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commentsmeta2"/>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rint 1" sheetId="1" r:id="rId4"/>
    <sheet state="visible" name="Sprint 2" sheetId="2" r:id="rId5"/>
    <sheet state="visible" name="Sprint 3" sheetId="3" r:id="rId6"/>
    <sheet state="visible" name="Sprint 4" sheetId="4" r:id="rId7"/>
    <sheet state="visible" name="Sprint 5" sheetId="5" r:id="rId8"/>
    <sheet state="visible" name="Plantilla Sprint" sheetId="6" r:id="rId9"/>
  </sheets>
  <definedNames>
    <definedName name="AverageSpeedLastEight">OFFSET(#REF!,1,0,#REF!,1)</definedName>
    <definedName name="AverageSpeedRealized">OFFSET(#REF!,1,0,#REF!,1)</definedName>
    <definedName name="AverageSpeedWorstThree">OFFSET(#REF!,1,0,#REF!,1)</definedName>
    <definedName name="ColBottomCurrentScope">OFFSET(#REF!,1,0,#REF!,1)</definedName>
    <definedName name="ColTopRemainingWork">OFFSET(#REF!,1,0,#REF!,1)</definedName>
    <definedName name="LastEight">IF(#REF!&gt;8,OFFSET(#REF!,#REF!-7,0,8,1),OFFSET(#REF!,1,0,#REF!-1,1))</definedName>
    <definedName name="LastPlanned">IF(OFFSET(#REF!,1,0,1,1)="",1,OFFSET(#REF!,#REF!,0,1,1))</definedName>
    <definedName name="LastRealized">IF(OFFSET(#REF!,1,0,1,1)="",1,OFFSET(#REF!,#REF!,0,1,1))</definedName>
    <definedName name="PBCurrentBottom">OFFSET(#REF!,1,0,#REF!,1)</definedName>
    <definedName name="PBTrend">OFFSET(#REF!,1,0,#REF!,1)</definedName>
    <definedName name="PlannedSpeed">OFFSET(#REF!,1,0,#REF!,1)</definedName>
    <definedName name="RealizedSpeed">OFFSET(#REF!,1,0,#REF!,1)</definedName>
    <definedName localSheetId="2" name="RealValues">OFFSET('Plantilla Sprint'!$H$17,0,0,1,'Plantilla Sprint'!DoneDays)</definedName>
    <definedName localSheetId="0" name="RealValues">OFFSET('Sprint 1'!$H$17,0,0,1,'Sprint 1'!DoneDays)</definedName>
    <definedName localSheetId="1" name="RealValues">OFFSET('Sprint 2'!$H$17,0,0,1,'Sprint 2'!DoneDays)</definedName>
    <definedName localSheetId="0" name="TaskStoryID">'Sprint 1'!$D$21:$D$50</definedName>
    <definedName localSheetId="3" name="DoneDays">'Sprint 4'!$F$18</definedName>
    <definedName localSheetId="1" name="DoneDays">'Sprint 2'!$F$18</definedName>
    <definedName name="TrendOffset">#REF!</definedName>
    <definedName name="ImplementationDays">#REF!</definedName>
    <definedName localSheetId="1" name="ImplementationDays">'Sprint 2'!$D$16</definedName>
    <definedName localSheetId="1" name="SprintTasks">'Sprint 2'!$C$21:$AF$50</definedName>
    <definedName localSheetId="4" name="TotalEffort">'Sprint 5'!$G$17</definedName>
    <definedName localSheetId="5" name="TaskStatus">'Plantilla Sprint'!$F$21:$F$65</definedName>
    <definedName name="ProductBacklog">#REF!</definedName>
    <definedName localSheetId="5" name="ImplementationDays">'Plantilla Sprint'!$D$16</definedName>
    <definedName localSheetId="3" name="SprintTasks">'Sprint 4'!$C$21:$AF$63</definedName>
    <definedName localSheetId="2" name="TrendDays">'Sprint 3'!$F$20</definedName>
    <definedName localSheetId="1" name="TrendDays">'Sprint 2'!$F$20</definedName>
    <definedName localSheetId="1" name="TaskStatus">'Sprint 2'!$F$21:$F$49</definedName>
    <definedName localSheetId="3" name="TotalEffort">'Sprint 4'!$G$17</definedName>
    <definedName localSheetId="5" name="TotalEffort">'Plantilla Sprint'!$G$17</definedName>
    <definedName name="TotalEffort">#REF!</definedName>
    <definedName localSheetId="0" name="TaskRows">'Sprint 1'!$D$18</definedName>
    <definedName name="SprintsInTrend">#REF!</definedName>
    <definedName localSheetId="4" name="SprintTasks">'Sprint 5'!$C$21:$AF$62</definedName>
    <definedName name="DoneDays">#REF!</definedName>
    <definedName localSheetId="2" name="TaskStoryID">'Sprint 3'!$D$21:$D$52</definedName>
    <definedName name="Status">#REF!</definedName>
    <definedName localSheetId="3" name="TrendDays">'Sprint 4'!$F$20</definedName>
    <definedName localSheetId="0" name="SprintTasks">'Sprint 1'!$C$21:$AF$50</definedName>
    <definedName localSheetId="3" name="TaskStoryID">'Sprint 4'!$D$21:$D$53</definedName>
    <definedName localSheetId="4" name="TaskStatus">'Sprint 5'!$F$21:$F$57</definedName>
    <definedName localSheetId="4" name="ImplementationDays">'Sprint 5'!$D$16</definedName>
    <definedName name="TrendDays">#REF!</definedName>
    <definedName name="StoryName">#REF!</definedName>
    <definedName localSheetId="1" name="TotalEffort">'Sprint 2'!$G$17</definedName>
    <definedName localSheetId="0" name="TotalEffort">'Sprint 1'!$G$17</definedName>
    <definedName name="SprintCount">#REF!</definedName>
    <definedName localSheetId="0" name="ImplementationDays">'Sprint 1'!$D$16</definedName>
    <definedName localSheetId="5" name="TaskRows">'Plantilla Sprint'!$D$18</definedName>
    <definedName localSheetId="2" name="DoneDays">'Sprint 3'!$F$18</definedName>
    <definedName localSheetId="0" name="TaskStatus">'Sprint 1'!$F$21:$F$50</definedName>
    <definedName localSheetId="4" name="DoneDays">'Sprint 5'!$F$18</definedName>
    <definedName localSheetId="1" name="TaskStoryID">'Sprint 2'!$D$21:$D$49</definedName>
    <definedName localSheetId="5" name="TaskStoryID">'Plantilla Sprint'!$D$21:$D$60</definedName>
    <definedName localSheetId="3" name="TaskRows">'Sprint 4'!$D$18</definedName>
    <definedName localSheetId="2" name="TaskRows">'Sprint 3'!$D$18</definedName>
    <definedName localSheetId="4" name="TaskStoryID">'Sprint 5'!$D$21:$D$52</definedName>
    <definedName localSheetId="2" name="TaskStatus">'Sprint 3'!$F$21:$F$57</definedName>
    <definedName localSheetId="5" name="SprintTasks">'Plantilla Sprint'!$C$21:$AF$70</definedName>
    <definedName localSheetId="2" name="TotalEffort">'Sprint 3'!$G$17</definedName>
    <definedName name="TaskStatus">#REF!</definedName>
    <definedName name="SprintTasks">#REF!</definedName>
    <definedName localSheetId="3" name="TaskStatus">'Sprint 4'!$F$21:$F$58</definedName>
    <definedName name="Sprint">#REF!</definedName>
    <definedName localSheetId="4" name="TrendDays">'Sprint 5'!$F$20</definedName>
    <definedName localSheetId="2" name="SprintTasks">'Sprint 3'!$C$21:$AF$62</definedName>
    <definedName localSheetId="4" name="TaskRows">'Sprint 5'!$D$18</definedName>
    <definedName name="TaskStoryID">#REF!</definedName>
    <definedName localSheetId="5" name="DoneDays">'Plantilla Sprint'!$F$18</definedName>
    <definedName name="TaskRows">#REF!</definedName>
    <definedName localSheetId="0" name="TrendDays">'Sprint 1'!$F$20</definedName>
    <definedName localSheetId="0" name="DoneDays">'Sprint 1'!$F$18</definedName>
    <definedName name="TrendSprintCount">#REF!</definedName>
    <definedName localSheetId="5" name="TrendDays">'Plantilla Sprint'!$F$20</definedName>
    <definedName localSheetId="3" name="ImplementationDays">'Sprint 4'!$D$16</definedName>
    <definedName localSheetId="1" name="TaskRows">'Sprint 2'!$D$18</definedName>
    <definedName localSheetId="2" name="ImplementationDays">'Sprint 3'!$D$16</definedName>
  </definedNames>
  <calcPr/>
  <extLst>
    <ext uri="GoogleSheetsCustomDataVersion2">
      <go:sheetsCustomData xmlns:go="http://customooxmlschemas.google.com/" r:id="rId10" roundtripDataChecksum="zK5itoHBtzo0zdmuDe03aF5kExhyFKb+LL1wXA14LAc="/>
    </ext>
  </extLst>
</workbook>
</file>

<file path=xl/comments1.xml><?xml version="1.0" encoding="utf-8"?>
<comments xmlns:r="http://schemas.openxmlformats.org/officeDocument/2006/relationships" xmlns="http://schemas.openxmlformats.org/spreadsheetml/2006/main">
  <authors>
    <author/>
  </authors>
  <commentList>
    <comment authorId="0" ref="C16">
      <text>
        <t xml:space="preserve">======
ID#AAAA4xJQ4jQ
Petri Heiramo    (2023-09-23 03:38:51)
Count only active working and implementation days. Do not include Planning Day or Sprint Review.
E.g. a 4-week Sprint would most likely have 18 implementation days.</t>
      </text>
    </comment>
  </commentList>
  <extLst>
    <ext uri="GoogleSheetsCustomDataVersion2">
      <go:sheetsCustomData xmlns:go="http://customooxmlschemas.google.com/" r:id="rId1" roundtripDataSignature="AMtx7mjZKzRnclUMPAyK3Er2+/I8gxUTMQ=="/>
    </ext>
  </extLst>
</comments>
</file>

<file path=xl/comments2.xml><?xml version="1.0" encoding="utf-8"?>
<comments xmlns:r="http://schemas.openxmlformats.org/officeDocument/2006/relationships" xmlns="http://schemas.openxmlformats.org/spreadsheetml/2006/main">
  <authors>
    <author/>
  </authors>
  <commentList>
    <comment authorId="0" ref="C16">
      <text>
        <t xml:space="preserve">======
ID#AAAA4xJQ4jM
Petri Heiramo    (2023-09-23 03:38:51)
Count only active working and implementation days. Do not include Planning Day or Sprint Review.
E.g. a 4-week Sprint would most likely have 18 implementation days.</t>
      </text>
    </comment>
  </commentList>
  <extLst>
    <ext uri="GoogleSheetsCustomDataVersion2">
      <go:sheetsCustomData xmlns:go="http://customooxmlschemas.google.com/" r:id="rId1" roundtripDataSignature="AMtx7mhJrhaujtaTMy2yL4lvZbVaqFsffw=="/>
    </ext>
  </extLst>
</comments>
</file>

<file path=xl/comments3.xml><?xml version="1.0" encoding="utf-8"?>
<comments xmlns:r="http://schemas.openxmlformats.org/officeDocument/2006/relationships" xmlns="http://schemas.openxmlformats.org/spreadsheetml/2006/main">
  <authors>
    <author/>
  </authors>
  <commentList>
    <comment authorId="0" ref="C16">
      <text>
        <t xml:space="preserve">======
ID#AAAA4xJQ4jU
Petri Heiramo    (2023-09-23 03:38:51)
Count only active working and implementation days. Do not include Planning Day or Sprint Review.
E.g. a 4-week Sprint would most likely have 18 implementation days.</t>
      </text>
    </comment>
  </commentList>
  <extLst>
    <ext uri="GoogleSheetsCustomDataVersion2">
      <go:sheetsCustomData xmlns:go="http://customooxmlschemas.google.com/" r:id="rId1" roundtripDataSignature="AMtx7mh+FT7bfYkmEoK5arQ+bi+mGm8UXg=="/>
    </ext>
  </extLst>
</comments>
</file>

<file path=xl/sharedStrings.xml><?xml version="1.0" encoding="utf-8"?>
<sst xmlns="http://schemas.openxmlformats.org/spreadsheetml/2006/main" count="517" uniqueCount="167">
  <si>
    <t>Nombre del Proyecto:</t>
  </si>
  <si>
    <t>Muelitas Felices</t>
  </si>
  <si>
    <t>Dueño del Proyecto</t>
  </si>
  <si>
    <t>Armando Carrillo Fernandez alias ""</t>
  </si>
  <si>
    <t>Gerente del Proyecto:</t>
  </si>
  <si>
    <t>Duración del Sprint</t>
  </si>
  <si>
    <t>Esfuerzo</t>
  </si>
  <si>
    <t>Faltante en los días siguientes…</t>
  </si>
  <si>
    <t>Tendencia calculada en los últimos</t>
  </si>
  <si>
    <t>Días</t>
  </si>
  <si>
    <t>Totales</t>
  </si>
  <si>
    <t>Task rows</t>
  </si>
  <si>
    <t>Done days</t>
  </si>
  <si>
    <t>Warning! These are necessary</t>
  </si>
  <si>
    <t>Trend</t>
  </si>
  <si>
    <t>template rows</t>
  </si>
  <si>
    <t>Trend Days</t>
  </si>
  <si>
    <t>ID Tarea</t>
  </si>
  <si>
    <t>Tarea</t>
  </si>
  <si>
    <t>ID Historia</t>
  </si>
  <si>
    <t>Responsable</t>
  </si>
  <si>
    <t>Estado</t>
  </si>
  <si>
    <t>Est.</t>
  </si>
  <si>
    <t>Diseñar un formulario de inicio de sesión.</t>
  </si>
  <si>
    <t>Rodriguez Mallqui Maycol Rolando</t>
  </si>
  <si>
    <t>En Progreso</t>
  </si>
  <si>
    <t>Implementar la autenticación de usuarios basada en sus credenciales (nombre de usuario y contraseña).</t>
  </si>
  <si>
    <t>Huaman Verastein Anibal Jhamil</t>
  </si>
  <si>
    <t>Configurar mecanismos de encriptación para proteger las contraseñas almacenadas.</t>
  </si>
  <si>
    <t>Cusicuna Mucha Grozny</t>
  </si>
  <si>
    <t>Diseñar una interfaz de usuario que permita a los usuarios solicitar la recuperación de contraseña.</t>
  </si>
  <si>
    <t>Gutarra Romo Flor de Maria</t>
  </si>
  <si>
    <t>Desarrollar un proceso de verificación de identidad seguro para confirmar la identidad del usuario que solicita la recuperación.</t>
  </si>
  <si>
    <t>Chavez Perez Hector</t>
  </si>
  <si>
    <t>Configurar el envío de correos electrónicos o envío de mensaje por whatsapp de recuperación de contraseña con instrucciones claras y seguras</t>
  </si>
  <si>
    <t>Suasnabar Gaspar Alexis</t>
  </si>
  <si>
    <t>Crear una página para que los usuarios ingresen una nueva contraseña después de la verificación exitosa.</t>
  </si>
  <si>
    <t>Suazo Vilca Jean Carlos</t>
  </si>
  <si>
    <t>Implementar medidas de seguridad adicionales, como limitar el número de intentos de recuperación de contraseña en un período de tiempo.</t>
  </si>
  <si>
    <t>Aguilar Condor Cristopher</t>
  </si>
  <si>
    <t>Elaborar una interfaz de administración de cuentas de usuarios.</t>
  </si>
  <si>
    <t>Santa María Astuhuamán Carla Ariana</t>
  </si>
  <si>
    <t>Opción que permita modificar los datos registrados al momento de la creación de usuarios.</t>
  </si>
  <si>
    <t>Lavado Ayala Carlos</t>
  </si>
  <si>
    <t>Realizar la búsqueda de usuario usuario criterios de búsqueda documento o celular, para los docentes correo electrónico.</t>
  </si>
  <si>
    <t>Soto Montes Jesús</t>
  </si>
  <si>
    <t>Contar un botón para redireccionar a la interfaz de modificación y realizar cambios de la información registrada a los usuarios creados</t>
  </si>
  <si>
    <t>Rodríguez Santana Renato</t>
  </si>
  <si>
    <t>Se mostrará un mensaje de confirmación o error para asegurar si la acción se ejecutó correctamente.</t>
  </si>
  <si>
    <t>Coronado Martinez Mathyas</t>
  </si>
  <si>
    <t>Diseñar una interfaz con las opciones de creación de aulas y cursos para estudiantes y odontólogos.</t>
  </si>
  <si>
    <t>Muñico Tadeo Layoned</t>
  </si>
  <si>
    <t>Contar con botones  de modificar  y eliminar  para realizar cambios de las aulas, cursos y/o especialidades.</t>
  </si>
  <si>
    <t>Cangalaya Antezana Jheycit</t>
  </si>
  <si>
    <t>Flores Lapa Yeric Luis</t>
  </si>
  <si>
    <t>Implementar la opción de impresión de lista de aulas, cursos y/o especialidades.</t>
  </si>
  <si>
    <t>Torres Ricse Jean</t>
  </si>
  <si>
    <t>Diseñar las funciones de creación y modificación de perfiles de docentes.</t>
  </si>
  <si>
    <t>Oré Tarazona Erick Anton</t>
  </si>
  <si>
    <t>Implementar una función de búsqueda de docentes para facilitar la gestión por parte de los administrativos.</t>
  </si>
  <si>
    <t>Huaman Sanchez Juan Anthony</t>
  </si>
  <si>
    <t>Diseñar un proceso de confirmación para agregar nuevos docentes al sistema.</t>
  </si>
  <si>
    <t>Dolorier Díaz Dennys</t>
  </si>
  <si>
    <t>Hoces Ricse Alfredo</t>
  </si>
  <si>
    <t>Buscar los usuarios de los estudiantes retirados.</t>
  </si>
  <si>
    <t>Seleccionar un botón para deshabilitar cuentas y bloquear el acceso.</t>
  </si>
  <si>
    <t>Mostrar mensaje de confirmación.</t>
  </si>
  <si>
    <t xml:space="preserve">Guardar en una lista los usuarios suspendidos con fecha y asignatura </t>
  </si>
  <si>
    <t>Elaborar una función para habilitar las cuentas si un estudiante vuelve a llevar la asignatura</t>
  </si>
  <si>
    <t>Diseñar un formulario para la entrada de datos de la historia clínica.</t>
  </si>
  <si>
    <t>Implementar validaciones para asegurarse de que todos los campos obligatorios estén completos.</t>
  </si>
  <si>
    <t>Diseñar la interfaz de perfil para el usuario</t>
  </si>
  <si>
    <t>Implementar funcionalidad para editar el perfil del usuario</t>
  </si>
  <si>
    <t>Realizar pruebas de los datos modificados correctamente</t>
  </si>
  <si>
    <t>Reunión de demostración y revisión del Sprint</t>
  </si>
  <si>
    <t>Reunión de retrospectiva del sprint</t>
  </si>
  <si>
    <t>Por Hacer</t>
  </si>
  <si>
    <t>Registrar odontograma del paciente</t>
  </si>
  <si>
    <t>Diseñar e implementar una notificación o mensaje de confirmación tras guardar exitosamente una historia clínica.</t>
  </si>
  <si>
    <t>Implementar una función de búsqueda para encontrar la historia clínica específica que se quiere editar.</t>
  </si>
  <si>
    <t>Mostrar la historia clínica en un formulario editable.</t>
  </si>
  <si>
    <t>Implementar validaciones para cambios en los campos.</t>
  </si>
  <si>
    <t>Diseñar e implementar una notificación o mensaje de confirmación tras editar exitosamente una historia clínica.</t>
  </si>
  <si>
    <t xml:space="preserve">Diseñar e implementar una función de búsqueda basada en diferentes criterios </t>
  </si>
  <si>
    <t>Mostrar una lista de resultados que coincidan con la búsqueda.</t>
  </si>
  <si>
    <t>Permitir seleccionar una historia clínica de la lista de resultados para verla en detalle.</t>
  </si>
  <si>
    <t>Diseñar una interfaz que permita visualizar detalles generales de las historias clínicas subidas a la base de datos.</t>
  </si>
  <si>
    <t>Implementar la función de visualizar a detalle la historia de la clínica seleccionada.</t>
  </si>
  <si>
    <t>Implementar una función que notifique al estudiante cuando otro estudiante haya descargado su historia clínica.</t>
  </si>
  <si>
    <t>Implementar la opción de visualizar y descargar la historia clínica en el formato adecuado.</t>
  </si>
  <si>
    <t>Crear una opción en el menú principal del sistema web que sea intuitiva, permitiendo a los estudiantes acceder rápidamente al calendario.</t>
  </si>
  <si>
    <t>Diseñar una interfaz de visualización para el calendario donde se muestren claramente las citas médicas.</t>
  </si>
  <si>
    <t>Permitir a los estudiantes navegar por el calendario por fechas y. Asegurarse de que la transición entre estos modos sea fluida.</t>
  </si>
  <si>
    <t>Diseñar una interfaz amigable donde los estudiantes puedan cargar fotos clasificadas por tipo (fotos del paciente, intraorales, radiografías periapicales, etc.).</t>
  </si>
  <si>
    <t>Implementar una función que permita a los estudiantes subir fotos de acuerdo a la categoría seleccionada, con la capacidad de previsualizar antes de guardar.</t>
  </si>
  <si>
    <t>En la historia clínica, integrar una sección donde se puedan visualizar las fotos subidas, categorizadas por su tipo.</t>
  </si>
  <si>
    <t>Asegurar que la información y las fotos estén almacenadas de forma segura y privada.</t>
  </si>
  <si>
    <t>Diseñar una interfaz de usuario para mostrar la lista de tratamientos dentales asignados al inicio del ciclo.</t>
  </si>
  <si>
    <t>Desarrollar una función que recupere desde la base de datos los tratamientos específicos asignados por el docente a cada estudiante.</t>
  </si>
  <si>
    <t>Asegurarse de que la interfaz muestre de manera clara cuál es la meta de cada tratamiento.</t>
  </si>
  <si>
    <t>Desarrollar un contador o barra de progreso que se actualice en tiempo real cada vez que se registre un tratamiento realizado.</t>
  </si>
  <si>
    <t>Permitir al docente ingresar la calificación final basada en los tratamientos realizados y las metas alcanzadas.</t>
  </si>
  <si>
    <t>Proporcionar al estudiante una vista para acceder a su calificación y cualquier feedback del docente.</t>
  </si>
  <si>
    <t>Diseñar una interfaz que permita ver las diferentes versiones de un odontograma</t>
  </si>
  <si>
    <t>BackEnd</t>
  </si>
  <si>
    <t>Permitir la edición del odontograma cuando sea necesario.</t>
  </si>
  <si>
    <t>Implementar un botón para visualizar las modificaciones del odontograma.</t>
  </si>
  <si>
    <t>Mostrar la fecha de modificación del odontograma.</t>
  </si>
  <si>
    <t>En las historias clínicas, priorizar la primera y la última modificación del odontograma.</t>
  </si>
  <si>
    <t>Permitir a los estudiantes navegar por el calendario por fechas y asegurarse de que la transición entre estos modos sea fluida.</t>
  </si>
  <si>
    <t>Facilitar a los estudiantes la opción de agregar, editar, eliminar y actualizar citas directamente desde el calendario. Cada entrada debe permitir agregar detalles, como hora, salón y descripción.</t>
  </si>
  <si>
    <t>Desarrollar la lógica necesaria para que, al realizar cambios en el calendario, estos se reflejen en la base de datos en tiempo real. Además, al acceder al calendario, este debe cargar las citas y actividades previamente guardadas</t>
  </si>
  <si>
    <t>Diseñar una interfaz que muestre una lista de estudiantes junto con su progreso.</t>
  </si>
  <si>
    <t>Implementar una función para que el docente pueda ingresar calificaciones y comentarios.</t>
  </si>
  <si>
    <t>Permitir al docente proporcionar feedback específico sobre áreas de mejora o destacar logros particulares.</t>
  </si>
  <si>
    <t>Crear una sección donde los estudiantes puedan ver sus calificaciones y comentarios.</t>
  </si>
  <si>
    <t>Implementar notificaciones para informar a los estudiantes cuando su calificación esté disponible.</t>
  </si>
  <si>
    <t>Interfaz que muestre a los pacientes de la clase vinculado al alumno que realizó el tratamiento filtrado por fecha de clase</t>
  </si>
  <si>
    <t>Interfaz que muestre a los estudiantes junto con el paciente atendido filtrado por fecha de clase</t>
  </si>
  <si>
    <t>seleccionar al paciente</t>
  </si>
  <si>
    <t>mostrar tratamiento hecho por el estudiante</t>
  </si>
  <si>
    <t>observar o aprobar el tratamiento realizado</t>
  </si>
  <si>
    <t>mostrar mensaje de estado cambiado</t>
  </si>
  <si>
    <t>redireccionar al listado de la tarea 1</t>
  </si>
  <si>
    <t>Visualizar el listado de estudiantes de mi nrc que toca.</t>
  </si>
  <si>
    <t>Permitir que el docente seleccione un estudiante específico cuyo historial clínico de su paciente desea revisar y calificar.</t>
  </si>
  <si>
    <t>Visualizar lista de pacientes tratados por estudiantes.</t>
  </si>
  <si>
    <t>Seleccionar paciente para ver su historial clínico mostrando al docente la información relevante del paciente, que puede incluir diagnósticos previos, tratamientos realizados y cualquier otra información relevante</t>
  </si>
  <si>
    <t>Campo que permita que el docente agregue comentarios específicos sobre el desempeño del estudiante en el tratamiento dental.</t>
  </si>
  <si>
    <t>Opción para guardar comentarios y calificación del docente.</t>
  </si>
  <si>
    <t>Notificar al estudiante que su retroalimentación ya está disponible.</t>
  </si>
  <si>
    <t>Redireccionar a la tarea 1 por si el docente quiere seguir dando feedback.</t>
  </si>
  <si>
    <t>El Estudiante realiza su plan de actividades para su paciente.</t>
  </si>
  <si>
    <t>Notifica al Docente el plan de actividades a realizar por el Estudiante.</t>
  </si>
  <si>
    <t>Diseñar un boton para que el docente verifique los trabajos</t>
  </si>
  <si>
    <t>FULLSTACK</t>
  </si>
  <si>
    <t>El Docente evalúa las actividades.</t>
  </si>
  <si>
    <t>Si es aprobado, se le informará al Estudiante para que inicie con sus actividades, en caso de que sea desaprobado se le notificará al Estudiante para generar sus correcciones.</t>
  </si>
  <si>
    <t>El estudiante realiza las modificaciones y se notifica la acción al docente y se regresa a la tarea 3.</t>
  </si>
  <si>
    <t>El estudiante realiza un cronograma de actividades y va atendiendo según plan de actividades.</t>
  </si>
  <si>
    <t>El estudiante registra la actividad realizada en la fecha que se realice la actividad.</t>
  </si>
  <si>
    <t>Estudiante termina de registrar datos que requieren firma.</t>
  </si>
  <si>
    <t>Asociar al registro función de notificaciones de requerimiento de firma por parte del docente.</t>
  </si>
  <si>
    <t>Docente recibe la notificación en su bandeja de notificaciones del sistema(debatible).</t>
  </si>
  <si>
    <t>Ver listado en la bandeja de notificaciones del sistema.</t>
  </si>
  <si>
    <t>Seleccionar actividad de la bandeja de notificaciones del sistema y redireccionar donde corresponda.</t>
  </si>
  <si>
    <t>Funcionalidad para firmar u observar la actividad realizada.</t>
  </si>
  <si>
    <t>Testear.</t>
  </si>
  <si>
    <t>Diseñar la interfaz de perfil para el usuario.</t>
  </si>
  <si>
    <t>Implementar funcionalidad para editar el perfil del usuario.</t>
  </si>
  <si>
    <t>Realizar pruebas de los datos modificados correctamente.</t>
  </si>
  <si>
    <t>Realizar pruebas de los datos almacenados en la BD.</t>
  </si>
  <si>
    <t>Diseñar la interfaz de administrador para la creación de cuentas.</t>
  </si>
  <si>
    <t>Implementar la funcionalidad de agregar cuenta para los docentes.</t>
  </si>
  <si>
    <t>Verificar los datos de la cuenta.</t>
  </si>
  <si>
    <t>Diseñar la interfaz que permita seleccionar las cuentas de docentes a suspender (cambio de estado).</t>
  </si>
  <si>
    <t>Implementar la funcionalidad de suspensión cuenta de docentes.</t>
  </si>
  <si>
    <t>Implementar una ventana emergente de confirmación de suspensión de cuenta</t>
  </si>
  <si>
    <t>Permitir al administrador seleccionar un docente libre.</t>
  </si>
  <si>
    <t>Realizar pruebas del funcionamiento de la eliminación de cuenta.</t>
  </si>
  <si>
    <t>Diseñar la interfaz que permita el cambio de contraseña</t>
  </si>
  <si>
    <t>Implementar una ventana emergente de confirmación de cambio de contraseña.</t>
  </si>
  <si>
    <t>Implementar funcionalidad de cambio de contraseña.</t>
  </si>
  <si>
    <t>Validar el cambio de contraseña.</t>
  </si>
  <si>
    <t>Done</t>
  </si>
  <si>
    <t>In Progress</t>
  </si>
  <si>
    <t>To Do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</si>
</sst>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Sprint &quot;#&quot; Backlog&quot;"/>
  </numFmts>
  <fonts count="11">
    <font>
      <sz val="10.0"/>
      <color rgb="FF000000"/>
      <name val="Arial"/>
      <scheme val="minor"/>
    </font>
    <font>
      <sz val="10.0"/>
      <color theme="1"/>
      <name val="Arial"/>
    </font>
    <font>
      <sz val="14.0"/>
      <color theme="1"/>
      <name val="Arial"/>
    </font>
    <font/>
    <font>
      <color theme="1"/>
      <name val="Arial"/>
      <scheme val="minor"/>
    </font>
    <font>
      <b/>
      <sz val="10.0"/>
      <color theme="1"/>
      <name val="Arial"/>
    </font>
    <font>
      <b/>
      <sz val="10.0"/>
      <color rgb="FFFF0000"/>
      <name val="Arial"/>
    </font>
    <font>
      <sz val="9.0"/>
      <color rgb="FF000000"/>
      <name val="Arial"/>
    </font>
    <font>
      <sz val="9.0"/>
      <color theme="1"/>
      <name val="Arial"/>
    </font>
    <font>
      <sz val="10.0"/>
      <color rgb="FF000000"/>
      <name val="Arial"/>
    </font>
    <font>
      <color theme="1"/>
      <name val="Arial"/>
    </font>
  </fonts>
  <fills count="4">
    <fill>
      <patternFill patternType="none"/>
    </fill>
    <fill>
      <patternFill patternType="lightGray"/>
    </fill>
    <fill>
      <patternFill patternType="solid">
        <fgColor theme="0"/>
        <bgColor theme="0"/>
      </patternFill>
    </fill>
    <fill>
      <patternFill patternType="solid">
        <fgColor rgb="FFFFCC99"/>
        <bgColor rgb="FFFFCC99"/>
      </patternFill>
    </fill>
  </fills>
  <borders count="16">
    <border/>
    <border>
      <left style="medium">
        <color rgb="FF000000"/>
      </left>
      <right/>
      <top style="medium">
        <color rgb="FF000000"/>
      </top>
      <bottom/>
    </border>
    <border>
      <left/>
      <right/>
      <top style="medium">
        <color rgb="FF000000"/>
      </top>
      <bottom/>
    </border>
    <border>
      <left style="medium">
        <color rgb="FF000000"/>
      </left>
      <right/>
      <top/>
      <bottom/>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medium">
        <color rgb="FF000000"/>
      </left>
      <right/>
      <top/>
      <bottom style="medium">
        <color rgb="FF000000"/>
      </bottom>
    </border>
    <border>
      <left/>
      <right/>
      <top/>
      <bottom style="medium">
        <color rgb="FF000000"/>
      </bottom>
    </border>
    <border>
      <left style="thin">
        <color rgb="FF000000"/>
      </left>
      <right style="thin">
        <color rgb="FF000000"/>
      </right>
      <top style="thin">
        <color rgb="FF000000"/>
      </top>
      <bottom style="thin">
        <color rgb="FF000000"/>
      </bottom>
    </border>
    <border>
      <right/>
      <top/>
      <bottom/>
    </border>
    <border>
      <left/>
      <right style="medium">
        <color rgb="FF000000"/>
      </right>
      <top style="medium">
        <color rgb="FF000000"/>
      </top>
      <bottom/>
    </border>
    <border>
      <left/>
      <right style="medium">
        <color rgb="FF000000"/>
      </right>
      <top/>
      <bottom/>
    </border>
    <border>
      <left/>
      <right style="medium">
        <color rgb="FF000000"/>
      </right>
      <top/>
      <bottom style="medium">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0" fillId="0" fontId="1" numFmtId="0" xfId="0" applyAlignment="1" applyFont="1">
      <alignment horizontal="center"/>
    </xf>
    <xf borderId="1" fillId="2" fontId="2" numFmtId="0" xfId="0" applyAlignment="1" applyBorder="1" applyFill="1" applyFont="1">
      <alignment horizontal="center" shrinkToFit="0" vertical="center" wrapText="1"/>
    </xf>
    <xf borderId="2" fillId="2" fontId="1" numFmtId="0" xfId="0" applyBorder="1" applyFont="1"/>
    <xf borderId="2" fillId="2" fontId="2" numFmtId="0" xfId="0" applyAlignment="1" applyBorder="1" applyFont="1">
      <alignment horizontal="center" shrinkToFit="0" vertical="center" wrapText="1"/>
    </xf>
    <xf borderId="2" fillId="2" fontId="2" numFmtId="0" xfId="0" applyAlignment="1" applyBorder="1" applyFont="1">
      <alignment horizontal="center" vertical="center"/>
    </xf>
    <xf borderId="3" fillId="2" fontId="2" numFmtId="0" xfId="0" applyAlignment="1" applyBorder="1" applyFont="1">
      <alignment horizontal="center" shrinkToFit="0" vertical="center" wrapText="1"/>
    </xf>
    <xf borderId="4" fillId="2" fontId="1" numFmtId="0" xfId="0" applyBorder="1" applyFont="1"/>
    <xf borderId="5" fillId="2" fontId="2" numFmtId="0" xfId="0" applyAlignment="1" applyBorder="1" applyFont="1">
      <alignment horizontal="left" readingOrder="0" shrinkToFit="0" vertical="center" wrapText="1"/>
    </xf>
    <xf borderId="6" fillId="0" fontId="3" numFmtId="0" xfId="0" applyBorder="1" applyFont="1"/>
    <xf borderId="7" fillId="0" fontId="3" numFmtId="0" xfId="0" applyBorder="1" applyFont="1"/>
    <xf borderId="4" fillId="2" fontId="2" numFmtId="0" xfId="0" applyAlignment="1" applyBorder="1" applyFont="1">
      <alignment horizontal="center" shrinkToFit="0" vertical="center" wrapText="1"/>
    </xf>
    <xf borderId="4" fillId="2" fontId="2" numFmtId="0" xfId="0" applyAlignment="1" applyBorder="1" applyFont="1">
      <alignment horizontal="center" vertical="center"/>
    </xf>
    <xf borderId="5" fillId="2" fontId="2" numFmtId="0" xfId="0" applyAlignment="1" applyBorder="1" applyFont="1">
      <alignment horizontal="left" shrinkToFit="0" vertical="center" wrapText="1"/>
    </xf>
    <xf borderId="8" fillId="2" fontId="2" numFmtId="0" xfId="0" applyAlignment="1" applyBorder="1" applyFont="1">
      <alignment horizontal="center" shrinkToFit="0" vertical="center" wrapText="1"/>
    </xf>
    <xf borderId="9" fillId="2" fontId="1" numFmtId="0" xfId="0" applyBorder="1" applyFont="1"/>
    <xf borderId="9" fillId="2" fontId="2" numFmtId="0" xfId="0" applyAlignment="1" applyBorder="1" applyFont="1">
      <alignment horizontal="left" shrinkToFit="0" vertical="center" wrapText="1"/>
    </xf>
    <xf borderId="9" fillId="2" fontId="2" numFmtId="0" xfId="0" applyAlignment="1" applyBorder="1" applyFont="1">
      <alignment horizontal="center" shrinkToFit="0" vertical="center" wrapText="1"/>
    </xf>
    <xf borderId="9" fillId="2" fontId="2" numFmtId="0" xfId="0" applyAlignment="1" applyBorder="1" applyFont="1">
      <alignment horizontal="center" vertical="center"/>
    </xf>
    <xf borderId="0" fillId="0" fontId="2" numFmtId="164" xfId="0" applyAlignment="1" applyFont="1" applyNumberFormat="1">
      <alignment horizontal="left"/>
    </xf>
    <xf borderId="0" fillId="0" fontId="2" numFmtId="164" xfId="0" applyAlignment="1" applyFont="1" applyNumberFormat="1">
      <alignment horizontal="center"/>
    </xf>
    <xf borderId="0" fillId="0" fontId="1" numFmtId="0" xfId="0" applyFont="1"/>
    <xf borderId="0" fillId="0" fontId="4" numFmtId="0" xfId="0" applyFont="1"/>
    <xf borderId="10" fillId="3" fontId="5" numFmtId="0" xfId="0" applyAlignment="1" applyBorder="1" applyFill="1" applyFont="1">
      <alignment horizontal="center"/>
    </xf>
    <xf borderId="10" fillId="0" fontId="1" numFmtId="0" xfId="0" applyAlignment="1" applyBorder="1" applyFont="1">
      <alignment horizontal="center" readingOrder="0"/>
    </xf>
    <xf borderId="10" fillId="3" fontId="1" numFmtId="0" xfId="0" applyAlignment="1" applyBorder="1" applyFont="1">
      <alignment horizontal="center"/>
    </xf>
    <xf borderId="10" fillId="3" fontId="5" numFmtId="0" xfId="0" applyBorder="1" applyFont="1"/>
    <xf borderId="10" fillId="3" fontId="1" numFmtId="0" xfId="0" applyBorder="1" applyFont="1"/>
    <xf borderId="11" fillId="3" fontId="1" numFmtId="0" xfId="0" applyBorder="1" applyFont="1"/>
    <xf borderId="4" fillId="3" fontId="1" numFmtId="0" xfId="0" applyBorder="1" applyFont="1"/>
    <xf borderId="10" fillId="0" fontId="5" numFmtId="0" xfId="0" applyAlignment="1" applyBorder="1" applyFont="1">
      <alignment horizontal="center"/>
    </xf>
    <xf borderId="0" fillId="0" fontId="5" numFmtId="0" xfId="0" applyAlignment="1" applyFont="1">
      <alignment horizontal="center"/>
    </xf>
    <xf borderId="10" fillId="0" fontId="4" numFmtId="0" xfId="0" applyAlignment="1" applyBorder="1" applyFont="1">
      <alignment horizontal="center"/>
    </xf>
    <xf borderId="10" fillId="0" fontId="1" numFmtId="0" xfId="0" applyAlignment="1" applyBorder="1" applyFont="1">
      <alignment horizontal="center"/>
    </xf>
    <xf borderId="10" fillId="0" fontId="6" numFmtId="0" xfId="0" applyAlignment="1" applyBorder="1" applyFont="1">
      <alignment horizontal="center"/>
    </xf>
    <xf borderId="11" fillId="3" fontId="5" numFmtId="0" xfId="0" applyAlignment="1" applyBorder="1" applyFont="1">
      <alignment horizontal="center"/>
    </xf>
    <xf borderId="4" fillId="3" fontId="5" numFmtId="0" xfId="0" applyAlignment="1" applyBorder="1" applyFont="1">
      <alignment horizontal="center"/>
    </xf>
    <xf borderId="10" fillId="0" fontId="4" numFmtId="0" xfId="0" applyAlignment="1" applyBorder="1" applyFont="1">
      <alignment horizontal="center" readingOrder="0"/>
    </xf>
    <xf borderId="10" fillId="0" fontId="7" numFmtId="0" xfId="0" applyAlignment="1" applyBorder="1" applyFont="1">
      <alignment horizontal="left" readingOrder="0"/>
    </xf>
    <xf borderId="0" fillId="0" fontId="1" numFmtId="0" xfId="0" applyAlignment="1" applyFont="1">
      <alignment horizontal="center" readingOrder="0"/>
    </xf>
    <xf borderId="10" fillId="0" fontId="8" numFmtId="0" xfId="0" applyAlignment="1" applyBorder="1" applyFont="1">
      <alignment horizontal="left" readingOrder="0"/>
    </xf>
    <xf borderId="10" fillId="0" fontId="9" numFmtId="0" xfId="0" applyAlignment="1" applyBorder="1" applyFont="1">
      <alignment horizontal="left" readingOrder="0"/>
    </xf>
    <xf borderId="12" fillId="2" fontId="2" numFmtId="0" xfId="0" applyAlignment="1" applyBorder="1" applyFont="1">
      <alignment horizontal="center" vertical="center"/>
    </xf>
    <xf borderId="13" fillId="2" fontId="2" numFmtId="0" xfId="0" applyAlignment="1" applyBorder="1" applyFont="1">
      <alignment horizontal="center" vertical="center"/>
    </xf>
    <xf borderId="14" fillId="2" fontId="2" numFmtId="0" xfId="0" applyAlignment="1" applyBorder="1" applyFont="1">
      <alignment horizontal="center" vertical="center"/>
    </xf>
    <xf borderId="4" fillId="3" fontId="5" numFmtId="0" xfId="0" applyBorder="1" applyFont="1"/>
    <xf borderId="0" fillId="0" fontId="6" numFmtId="0" xfId="0" applyFont="1"/>
    <xf borderId="10" fillId="0" fontId="10" numFmtId="0" xfId="0" applyAlignment="1" applyBorder="1" applyFont="1">
      <alignment horizontal="center" vertical="bottom"/>
    </xf>
    <xf borderId="0" fillId="0" fontId="4" numFmtId="0" xfId="0" applyAlignment="1" applyFont="1">
      <alignment readingOrder="0"/>
    </xf>
    <xf borderId="15" fillId="0" fontId="10" numFmtId="0" xfId="0" applyAlignment="1" applyBorder="1" applyFont="1">
      <alignment horizontal="center" vertical="bottom"/>
    </xf>
    <xf borderId="10" fillId="0" fontId="9" numFmtId="0" xfId="0" applyAlignment="1" applyBorder="1" applyFont="1">
      <alignment horizontal="center" readingOrder="0"/>
    </xf>
    <xf borderId="0" fillId="0" fontId="2" numFmtId="164" xfId="0" applyAlignment="1" applyFont="1" applyNumberFormat="1">
      <alignment horizontal="left" readingOrder="0"/>
    </xf>
    <xf borderId="10" fillId="0" fontId="4" numFmtId="0" xfId="0" applyAlignment="1" applyBorder="1" applyFont="1">
      <alignment horizontal="left" readingOrder="0"/>
    </xf>
    <xf borderId="0" fillId="0" fontId="2" numFmtId="0" xfId="0" applyAlignment="1" applyFont="1">
      <alignment horizontal="center" shrinkToFit="0" vertical="center" wrapText="1"/>
    </xf>
    <xf borderId="0" fillId="0" fontId="2" numFmtId="0" xfId="0" applyAlignment="1" applyFont="1">
      <alignment horizontal="left" shrinkToFit="0" vertical="center" wrapText="1"/>
    </xf>
    <xf borderId="0" fillId="0" fontId="2" numFmtId="0" xfId="0" applyAlignment="1" applyFont="1">
      <alignment horizontal="center" vertical="center"/>
    </xf>
  </cellXfs>
  <cellStyles count="1">
    <cellStyle xfId="0" name="Normal" builtinId="0"/>
  </cellStyles>
  <dxfs count="2">
    <dxf>
      <font/>
      <fill>
        <patternFill patternType="solid">
          <fgColor rgb="FFCCFFCC"/>
          <bgColor rgb="FFCCFFCC"/>
        </patternFill>
      </fill>
      <border/>
    </dxf>
    <dxf>
      <font/>
      <fill>
        <patternFill patternType="solid">
          <fgColor rgb="FFFFFF99"/>
          <bgColor rgb="FFFFFF99"/>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17845828933474128"/>
          <c:y val="0.08823561091025287"/>
          <c:w val="0.8173178458289335"/>
          <c:h val="0.8308853360715478"/>
        </c:manualLayout>
      </c:layout>
      <c:barChart>
        <c:barDir val="col"/>
        <c:ser>
          <c:idx val="0"/>
          <c:order val="0"/>
          <c:tx>
            <c:v>Daily Progress</c:v>
          </c:tx>
          <c:spPr>
            <a:solidFill>
              <a:srgbClr val="9999FF"/>
            </a:solidFill>
            <a:ln cmpd="sng">
              <a:solidFill>
                <a:srgbClr val="000000"/>
              </a:solidFill>
            </a:ln>
          </c:spPr>
          <c:val>
            <c:numRef>
              <c:f>'Sprint 1'!$H$17:$AF$17</c:f>
              <c:numCache/>
            </c:numRef>
          </c:val>
        </c:ser>
        <c:axId val="721811188"/>
        <c:axId val="741883610"/>
      </c:barChart>
      <c:lineChart>
        <c:varyColors val="0"/>
        <c:ser>
          <c:idx val="1"/>
          <c:order val="1"/>
          <c:tx>
            <c:v>Ideal Progress</c:v>
          </c:tx>
          <c:spPr>
            <a:ln cmpd="sng" w="9525">
              <a:solidFill>
                <a:srgbClr val="969696">
                  <a:alpha val="100000"/>
                </a:srgbClr>
              </a:solidFill>
              <a:prstDash val="solid"/>
            </a:ln>
          </c:spPr>
          <c:marker>
            <c:symbol val="none"/>
          </c:marker>
          <c:val>
            <c:numRef>
              <c:f>'Sprint 1'!$H$18:$AF$18</c:f>
              <c:numCache/>
            </c:numRef>
          </c:val>
          <c:smooth val="0"/>
        </c:ser>
        <c:axId val="721811188"/>
        <c:axId val="741883610"/>
      </c:lineChart>
      <c:catAx>
        <c:axId val="72181118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a:solidFill>
                  <a:srgbClr val="000000"/>
                </a:solidFill>
                <a:latin typeface="+mn-lt"/>
              </a:defRPr>
            </a:pPr>
          </a:p>
        </c:txPr>
        <c:crossAx val="741883610"/>
      </c:catAx>
      <c:valAx>
        <c:axId val="741883610"/>
        <c:scaling>
          <c:orientation val="minMax"/>
          <c:min val="0.0"/>
        </c:scaling>
        <c:delete val="0"/>
        <c:axPos val="l"/>
        <c:title>
          <c:tx>
            <c:rich>
              <a:bodyPr/>
              <a:lstStyle/>
              <a:p>
                <a:pPr lvl="0">
                  <a:defRPr b="0" i="0" sz="800">
                    <a:solidFill>
                      <a:srgbClr val="000000"/>
                    </a:solidFill>
                    <a:latin typeface="Arial"/>
                  </a:defRPr>
                </a:pPr>
                <a:r>
                  <a:rPr b="0" i="0" sz="800">
                    <a:solidFill>
                      <a:srgbClr val="000000"/>
                    </a:solidFill>
                    <a:latin typeface="Arial"/>
                  </a:rPr>
                  <a:t>Work Remaining (h)</a:t>
                </a:r>
              </a:p>
            </c:rich>
          </c:tx>
          <c:layout>
            <c:manualLayout>
              <c:xMode val="edge"/>
              <c:yMode val="edge"/>
              <c:x val="0.13938754040042517"/>
              <c:y val="0.1397066543152694"/>
            </c:manualLayout>
          </c:layout>
          <c:overlay val="0"/>
        </c:title>
        <c:numFmt formatCode="General" sourceLinked="1"/>
        <c:majorTickMark val="out"/>
        <c:minorTickMark val="none"/>
        <c:tickLblPos val="nextTo"/>
        <c:spPr>
          <a:ln/>
        </c:spPr>
        <c:txPr>
          <a:bodyPr rot="0"/>
          <a:lstStyle/>
          <a:p>
            <a:pPr lvl="0">
              <a:defRPr b="0" i="0" sz="500">
                <a:solidFill>
                  <a:srgbClr val="000000"/>
                </a:solidFill>
                <a:latin typeface="Arial"/>
              </a:defRPr>
            </a:pPr>
          </a:p>
        </c:txPr>
        <c:crossAx val="721811188"/>
      </c:valAx>
      <c:spPr>
        <a:solidFill>
          <a:srgbClr val="C0C0C0"/>
        </a:solidFill>
      </c:spPr>
    </c:plotArea>
    <c:legend>
      <c:legendPos val="l"/>
      <c:layout>
        <c:manualLayout>
          <c:xMode val="edge"/>
          <c:yMode val="edge"/>
          <c:x val="0.008447756013969328"/>
          <c:y val="0.0661764705882353"/>
        </c:manualLayout>
      </c:layout>
      <c:overlay val="0"/>
      <c:txPr>
        <a:bodyPr/>
        <a:lstStyle/>
        <a:p>
          <a:pPr lvl="0">
            <a:defRPr b="0" i="0" sz="700">
              <a:solidFill>
                <a:srgbClr val="000000"/>
              </a:solidFill>
              <a:latin typeface="Arial"/>
            </a:defRPr>
          </a:pPr>
        </a:p>
      </c:txPr>
    </c:legend>
    <c:plotVisOnly val="0"/>
  </c:chart>
  <c:spPr>
    <a:solidFill>
      <a:srgbClr val="FFFFFF"/>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17845828933474128"/>
          <c:y val="0.08823561091025287"/>
          <c:w val="0.8173178458289335"/>
          <c:h val="0.8308853360715478"/>
        </c:manualLayout>
      </c:layout>
      <c:barChart>
        <c:barDir val="col"/>
        <c:ser>
          <c:idx val="0"/>
          <c:order val="0"/>
          <c:tx>
            <c:v>Daily Progress</c:v>
          </c:tx>
          <c:spPr>
            <a:solidFill>
              <a:srgbClr val="9999FF"/>
            </a:solidFill>
            <a:ln cmpd="sng">
              <a:solidFill>
                <a:srgbClr val="000000"/>
              </a:solidFill>
            </a:ln>
          </c:spPr>
          <c:val>
            <c:numRef>
              <c:f>'Sprint 2'!$H$17:$AF$17</c:f>
              <c:numCache/>
            </c:numRef>
          </c:val>
        </c:ser>
        <c:axId val="1311879879"/>
        <c:axId val="716928474"/>
      </c:barChart>
      <c:lineChart>
        <c:varyColors val="0"/>
        <c:ser>
          <c:idx val="1"/>
          <c:order val="1"/>
          <c:tx>
            <c:v>Ideal Progress</c:v>
          </c:tx>
          <c:spPr>
            <a:ln cmpd="sng" w="9525">
              <a:solidFill>
                <a:srgbClr val="969696">
                  <a:alpha val="100000"/>
                </a:srgbClr>
              </a:solidFill>
              <a:prstDash val="solid"/>
            </a:ln>
          </c:spPr>
          <c:marker>
            <c:symbol val="none"/>
          </c:marker>
          <c:val>
            <c:numRef>
              <c:f>'Sprint 2'!$H$18:$AF$18</c:f>
              <c:numCache/>
            </c:numRef>
          </c:val>
          <c:smooth val="0"/>
        </c:ser>
        <c:axId val="1311879879"/>
        <c:axId val="716928474"/>
      </c:lineChart>
      <c:catAx>
        <c:axId val="131187987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a:solidFill>
                  <a:srgbClr val="000000"/>
                </a:solidFill>
                <a:latin typeface="+mn-lt"/>
              </a:defRPr>
            </a:pPr>
          </a:p>
        </c:txPr>
        <c:crossAx val="716928474"/>
      </c:catAx>
      <c:valAx>
        <c:axId val="716928474"/>
        <c:scaling>
          <c:orientation val="minMax"/>
          <c:min val="0.0"/>
        </c:scaling>
        <c:delete val="0"/>
        <c:axPos val="l"/>
        <c:title>
          <c:tx>
            <c:rich>
              <a:bodyPr/>
              <a:lstStyle/>
              <a:p>
                <a:pPr lvl="0">
                  <a:defRPr b="0" i="0" sz="800">
                    <a:solidFill>
                      <a:srgbClr val="000000"/>
                    </a:solidFill>
                    <a:latin typeface="Arial"/>
                  </a:defRPr>
                </a:pPr>
                <a:r>
                  <a:rPr b="0" i="0" sz="800">
                    <a:solidFill>
                      <a:srgbClr val="000000"/>
                    </a:solidFill>
                    <a:latin typeface="Arial"/>
                  </a:rPr>
                  <a:t>Work Remaining (h)</a:t>
                </a:r>
              </a:p>
            </c:rich>
          </c:tx>
          <c:layout>
            <c:manualLayout>
              <c:xMode val="edge"/>
              <c:yMode val="edge"/>
              <c:x val="0.13938754040042517"/>
              <c:y val="0.1397066543152694"/>
            </c:manualLayout>
          </c:layout>
          <c:overlay val="0"/>
        </c:title>
        <c:numFmt formatCode="General" sourceLinked="1"/>
        <c:majorTickMark val="out"/>
        <c:minorTickMark val="none"/>
        <c:tickLblPos val="nextTo"/>
        <c:spPr>
          <a:ln/>
        </c:spPr>
        <c:txPr>
          <a:bodyPr rot="0"/>
          <a:lstStyle/>
          <a:p>
            <a:pPr lvl="0">
              <a:defRPr b="0" i="0" sz="500">
                <a:solidFill>
                  <a:srgbClr val="000000"/>
                </a:solidFill>
                <a:latin typeface="Arial"/>
              </a:defRPr>
            </a:pPr>
          </a:p>
        </c:txPr>
        <c:crossAx val="1311879879"/>
      </c:valAx>
      <c:spPr>
        <a:solidFill>
          <a:srgbClr val="C0C0C0"/>
        </a:solidFill>
      </c:spPr>
    </c:plotArea>
    <c:legend>
      <c:legendPos val="l"/>
      <c:layout>
        <c:manualLayout>
          <c:xMode val="edge"/>
          <c:yMode val="edge"/>
          <c:x val="0.008447756013969328"/>
          <c:y val="0.0661764705882353"/>
        </c:manualLayout>
      </c:layout>
      <c:overlay val="0"/>
      <c:txPr>
        <a:bodyPr/>
        <a:lstStyle/>
        <a:p>
          <a:pPr lvl="0">
            <a:defRPr b="0" i="0" sz="700">
              <a:solidFill>
                <a:srgbClr val="000000"/>
              </a:solidFill>
              <a:latin typeface="Arial"/>
            </a:defRPr>
          </a:pPr>
        </a:p>
      </c:txPr>
    </c:legend>
    <c:plotVisOnly val="0"/>
  </c:chart>
  <c:spPr>
    <a:solidFill>
      <a:srgbClr val="FFFFFF"/>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17845828933474128"/>
          <c:y val="0.08823561091025287"/>
          <c:w val="0.8173178458289335"/>
          <c:h val="0.8308853360715478"/>
        </c:manualLayout>
      </c:layout>
      <c:barChart>
        <c:barDir val="col"/>
        <c:ser>
          <c:idx val="0"/>
          <c:order val="0"/>
          <c:tx>
            <c:v>Daily Progress</c:v>
          </c:tx>
          <c:spPr>
            <a:solidFill>
              <a:srgbClr val="9999FF"/>
            </a:solidFill>
            <a:ln cmpd="sng">
              <a:solidFill>
                <a:srgbClr val="000000"/>
              </a:solidFill>
            </a:ln>
          </c:spPr>
          <c:val>
            <c:numRef>
              <c:f>'Sprint 3'!$H$17:$AF$17</c:f>
              <c:numCache/>
            </c:numRef>
          </c:val>
        </c:ser>
        <c:axId val="1314339327"/>
        <c:axId val="918725964"/>
      </c:barChart>
      <c:lineChart>
        <c:varyColors val="0"/>
        <c:ser>
          <c:idx val="1"/>
          <c:order val="1"/>
          <c:tx>
            <c:v>Ideal Progress</c:v>
          </c:tx>
          <c:spPr>
            <a:ln cmpd="sng" w="9525">
              <a:solidFill>
                <a:srgbClr val="969696">
                  <a:alpha val="100000"/>
                </a:srgbClr>
              </a:solidFill>
              <a:prstDash val="solid"/>
            </a:ln>
          </c:spPr>
          <c:marker>
            <c:symbol val="none"/>
          </c:marker>
          <c:val>
            <c:numRef>
              <c:f>'Sprint 3'!$H$18:$AF$18</c:f>
              <c:numCache/>
            </c:numRef>
          </c:val>
          <c:smooth val="0"/>
        </c:ser>
        <c:axId val="1314339327"/>
        <c:axId val="918725964"/>
      </c:lineChart>
      <c:catAx>
        <c:axId val="131433932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a:solidFill>
                  <a:srgbClr val="000000"/>
                </a:solidFill>
                <a:latin typeface="+mn-lt"/>
              </a:defRPr>
            </a:pPr>
          </a:p>
        </c:txPr>
        <c:crossAx val="918725964"/>
      </c:catAx>
      <c:valAx>
        <c:axId val="918725964"/>
        <c:scaling>
          <c:orientation val="minMax"/>
          <c:min val="0.0"/>
        </c:scaling>
        <c:delete val="0"/>
        <c:axPos val="l"/>
        <c:title>
          <c:tx>
            <c:rich>
              <a:bodyPr/>
              <a:lstStyle/>
              <a:p>
                <a:pPr lvl="0">
                  <a:defRPr b="0" i="0" sz="800">
                    <a:solidFill>
                      <a:srgbClr val="000000"/>
                    </a:solidFill>
                    <a:latin typeface="Arial"/>
                  </a:defRPr>
                </a:pPr>
                <a:r>
                  <a:rPr b="0" i="0" sz="800">
                    <a:solidFill>
                      <a:srgbClr val="000000"/>
                    </a:solidFill>
                    <a:latin typeface="Arial"/>
                  </a:rPr>
                  <a:t>Work Remaining (h)</a:t>
                </a:r>
              </a:p>
            </c:rich>
          </c:tx>
          <c:layout>
            <c:manualLayout>
              <c:xMode val="edge"/>
              <c:yMode val="edge"/>
              <c:x val="0.13938754040042517"/>
              <c:y val="0.1397066543152694"/>
            </c:manualLayout>
          </c:layout>
          <c:overlay val="0"/>
        </c:title>
        <c:numFmt formatCode="General" sourceLinked="1"/>
        <c:majorTickMark val="out"/>
        <c:minorTickMark val="none"/>
        <c:tickLblPos val="nextTo"/>
        <c:spPr>
          <a:ln/>
        </c:spPr>
        <c:txPr>
          <a:bodyPr rot="0"/>
          <a:lstStyle/>
          <a:p>
            <a:pPr lvl="0">
              <a:defRPr b="0" i="0" sz="500">
                <a:solidFill>
                  <a:srgbClr val="000000"/>
                </a:solidFill>
                <a:latin typeface="Arial"/>
              </a:defRPr>
            </a:pPr>
          </a:p>
        </c:txPr>
        <c:crossAx val="1314339327"/>
      </c:valAx>
      <c:spPr>
        <a:solidFill>
          <a:srgbClr val="C0C0C0"/>
        </a:solidFill>
      </c:spPr>
    </c:plotArea>
    <c:legend>
      <c:legendPos val="l"/>
      <c:layout>
        <c:manualLayout>
          <c:xMode val="edge"/>
          <c:yMode val="edge"/>
          <c:x val="0.008447756013969328"/>
          <c:y val="0.0661764705882353"/>
        </c:manualLayout>
      </c:layout>
      <c:overlay val="0"/>
      <c:txPr>
        <a:bodyPr/>
        <a:lstStyle/>
        <a:p>
          <a:pPr lvl="0">
            <a:defRPr b="0" i="0" sz="700">
              <a:solidFill>
                <a:srgbClr val="000000"/>
              </a:solidFill>
              <a:latin typeface="Arial"/>
            </a:defRPr>
          </a:pPr>
        </a:p>
      </c:txPr>
    </c:legend>
    <c:plotVisOnly val="0"/>
  </c:chart>
  <c:spPr>
    <a:solidFill>
      <a:srgbClr val="FFFFFF"/>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17845828933474128"/>
          <c:y val="0.08823561091025287"/>
          <c:w val="0.8173178458289335"/>
          <c:h val="0.8308853360715478"/>
        </c:manualLayout>
      </c:layout>
      <c:barChart>
        <c:barDir val="col"/>
        <c:ser>
          <c:idx val="0"/>
          <c:order val="0"/>
          <c:tx>
            <c:v>Daily Progress</c:v>
          </c:tx>
          <c:spPr>
            <a:solidFill>
              <a:srgbClr val="9999FF"/>
            </a:solidFill>
            <a:ln cmpd="sng">
              <a:solidFill>
                <a:srgbClr val="000000"/>
              </a:solidFill>
            </a:ln>
          </c:spPr>
          <c:val>
            <c:numRef>
              <c:f>'Sprint 4'!$H$17:$AF$17</c:f>
              <c:numCache/>
            </c:numRef>
          </c:val>
        </c:ser>
        <c:axId val="827745783"/>
        <c:axId val="1367159011"/>
      </c:barChart>
      <c:lineChart>
        <c:varyColors val="0"/>
        <c:ser>
          <c:idx val="1"/>
          <c:order val="1"/>
          <c:tx>
            <c:v>Ideal Progress</c:v>
          </c:tx>
          <c:spPr>
            <a:ln cmpd="sng" w="9525">
              <a:solidFill>
                <a:srgbClr val="969696">
                  <a:alpha val="100000"/>
                </a:srgbClr>
              </a:solidFill>
              <a:prstDash val="solid"/>
            </a:ln>
          </c:spPr>
          <c:marker>
            <c:symbol val="none"/>
          </c:marker>
          <c:val>
            <c:numRef>
              <c:f>'Sprint 4'!$H$18:$AF$18</c:f>
              <c:numCache/>
            </c:numRef>
          </c:val>
          <c:smooth val="0"/>
        </c:ser>
        <c:axId val="827745783"/>
        <c:axId val="1367159011"/>
      </c:lineChart>
      <c:catAx>
        <c:axId val="82774578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a:solidFill>
                  <a:srgbClr val="000000"/>
                </a:solidFill>
                <a:latin typeface="+mn-lt"/>
              </a:defRPr>
            </a:pPr>
          </a:p>
        </c:txPr>
        <c:crossAx val="1367159011"/>
      </c:catAx>
      <c:valAx>
        <c:axId val="1367159011"/>
        <c:scaling>
          <c:orientation val="minMax"/>
          <c:min val="0.0"/>
        </c:scaling>
        <c:delete val="0"/>
        <c:axPos val="l"/>
        <c:title>
          <c:tx>
            <c:rich>
              <a:bodyPr/>
              <a:lstStyle/>
              <a:p>
                <a:pPr lvl="0">
                  <a:defRPr b="0" i="0" sz="800">
                    <a:solidFill>
                      <a:srgbClr val="000000"/>
                    </a:solidFill>
                    <a:latin typeface="Arial"/>
                  </a:defRPr>
                </a:pPr>
                <a:r>
                  <a:rPr b="0" i="0" sz="800">
                    <a:solidFill>
                      <a:srgbClr val="000000"/>
                    </a:solidFill>
                    <a:latin typeface="Arial"/>
                  </a:rPr>
                  <a:t>Work Remaining (h)</a:t>
                </a:r>
              </a:p>
            </c:rich>
          </c:tx>
          <c:layout>
            <c:manualLayout>
              <c:xMode val="edge"/>
              <c:yMode val="edge"/>
              <c:x val="0.13938754040042517"/>
              <c:y val="0.1397066543152694"/>
            </c:manualLayout>
          </c:layout>
          <c:overlay val="0"/>
        </c:title>
        <c:numFmt formatCode="General" sourceLinked="1"/>
        <c:majorTickMark val="out"/>
        <c:minorTickMark val="none"/>
        <c:tickLblPos val="nextTo"/>
        <c:spPr>
          <a:ln/>
        </c:spPr>
        <c:txPr>
          <a:bodyPr rot="0"/>
          <a:lstStyle/>
          <a:p>
            <a:pPr lvl="0">
              <a:defRPr b="0" i="0" sz="500">
                <a:solidFill>
                  <a:srgbClr val="000000"/>
                </a:solidFill>
                <a:latin typeface="Arial"/>
              </a:defRPr>
            </a:pPr>
          </a:p>
        </c:txPr>
        <c:crossAx val="827745783"/>
      </c:valAx>
      <c:spPr>
        <a:solidFill>
          <a:srgbClr val="C0C0C0"/>
        </a:solidFill>
      </c:spPr>
    </c:plotArea>
    <c:legend>
      <c:legendPos val="l"/>
      <c:layout>
        <c:manualLayout>
          <c:xMode val="edge"/>
          <c:yMode val="edge"/>
          <c:x val="0.008447756013969328"/>
          <c:y val="0.0661764705882353"/>
        </c:manualLayout>
      </c:layout>
      <c:overlay val="0"/>
      <c:txPr>
        <a:bodyPr/>
        <a:lstStyle/>
        <a:p>
          <a:pPr lvl="0">
            <a:defRPr b="0" i="0" sz="700">
              <a:solidFill>
                <a:srgbClr val="000000"/>
              </a:solidFill>
              <a:latin typeface="Arial"/>
            </a:defRPr>
          </a:pPr>
        </a:p>
      </c:txPr>
    </c:legend>
    <c:plotVisOnly val="0"/>
  </c:chart>
  <c:spPr>
    <a:solidFill>
      <a:srgbClr val="FFFFFF"/>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17845828933474128"/>
          <c:y val="0.08823561091025287"/>
          <c:w val="0.8173178458289335"/>
          <c:h val="0.8308853360715478"/>
        </c:manualLayout>
      </c:layout>
      <c:barChart>
        <c:barDir val="col"/>
        <c:ser>
          <c:idx val="0"/>
          <c:order val="0"/>
          <c:tx>
            <c:v>Daily Progress</c:v>
          </c:tx>
          <c:spPr>
            <a:solidFill>
              <a:srgbClr val="9999FF"/>
            </a:solidFill>
            <a:ln cmpd="sng">
              <a:solidFill>
                <a:srgbClr val="000000"/>
              </a:solidFill>
            </a:ln>
          </c:spPr>
          <c:val>
            <c:numRef>
              <c:f>'Sprint 5'!$H$17:$AF$17</c:f>
              <c:numCache/>
            </c:numRef>
          </c:val>
        </c:ser>
        <c:axId val="1337422042"/>
        <c:axId val="1557850668"/>
      </c:barChart>
      <c:lineChart>
        <c:varyColors val="0"/>
        <c:ser>
          <c:idx val="1"/>
          <c:order val="1"/>
          <c:tx>
            <c:v>Ideal Progress</c:v>
          </c:tx>
          <c:spPr>
            <a:ln cmpd="sng" w="9525">
              <a:solidFill>
                <a:srgbClr val="969696">
                  <a:alpha val="100000"/>
                </a:srgbClr>
              </a:solidFill>
              <a:prstDash val="solid"/>
            </a:ln>
          </c:spPr>
          <c:marker>
            <c:symbol val="none"/>
          </c:marker>
          <c:val>
            <c:numRef>
              <c:f>'Sprint 5'!$H$18:$AF$18</c:f>
              <c:numCache/>
            </c:numRef>
          </c:val>
          <c:smooth val="0"/>
        </c:ser>
        <c:axId val="1337422042"/>
        <c:axId val="1557850668"/>
      </c:lineChart>
      <c:catAx>
        <c:axId val="133742204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a:solidFill>
                  <a:srgbClr val="000000"/>
                </a:solidFill>
                <a:latin typeface="+mn-lt"/>
              </a:defRPr>
            </a:pPr>
          </a:p>
        </c:txPr>
        <c:crossAx val="1557850668"/>
      </c:catAx>
      <c:valAx>
        <c:axId val="1557850668"/>
        <c:scaling>
          <c:orientation val="minMax"/>
          <c:min val="0.0"/>
        </c:scaling>
        <c:delete val="0"/>
        <c:axPos val="l"/>
        <c:title>
          <c:tx>
            <c:rich>
              <a:bodyPr/>
              <a:lstStyle/>
              <a:p>
                <a:pPr lvl="0">
                  <a:defRPr b="0" i="0" sz="800">
                    <a:solidFill>
                      <a:srgbClr val="000000"/>
                    </a:solidFill>
                    <a:latin typeface="Arial"/>
                  </a:defRPr>
                </a:pPr>
                <a:r>
                  <a:rPr b="0" i="0" sz="800">
                    <a:solidFill>
                      <a:srgbClr val="000000"/>
                    </a:solidFill>
                    <a:latin typeface="Arial"/>
                  </a:rPr>
                  <a:t>Work Remaining (h)</a:t>
                </a:r>
              </a:p>
            </c:rich>
          </c:tx>
          <c:layout>
            <c:manualLayout>
              <c:xMode val="edge"/>
              <c:yMode val="edge"/>
              <c:x val="0.13938754040042517"/>
              <c:y val="0.1397066543152694"/>
            </c:manualLayout>
          </c:layout>
          <c:overlay val="0"/>
        </c:title>
        <c:numFmt formatCode="General" sourceLinked="1"/>
        <c:majorTickMark val="out"/>
        <c:minorTickMark val="none"/>
        <c:tickLblPos val="nextTo"/>
        <c:spPr>
          <a:ln/>
        </c:spPr>
        <c:txPr>
          <a:bodyPr rot="0"/>
          <a:lstStyle/>
          <a:p>
            <a:pPr lvl="0">
              <a:defRPr b="0" i="0" sz="500">
                <a:solidFill>
                  <a:srgbClr val="000000"/>
                </a:solidFill>
                <a:latin typeface="Arial"/>
              </a:defRPr>
            </a:pPr>
          </a:p>
        </c:txPr>
        <c:crossAx val="1337422042"/>
      </c:valAx>
      <c:spPr>
        <a:solidFill>
          <a:srgbClr val="C0C0C0"/>
        </a:solidFill>
      </c:spPr>
    </c:plotArea>
    <c:legend>
      <c:legendPos val="l"/>
      <c:layout>
        <c:manualLayout>
          <c:xMode val="edge"/>
          <c:yMode val="edge"/>
          <c:x val="0.008447756013969328"/>
          <c:y val="0.0661764705882353"/>
        </c:manualLayout>
      </c:layout>
      <c:overlay val="0"/>
      <c:txPr>
        <a:bodyPr/>
        <a:lstStyle/>
        <a:p>
          <a:pPr lvl="0">
            <a:defRPr b="0" i="0" sz="700">
              <a:solidFill>
                <a:srgbClr val="000000"/>
              </a:solidFill>
              <a:latin typeface="Arial"/>
            </a:defRPr>
          </a:pPr>
        </a:p>
      </c:txPr>
    </c:legend>
    <c:plotVisOnly val="0"/>
  </c:chart>
  <c:spPr>
    <a:solidFill>
      <a:srgbClr val="FFFFFF"/>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17845828933474128"/>
          <c:y val="0.08823561091025287"/>
          <c:w val="0.8173178458289335"/>
          <c:h val="0.8308853360715478"/>
        </c:manualLayout>
      </c:layout>
      <c:barChart>
        <c:barDir val="col"/>
        <c:ser>
          <c:idx val="0"/>
          <c:order val="0"/>
          <c:tx>
            <c:v>Daily Progress</c:v>
          </c:tx>
          <c:spPr>
            <a:solidFill>
              <a:srgbClr val="9999FF"/>
            </a:solidFill>
            <a:ln cmpd="sng">
              <a:solidFill>
                <a:srgbClr val="000000"/>
              </a:solidFill>
            </a:ln>
          </c:spPr>
          <c:val>
            <c:numRef>
              <c:f>'Plantilla Sprint'!$H$17:$AF$17</c:f>
              <c:numCache/>
            </c:numRef>
          </c:val>
        </c:ser>
        <c:axId val="971703291"/>
        <c:axId val="2138545028"/>
      </c:barChart>
      <c:lineChart>
        <c:varyColors val="0"/>
        <c:ser>
          <c:idx val="1"/>
          <c:order val="1"/>
          <c:tx>
            <c:v>Ideal Progress</c:v>
          </c:tx>
          <c:spPr>
            <a:ln cmpd="sng" w="9525">
              <a:solidFill>
                <a:srgbClr val="969696">
                  <a:alpha val="100000"/>
                </a:srgbClr>
              </a:solidFill>
              <a:prstDash val="solid"/>
            </a:ln>
          </c:spPr>
          <c:marker>
            <c:symbol val="none"/>
          </c:marker>
          <c:val>
            <c:numRef>
              <c:f>'Plantilla Sprint'!$H$18:$AF$18</c:f>
              <c:numCache/>
            </c:numRef>
          </c:val>
          <c:smooth val="0"/>
        </c:ser>
        <c:axId val="971703291"/>
        <c:axId val="2138545028"/>
      </c:lineChart>
      <c:catAx>
        <c:axId val="97170329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a:solidFill>
                  <a:srgbClr val="000000"/>
                </a:solidFill>
                <a:latin typeface="+mn-lt"/>
              </a:defRPr>
            </a:pPr>
          </a:p>
        </c:txPr>
        <c:crossAx val="2138545028"/>
      </c:catAx>
      <c:valAx>
        <c:axId val="2138545028"/>
        <c:scaling>
          <c:orientation val="minMax"/>
          <c:min val="0.0"/>
        </c:scaling>
        <c:delete val="0"/>
        <c:axPos val="l"/>
        <c:title>
          <c:tx>
            <c:rich>
              <a:bodyPr/>
              <a:lstStyle/>
              <a:p>
                <a:pPr lvl="0">
                  <a:defRPr b="0" i="0" sz="800">
                    <a:solidFill>
                      <a:srgbClr val="000000"/>
                    </a:solidFill>
                    <a:latin typeface="Arial"/>
                  </a:defRPr>
                </a:pPr>
                <a:r>
                  <a:rPr b="0" i="0" sz="800">
                    <a:solidFill>
                      <a:srgbClr val="000000"/>
                    </a:solidFill>
                    <a:latin typeface="Arial"/>
                  </a:rPr>
                  <a:t>Work Remaining (h)</a:t>
                </a:r>
              </a:p>
            </c:rich>
          </c:tx>
          <c:layout>
            <c:manualLayout>
              <c:xMode val="edge"/>
              <c:yMode val="edge"/>
              <c:x val="0.13938754040042517"/>
              <c:y val="0.1397066543152694"/>
            </c:manualLayout>
          </c:layout>
          <c:overlay val="0"/>
        </c:title>
        <c:numFmt formatCode="General" sourceLinked="1"/>
        <c:majorTickMark val="out"/>
        <c:minorTickMark val="none"/>
        <c:tickLblPos val="nextTo"/>
        <c:spPr>
          <a:ln/>
        </c:spPr>
        <c:txPr>
          <a:bodyPr rot="0"/>
          <a:lstStyle/>
          <a:p>
            <a:pPr lvl="0">
              <a:defRPr b="0" i="0" sz="500">
                <a:solidFill>
                  <a:srgbClr val="000000"/>
                </a:solidFill>
                <a:latin typeface="Arial"/>
              </a:defRPr>
            </a:pPr>
          </a:p>
        </c:txPr>
        <c:crossAx val="971703291"/>
      </c:valAx>
      <c:spPr>
        <a:solidFill>
          <a:srgbClr val="C0C0C0"/>
        </a:solidFill>
      </c:spPr>
    </c:plotArea>
    <c:legend>
      <c:legendPos val="l"/>
      <c:layout>
        <c:manualLayout>
          <c:xMode val="edge"/>
          <c:yMode val="edge"/>
          <c:x val="0.008447756013969328"/>
          <c:y val="0.0661764705882353"/>
        </c:manualLayout>
      </c:layout>
      <c:overlay val="0"/>
      <c:txPr>
        <a:bodyPr/>
        <a:lstStyle/>
        <a:p>
          <a:pPr lvl="0">
            <a:defRPr b="0" i="0" sz="700">
              <a:solidFill>
                <a:srgbClr val="000000"/>
              </a:solidFill>
              <a:latin typeface="Arial"/>
            </a:defRPr>
          </a:pPr>
        </a:p>
      </c:txPr>
    </c:legend>
    <c:plotVisOnly val="0"/>
  </c:chart>
  <c:spPr>
    <a:solidFill>
      <a:srgbClr val="FFFFFF"/>
    </a:solidFill>
  </c:spPr>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8267700</xdr:colOff>
      <xdr:row>6</xdr:row>
      <xdr:rowOff>66675</xdr:rowOff>
    </xdr:from>
    <xdr:ext cx="10506075" cy="1228725"/>
    <xdr:graphicFrame>
      <xdr:nvGraphicFramePr>
        <xdr:cNvPr id="110739189" name="Chart 1" title="Gráfic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12039600</xdr:colOff>
      <xdr:row>6</xdr:row>
      <xdr:rowOff>123825</xdr:rowOff>
    </xdr:from>
    <xdr:ext cx="10506075" cy="1228725"/>
    <xdr:graphicFrame>
      <xdr:nvGraphicFramePr>
        <xdr:cNvPr id="896845281" name="Chart 2" title="Gráfic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10277475</xdr:colOff>
      <xdr:row>6</xdr:row>
      <xdr:rowOff>104775</xdr:rowOff>
    </xdr:from>
    <xdr:ext cx="10506075" cy="1228725"/>
    <xdr:graphicFrame>
      <xdr:nvGraphicFramePr>
        <xdr:cNvPr id="9808840" name="Chart 3" title="Gráfic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0</xdr:colOff>
      <xdr:row>6</xdr:row>
      <xdr:rowOff>123825</xdr:rowOff>
    </xdr:from>
    <xdr:ext cx="10506075" cy="1228725"/>
    <xdr:graphicFrame>
      <xdr:nvGraphicFramePr>
        <xdr:cNvPr id="2050925626" name="Chart 4" title="Gráfic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7658100</xdr:colOff>
      <xdr:row>7</xdr:row>
      <xdr:rowOff>28575</xdr:rowOff>
    </xdr:from>
    <xdr:ext cx="10506075" cy="1228725"/>
    <xdr:graphicFrame>
      <xdr:nvGraphicFramePr>
        <xdr:cNvPr id="1125314507" name="Chart 5" title="Gráfic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485775</xdr:colOff>
      <xdr:row>7</xdr:row>
      <xdr:rowOff>38100</xdr:rowOff>
    </xdr:from>
    <xdr:ext cx="10506075" cy="1228725"/>
    <xdr:graphicFrame>
      <xdr:nvGraphicFramePr>
        <xdr:cNvPr id="1834616640" name="Chart 6"/>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6.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25"/>
    <col customWidth="1" min="2" max="2" width="9.13"/>
    <col customWidth="1" min="3" max="3" width="109.88"/>
    <col customWidth="1" min="4" max="4" width="10.75"/>
    <col customWidth="1" min="5" max="5" width="29.63"/>
    <col customWidth="1" min="6" max="6" width="12.75"/>
    <col customWidth="1" min="7" max="7" width="9.63"/>
    <col customWidth="1" min="8" max="32" width="4.38"/>
    <col customWidth="1" min="33" max="33" width="9.13"/>
  </cols>
  <sheetData>
    <row r="1" ht="12.75" customHeight="1">
      <c r="D1" s="1"/>
      <c r="G1" s="1"/>
      <c r="H1" s="1"/>
      <c r="I1" s="1"/>
      <c r="J1" s="1"/>
      <c r="K1" s="1"/>
      <c r="L1" s="1"/>
      <c r="M1" s="1"/>
      <c r="N1" s="1"/>
      <c r="O1" s="1"/>
      <c r="P1" s="1"/>
      <c r="Q1" s="1"/>
      <c r="R1" s="1"/>
      <c r="S1" s="1"/>
      <c r="T1" s="1"/>
      <c r="U1" s="1"/>
      <c r="V1" s="1"/>
      <c r="W1" s="1"/>
      <c r="X1" s="1"/>
      <c r="Y1" s="1"/>
      <c r="Z1" s="1"/>
      <c r="AA1" s="1"/>
      <c r="AB1" s="1"/>
      <c r="AC1" s="1"/>
      <c r="AD1" s="1"/>
      <c r="AE1" s="1"/>
      <c r="AF1" s="1"/>
    </row>
    <row r="2" ht="10.5" customHeight="1">
      <c r="B2" s="2"/>
      <c r="C2" s="3"/>
      <c r="D2" s="4"/>
      <c r="E2" s="5"/>
      <c r="F2" s="5"/>
      <c r="G2" s="5"/>
      <c r="H2" s="5"/>
      <c r="I2" s="4"/>
      <c r="J2" s="5"/>
      <c r="K2" s="5"/>
      <c r="L2" s="5"/>
      <c r="M2" s="5"/>
      <c r="N2" s="5"/>
      <c r="O2" s="5"/>
      <c r="P2" s="5"/>
      <c r="Q2" s="5"/>
      <c r="R2" s="5"/>
      <c r="S2" s="5"/>
      <c r="T2" s="5"/>
      <c r="U2" s="5"/>
      <c r="V2" s="4"/>
      <c r="W2" s="5"/>
      <c r="X2" s="1"/>
      <c r="Y2" s="1"/>
      <c r="Z2" s="1"/>
      <c r="AA2" s="1"/>
      <c r="AB2" s="1"/>
      <c r="AC2" s="1"/>
      <c r="AD2" s="1"/>
      <c r="AE2" s="1"/>
      <c r="AF2" s="1"/>
    </row>
    <row r="3" ht="15.0" customHeight="1">
      <c r="B3" s="6"/>
      <c r="C3" s="7" t="s">
        <v>0</v>
      </c>
      <c r="D3" s="8" t="s">
        <v>1</v>
      </c>
      <c r="E3" s="9"/>
      <c r="F3" s="9"/>
      <c r="G3" s="9"/>
      <c r="H3" s="10"/>
      <c r="I3" s="11"/>
      <c r="J3" s="12"/>
      <c r="K3" s="12"/>
      <c r="L3" s="12"/>
      <c r="M3" s="12"/>
      <c r="N3" s="12"/>
      <c r="O3" s="12"/>
      <c r="P3" s="12"/>
      <c r="Q3" s="12"/>
      <c r="R3" s="12"/>
      <c r="S3" s="12"/>
      <c r="T3" s="12"/>
      <c r="U3" s="12"/>
      <c r="V3" s="11"/>
      <c r="W3" s="12"/>
      <c r="X3" s="1"/>
      <c r="Y3" s="1"/>
      <c r="Z3" s="1"/>
      <c r="AA3" s="1"/>
      <c r="AB3" s="1"/>
      <c r="AC3" s="1"/>
      <c r="AD3" s="1"/>
      <c r="AE3" s="1"/>
      <c r="AF3" s="1"/>
    </row>
    <row r="4" ht="15.0" customHeight="1">
      <c r="B4" s="6"/>
      <c r="C4" s="7" t="s">
        <v>2</v>
      </c>
      <c r="D4" s="8" t="s">
        <v>3</v>
      </c>
      <c r="E4" s="9"/>
      <c r="F4" s="9"/>
      <c r="G4" s="9"/>
      <c r="H4" s="10"/>
      <c r="I4" s="11"/>
      <c r="J4" s="12"/>
      <c r="K4" s="12"/>
      <c r="L4" s="12"/>
      <c r="M4" s="12"/>
      <c r="N4" s="12"/>
      <c r="O4" s="12"/>
      <c r="P4" s="12"/>
      <c r="Q4" s="12"/>
      <c r="R4" s="12"/>
      <c r="S4" s="12"/>
      <c r="T4" s="12"/>
      <c r="U4" s="12"/>
      <c r="V4" s="11"/>
      <c r="W4" s="12"/>
      <c r="X4" s="1"/>
      <c r="Y4" s="1"/>
      <c r="Z4" s="1"/>
      <c r="AA4" s="1"/>
      <c r="AB4" s="1"/>
      <c r="AC4" s="1"/>
      <c r="AD4" s="1"/>
      <c r="AE4" s="1"/>
      <c r="AF4" s="1"/>
    </row>
    <row r="5" ht="15.0" customHeight="1">
      <c r="B5" s="6"/>
      <c r="C5" s="7" t="s">
        <v>4</v>
      </c>
      <c r="D5" s="13"/>
      <c r="E5" s="9"/>
      <c r="F5" s="9"/>
      <c r="G5" s="9"/>
      <c r="H5" s="10"/>
      <c r="I5" s="11"/>
      <c r="J5" s="12"/>
      <c r="K5" s="12"/>
      <c r="L5" s="12"/>
      <c r="M5" s="12"/>
      <c r="N5" s="12"/>
      <c r="O5" s="12"/>
      <c r="P5" s="12"/>
      <c r="Q5" s="12"/>
      <c r="R5" s="12"/>
      <c r="S5" s="12"/>
      <c r="T5" s="12"/>
      <c r="U5" s="12"/>
      <c r="V5" s="11"/>
      <c r="W5" s="12"/>
      <c r="X5" s="1"/>
      <c r="Y5" s="1"/>
      <c r="Z5" s="1"/>
      <c r="AA5" s="1"/>
      <c r="AB5" s="1"/>
      <c r="AC5" s="1"/>
      <c r="AD5" s="1"/>
      <c r="AE5" s="1"/>
      <c r="AF5" s="1"/>
    </row>
    <row r="6" ht="15.0" customHeight="1">
      <c r="B6" s="14"/>
      <c r="C6" s="15"/>
      <c r="D6" s="16"/>
      <c r="E6" s="16"/>
      <c r="F6" s="16"/>
      <c r="G6" s="16"/>
      <c r="H6" s="16"/>
      <c r="I6" s="17"/>
      <c r="J6" s="18"/>
      <c r="K6" s="18"/>
      <c r="L6" s="18"/>
      <c r="M6" s="18"/>
      <c r="N6" s="18"/>
      <c r="O6" s="18"/>
      <c r="P6" s="18"/>
      <c r="Q6" s="18"/>
      <c r="R6" s="18"/>
      <c r="S6" s="18"/>
      <c r="T6" s="18"/>
      <c r="U6" s="18"/>
      <c r="V6" s="17"/>
      <c r="W6" s="18"/>
      <c r="X6" s="1"/>
      <c r="Y6" s="1"/>
      <c r="Z6" s="1"/>
      <c r="AA6" s="1"/>
      <c r="AB6" s="1"/>
      <c r="AC6" s="1"/>
      <c r="AD6" s="1"/>
      <c r="AE6" s="1"/>
      <c r="AF6" s="1"/>
    </row>
    <row r="7" ht="12.75" customHeight="1">
      <c r="D7" s="1"/>
      <c r="G7" s="1"/>
      <c r="H7" s="1"/>
      <c r="I7" s="1"/>
      <c r="J7" s="1"/>
      <c r="K7" s="1"/>
      <c r="L7" s="1"/>
      <c r="M7" s="1"/>
      <c r="N7" s="1"/>
      <c r="O7" s="1"/>
      <c r="P7" s="1"/>
      <c r="Q7" s="1"/>
      <c r="R7" s="1"/>
      <c r="S7" s="1"/>
      <c r="T7" s="1"/>
      <c r="U7" s="1"/>
      <c r="V7" s="1"/>
      <c r="W7" s="1"/>
      <c r="X7" s="1"/>
      <c r="Y7" s="1"/>
      <c r="Z7" s="1"/>
      <c r="AA7" s="1"/>
      <c r="AB7" s="1"/>
      <c r="AC7" s="1"/>
      <c r="AD7" s="1"/>
      <c r="AE7" s="1"/>
      <c r="AF7" s="1"/>
    </row>
    <row r="8" ht="12.75" customHeight="1">
      <c r="C8" s="19">
        <v>1.0</v>
      </c>
      <c r="D8" s="20"/>
      <c r="G8" s="21"/>
      <c r="H8" s="21"/>
      <c r="I8" s="21"/>
      <c r="J8" s="21"/>
      <c r="K8" s="21"/>
      <c r="L8" s="21"/>
      <c r="M8" s="21"/>
      <c r="N8" s="21"/>
      <c r="O8" s="21"/>
      <c r="P8" s="21"/>
      <c r="Q8" s="21"/>
      <c r="R8" s="21"/>
      <c r="S8" s="21"/>
      <c r="T8" s="21"/>
      <c r="U8" s="21"/>
      <c r="V8" s="21"/>
      <c r="W8" s="21"/>
      <c r="X8" s="1"/>
      <c r="Y8" s="1"/>
      <c r="Z8" s="1"/>
      <c r="AA8" s="1"/>
      <c r="AB8" s="1"/>
      <c r="AC8" s="1"/>
      <c r="AD8" s="1"/>
      <c r="AE8" s="1"/>
      <c r="AF8" s="1"/>
    </row>
    <row r="9" ht="12.75" customHeight="1">
      <c r="D9" s="1"/>
      <c r="G9" s="21"/>
      <c r="H9" s="21"/>
      <c r="I9" s="21"/>
      <c r="J9" s="21"/>
      <c r="K9" s="21"/>
      <c r="L9" s="21"/>
      <c r="M9" s="21"/>
      <c r="N9" s="21"/>
      <c r="O9" s="21"/>
      <c r="P9" s="21"/>
      <c r="Q9" s="21"/>
      <c r="R9" s="21"/>
      <c r="S9" s="21"/>
      <c r="T9" s="21"/>
      <c r="U9" s="21"/>
      <c r="V9" s="21"/>
      <c r="W9" s="21"/>
      <c r="X9" s="1"/>
      <c r="Y9" s="1"/>
      <c r="Z9" s="1"/>
      <c r="AA9" s="1"/>
      <c r="AB9" s="1"/>
      <c r="AC9" s="1"/>
      <c r="AD9" s="1"/>
      <c r="AE9" s="1"/>
      <c r="AF9" s="1"/>
    </row>
    <row r="10" ht="12.75" customHeight="1">
      <c r="D10" s="1"/>
      <c r="F10" s="22"/>
      <c r="G10" s="1"/>
      <c r="H10" s="1"/>
      <c r="I10" s="1"/>
      <c r="J10" s="1"/>
      <c r="K10" s="1"/>
      <c r="L10" s="1"/>
      <c r="M10" s="1"/>
      <c r="N10" s="1"/>
      <c r="O10" s="1"/>
      <c r="P10" s="1"/>
      <c r="Q10" s="1"/>
      <c r="R10" s="1"/>
      <c r="S10" s="1"/>
      <c r="T10" s="1"/>
      <c r="U10" s="1"/>
      <c r="V10" s="1"/>
      <c r="W10" s="1"/>
      <c r="X10" s="1"/>
      <c r="Y10" s="1"/>
      <c r="Z10" s="1"/>
      <c r="AA10" s="1"/>
      <c r="AB10" s="1"/>
      <c r="AC10" s="1"/>
      <c r="AD10" s="1"/>
      <c r="AE10" s="1"/>
      <c r="AF10" s="1"/>
    </row>
    <row r="11" ht="12.75" customHeight="1">
      <c r="D11" s="1"/>
      <c r="F11" s="22"/>
      <c r="G11" s="1"/>
      <c r="H11" s="1"/>
      <c r="I11" s="1"/>
      <c r="J11" s="1"/>
      <c r="K11" s="1"/>
      <c r="L11" s="1"/>
      <c r="M11" s="1"/>
      <c r="N11" s="1"/>
      <c r="O11" s="1"/>
      <c r="P11" s="1"/>
      <c r="Q11" s="1"/>
      <c r="R11" s="1"/>
      <c r="S11" s="1"/>
      <c r="T11" s="1"/>
      <c r="U11" s="1"/>
      <c r="V11" s="1"/>
      <c r="W11" s="1"/>
      <c r="X11" s="1"/>
      <c r="Y11" s="1"/>
      <c r="Z11" s="1"/>
      <c r="AA11" s="1"/>
      <c r="AB11" s="1"/>
      <c r="AC11" s="1"/>
      <c r="AD11" s="1"/>
      <c r="AE11" s="1"/>
      <c r="AF11" s="1"/>
    </row>
    <row r="12" ht="12.75" customHeight="1">
      <c r="D12" s="1"/>
      <c r="F12" s="22"/>
      <c r="G12" s="1"/>
      <c r="H12" s="1"/>
      <c r="I12" s="1"/>
      <c r="J12" s="1"/>
      <c r="K12" s="1"/>
      <c r="L12" s="1"/>
      <c r="M12" s="1"/>
      <c r="N12" s="1"/>
      <c r="O12" s="1"/>
      <c r="P12" s="1"/>
      <c r="Q12" s="1"/>
      <c r="R12" s="1"/>
      <c r="S12" s="1"/>
      <c r="T12" s="1"/>
      <c r="U12" s="1"/>
      <c r="V12" s="1"/>
      <c r="W12" s="1"/>
      <c r="X12" s="1"/>
      <c r="Y12" s="1"/>
      <c r="Z12" s="1"/>
      <c r="AA12" s="1"/>
      <c r="AB12" s="1"/>
      <c r="AC12" s="1"/>
      <c r="AD12" s="1"/>
      <c r="AE12" s="1"/>
      <c r="AF12" s="1"/>
    </row>
    <row r="13" ht="12.75" customHeight="1">
      <c r="D13" s="1"/>
      <c r="F13" s="22"/>
      <c r="G13" s="1"/>
      <c r="H13" s="1"/>
      <c r="I13" s="1"/>
      <c r="J13" s="1"/>
      <c r="K13" s="1"/>
      <c r="L13" s="1"/>
      <c r="M13" s="1"/>
      <c r="N13" s="1"/>
      <c r="O13" s="1"/>
      <c r="P13" s="1"/>
      <c r="Q13" s="1"/>
      <c r="R13" s="1"/>
      <c r="S13" s="1"/>
      <c r="T13" s="1"/>
      <c r="U13" s="1"/>
      <c r="V13" s="1"/>
      <c r="W13" s="1"/>
      <c r="X13" s="1"/>
      <c r="Y13" s="1"/>
      <c r="Z13" s="1"/>
      <c r="AA13" s="1"/>
      <c r="AB13" s="1"/>
      <c r="AC13" s="1"/>
      <c r="AD13" s="1"/>
      <c r="AE13" s="1"/>
      <c r="AF13" s="1"/>
    </row>
    <row r="14" ht="12.75" customHeight="1">
      <c r="D14" s="1"/>
      <c r="F14" s="22"/>
      <c r="G14" s="1"/>
      <c r="H14" s="1"/>
      <c r="I14" s="1"/>
      <c r="J14" s="1"/>
      <c r="K14" s="1"/>
      <c r="L14" s="1"/>
      <c r="M14" s="1"/>
      <c r="N14" s="1"/>
      <c r="O14" s="1"/>
      <c r="P14" s="1"/>
      <c r="Q14" s="1"/>
      <c r="R14" s="1"/>
      <c r="S14" s="1"/>
      <c r="T14" s="1"/>
      <c r="U14" s="1"/>
      <c r="V14" s="1"/>
      <c r="W14" s="1"/>
      <c r="X14" s="1"/>
      <c r="Y14" s="1"/>
      <c r="Z14" s="1"/>
      <c r="AA14" s="1"/>
      <c r="AB14" s="1"/>
      <c r="AC14" s="1"/>
      <c r="AD14" s="1"/>
      <c r="AE14" s="1"/>
      <c r="AF14" s="1"/>
    </row>
    <row r="15" ht="12.75" customHeight="1">
      <c r="D15" s="1"/>
      <c r="F15" s="22"/>
      <c r="G15" s="1"/>
      <c r="H15" s="1"/>
      <c r="I15" s="1"/>
      <c r="J15" s="1"/>
      <c r="K15" s="1"/>
      <c r="L15" s="1"/>
      <c r="M15" s="1"/>
      <c r="N15" s="1"/>
      <c r="O15" s="1"/>
      <c r="P15" s="1"/>
      <c r="Q15" s="1"/>
      <c r="R15" s="1"/>
      <c r="S15" s="1"/>
      <c r="T15" s="1"/>
      <c r="U15" s="1"/>
      <c r="V15" s="1"/>
      <c r="W15" s="1"/>
      <c r="X15" s="1"/>
      <c r="Y15" s="1"/>
      <c r="Z15" s="1"/>
      <c r="AA15" s="1"/>
      <c r="AB15" s="1"/>
      <c r="AC15" s="1"/>
      <c r="AD15" s="1"/>
      <c r="AE15" s="1"/>
      <c r="AF15" s="1"/>
    </row>
    <row r="16" ht="12.75" customHeight="1">
      <c r="B16" s="23"/>
      <c r="C16" s="23" t="s">
        <v>5</v>
      </c>
      <c r="D16" s="24">
        <v>10.0</v>
      </c>
      <c r="E16" s="23"/>
      <c r="F16" s="25"/>
      <c r="G16" s="26" t="s">
        <v>6</v>
      </c>
      <c r="H16" s="26" t="s">
        <v>7</v>
      </c>
      <c r="I16" s="26"/>
      <c r="J16" s="26"/>
      <c r="K16" s="26"/>
      <c r="L16" s="26"/>
      <c r="M16" s="26"/>
      <c r="N16" s="26"/>
      <c r="O16" s="27"/>
      <c r="P16" s="27"/>
      <c r="Q16" s="27"/>
      <c r="R16" s="27"/>
      <c r="S16" s="27"/>
      <c r="T16" s="27"/>
      <c r="U16" s="27"/>
      <c r="V16" s="28"/>
      <c r="W16" s="29"/>
      <c r="X16" s="29"/>
      <c r="Y16" s="29"/>
      <c r="Z16" s="29"/>
      <c r="AA16" s="29"/>
      <c r="AB16" s="29"/>
      <c r="AC16" s="29"/>
      <c r="AD16" s="29"/>
      <c r="AE16" s="29"/>
      <c r="AF16" s="29"/>
    </row>
    <row r="17" ht="12.75" customHeight="1">
      <c r="B17" s="23"/>
      <c r="C17" s="23" t="s">
        <v>8</v>
      </c>
      <c r="D17" s="24">
        <v>10.0</v>
      </c>
      <c r="E17" s="23" t="s">
        <v>9</v>
      </c>
      <c r="F17" s="23" t="s">
        <v>10</v>
      </c>
      <c r="G17" s="30">
        <f>SUM(OFFSET(G21,1,0,'Sprint 1'!TaskRows,1))</f>
        <v>1</v>
      </c>
      <c r="H17" s="30">
        <f>IF(AND(SUM(OFFSET(H21,1,0,'Sprint 1'!TaskRows,1))=0),0,SUM(OFFSET(H21,1,0,'Sprint 1'!TaskRows,1)))</f>
        <v>1</v>
      </c>
      <c r="I17" s="30" t="str">
        <f>IF(AND(SUM(OFFSET(I21,1,0,'Sprint 1'!TaskRows,1))=0),"",SUM(OFFSET(I21,1,0,'Sprint 1'!TaskRows,1)))</f>
        <v/>
      </c>
      <c r="J17" s="30" t="str">
        <f>IF(AND(SUM(OFFSET(J21,1,0,'Sprint 1'!TaskRows,1))=0),"",SUM(OFFSET(J21,1,0,'Sprint 1'!TaskRows,1)))</f>
        <v/>
      </c>
      <c r="K17" s="30" t="str">
        <f>IF(AND(SUM(OFFSET(K21,1,0,'Sprint 1'!TaskRows,1))=0),"",SUM(OFFSET(K21,1,0,'Sprint 1'!TaskRows,1)))</f>
        <v/>
      </c>
      <c r="L17" s="30" t="str">
        <f>IF(AND(SUM(OFFSET(L21,1,0,'Sprint 1'!TaskRows,1))=0),"",SUM(OFFSET(L21,1,0,'Sprint 1'!TaskRows,1)))</f>
        <v/>
      </c>
      <c r="M17" s="30" t="str">
        <f>IF(AND(SUM(OFFSET(M21,1,0,'Sprint 1'!TaskRows,1))=0),"",SUM(OFFSET(M21,1,0,'Sprint 1'!TaskRows,1)))</f>
        <v/>
      </c>
      <c r="N17" s="30" t="str">
        <f>IF(AND(SUM(OFFSET(N21,1,0,'Sprint 1'!TaskRows,1))=0),"",SUM(OFFSET(N21,1,0,'Sprint 1'!TaskRows,1)))</f>
        <v/>
      </c>
      <c r="O17" s="30" t="str">
        <f>IF(AND(SUM(OFFSET(O21,1,0,'Sprint 1'!TaskRows,1))=0),"",SUM(OFFSET(O21,1,0,'Sprint 1'!TaskRows,1)))</f>
        <v/>
      </c>
      <c r="P17" s="30" t="str">
        <f>IF(AND(SUM(OFFSET(P21,1,0,'Sprint 1'!TaskRows,1))=0),"",SUM(OFFSET(P21,1,0,'Sprint 1'!TaskRows,1)))</f>
        <v/>
      </c>
      <c r="Q17" s="30" t="str">
        <f>IF(AND(SUM(OFFSET(Q21,1,0,'Sprint 1'!TaskRows,1))=0),"",SUM(OFFSET(Q21,1,0,'Sprint 1'!TaskRows,1)))</f>
        <v/>
      </c>
      <c r="R17" s="30" t="str">
        <f>IF(AND(SUM(OFFSET(R21,1,0,'Sprint 1'!TaskRows,1))=0),"",SUM(OFFSET(R21,1,0,'Sprint 1'!TaskRows,1)))</f>
        <v/>
      </c>
      <c r="S17" s="30" t="str">
        <f>IF(AND(SUM(OFFSET(S21,1,0,'Sprint 1'!TaskRows,1))=0),"",SUM(OFFSET(S21,1,0,'Sprint 1'!TaskRows,1)))</f>
        <v/>
      </c>
      <c r="T17" s="30" t="str">
        <f>IF(AND(SUM(OFFSET(T21,1,0,'Sprint 1'!TaskRows,1))=0),"",SUM(OFFSET(T21,1,0,'Sprint 1'!TaskRows,1)))</f>
        <v/>
      </c>
      <c r="U17" s="30" t="str">
        <f>IF(AND(SUM(OFFSET(U21,1,0,'Sprint 1'!TaskRows,1))=0),"",SUM(OFFSET(U21,1,0,'Sprint 1'!TaskRows,1)))</f>
        <v/>
      </c>
      <c r="V17" s="31" t="str">
        <f>IF(AND(SUM(OFFSET(V21,1,0,'Sprint 1'!TaskRows,1))=0),"",SUM(OFFSET(V21,1,0,'Sprint 1'!TaskRows,1)))</f>
        <v/>
      </c>
      <c r="W17" s="31" t="str">
        <f>IF(AND(SUM(OFFSET(W21,1,0,'Sprint 1'!TaskRows,1))=0),"",SUM(OFFSET(W21,1,0,'Sprint 1'!TaskRows,1)))</f>
        <v/>
      </c>
      <c r="X17" s="31" t="str">
        <f>IF(AND(SUM(OFFSET(X21,1,0,'Sprint 1'!TaskRows,1))=0),"",SUM(OFFSET(X21,1,0,'Sprint 1'!TaskRows,1)))</f>
        <v/>
      </c>
      <c r="Y17" s="31" t="str">
        <f>IF(AND(SUM(OFFSET(Y21,1,0,'Sprint 1'!TaskRows,1))=0),"",SUM(OFFSET(Y21,1,0,'Sprint 1'!TaskRows,1)))</f>
        <v/>
      </c>
      <c r="Z17" s="31" t="str">
        <f>IF(AND(SUM(OFFSET(Z21,1,0,'Sprint 1'!TaskRows,1))=0),"",SUM(OFFSET(Z21,1,0,'Sprint 1'!TaskRows,1)))</f>
        <v/>
      </c>
      <c r="AA17" s="31" t="str">
        <f>IF(AND(SUM(OFFSET(AA21,1,0,'Sprint 1'!TaskRows,1))=0),"",SUM(OFFSET(AA21,1,0,'Sprint 1'!TaskRows,1)))</f>
        <v/>
      </c>
      <c r="AB17" s="31" t="str">
        <f>IF(AND(SUM(OFFSET(AB21,1,0,'Sprint 1'!TaskRows,1))=0),"",SUM(OFFSET(AB21,1,0,'Sprint 1'!TaskRows,1)))</f>
        <v/>
      </c>
      <c r="AC17" s="31" t="str">
        <f>IF(AND(SUM(OFFSET(AC21,1,0,'Sprint 1'!TaskRows,1))=0),"",SUM(OFFSET(AC21,1,0,'Sprint 1'!TaskRows,1)))</f>
        <v/>
      </c>
      <c r="AD17" s="31" t="str">
        <f>IF(AND(SUM(OFFSET(AD21,1,0,'Sprint 1'!TaskRows,1))=0),"",SUM(OFFSET(AD21,1,0,'Sprint 1'!TaskRows,1)))</f>
        <v/>
      </c>
      <c r="AE17" s="31" t="str">
        <f>IF(AND(SUM(OFFSET(AE21,1,0,'Sprint 1'!TaskRows,1))=0),"",SUM(OFFSET(AE21,1,0,'Sprint 1'!TaskRows,1)))</f>
        <v/>
      </c>
      <c r="AF17" s="31" t="str">
        <f>IF(AND(SUM(OFFSET(AF21,1,0,'Sprint 1'!TaskRows,1))=0),"",SUM(OFFSET(AF21,1,0,'Sprint 1'!TaskRows,1)))</f>
        <v/>
      </c>
    </row>
    <row r="18" ht="12.75" hidden="1" customHeight="1">
      <c r="B18" s="32"/>
      <c r="C18" s="32" t="s">
        <v>11</v>
      </c>
      <c r="D18" s="33">
        <f>IF(COUNTA(C22:C225)=0,1,COUNTA(C22:C225))</f>
        <v>33</v>
      </c>
      <c r="E18" s="32" t="s">
        <v>12</v>
      </c>
      <c r="F18" s="33">
        <f>IF(COUNTIF(H17:AF17,"&gt;0")=0,1,COUNTIF(H17:AF17,"&gt;0"))</f>
        <v>1</v>
      </c>
      <c r="G18" s="33"/>
      <c r="H18" s="33">
        <f>IF(H21="","",$G17-$G17/($D16-1)*(H21-1))</f>
        <v>1</v>
      </c>
      <c r="I18" s="33">
        <f>IF(I21="","",'Sprint 1'!TotalEffort-'Sprint 1'!TotalEffort/('Sprint 1'!ImplementationDays)*(I21-1))</f>
        <v>0.9</v>
      </c>
      <c r="J18" s="33">
        <f>IF(J21="","",'Sprint 1'!TotalEffort-'Sprint 1'!TotalEffort/('Sprint 1'!ImplementationDays)*(J21-1))</f>
        <v>0.8</v>
      </c>
      <c r="K18" s="33">
        <f>IF(K21="","",'Sprint 1'!TotalEffort-'Sprint 1'!TotalEffort/('Sprint 1'!ImplementationDays)*(K21-1))</f>
        <v>0.7</v>
      </c>
      <c r="L18" s="33">
        <f>IF(L21="","",'Sprint 1'!TotalEffort-'Sprint 1'!TotalEffort/('Sprint 1'!ImplementationDays)*(L21-1))</f>
        <v>0.6</v>
      </c>
      <c r="M18" s="33">
        <f>IF(M21="","",'Sprint 1'!TotalEffort-'Sprint 1'!TotalEffort/('Sprint 1'!ImplementationDays)*(M21-1))</f>
        <v>0.5</v>
      </c>
      <c r="N18" s="33">
        <f>IF(N21="","",'Sprint 1'!TotalEffort-'Sprint 1'!TotalEffort/('Sprint 1'!ImplementationDays)*(N21-1))</f>
        <v>0.4</v>
      </c>
      <c r="O18" s="33">
        <f>IF(O21="","",'Sprint 1'!TotalEffort-'Sprint 1'!TotalEffort/('Sprint 1'!ImplementationDays)*(O21-1))</f>
        <v>0.3</v>
      </c>
      <c r="P18" s="33">
        <f>IF(P21="","",'Sprint 1'!TotalEffort-'Sprint 1'!TotalEffort/('Sprint 1'!ImplementationDays)*(P21-1))</f>
        <v>0.2</v>
      </c>
      <c r="Q18" s="33">
        <f>IF(Q21="","",'Sprint 1'!TotalEffort-'Sprint 1'!TotalEffort/('Sprint 1'!ImplementationDays)*(Q21-1))</f>
        <v>0.1</v>
      </c>
      <c r="R18" s="33" t="str">
        <f>IF(R21="","",'Sprint 1'!TotalEffort-'Sprint 1'!TotalEffort/('Sprint 1'!ImplementationDays)*(R21-1))</f>
        <v/>
      </c>
      <c r="S18" s="33" t="str">
        <f>IF(S21="","",'Sprint 1'!TotalEffort-'Sprint 1'!TotalEffort/('Sprint 1'!ImplementationDays)*(S21-1))</f>
        <v/>
      </c>
      <c r="T18" s="33" t="str">
        <f>IF(T21="","",'Sprint 1'!TotalEffort-'Sprint 1'!TotalEffort/('Sprint 1'!ImplementationDays)*(T21-1))</f>
        <v/>
      </c>
      <c r="U18" s="33" t="str">
        <f>IF(U21="","",'Sprint 1'!TotalEffort-'Sprint 1'!TotalEffort/('Sprint 1'!ImplementationDays)*(U21-1))</f>
        <v/>
      </c>
      <c r="V18" s="1" t="str">
        <f>IF(V21="","",'Sprint 1'!TotalEffort-'Sprint 1'!TotalEffort/('Sprint 1'!ImplementationDays)*(V21-1))</f>
        <v/>
      </c>
      <c r="W18" s="1" t="str">
        <f>IF(W21="","",'Sprint 1'!TotalEffort-'Sprint 1'!TotalEffort/('Sprint 1'!ImplementationDays)*(W21-1))</f>
        <v/>
      </c>
      <c r="X18" s="1" t="str">
        <f>IF(X21="","",'Sprint 1'!TotalEffort-'Sprint 1'!TotalEffort/('Sprint 1'!ImplementationDays)*(X21-1))</f>
        <v/>
      </c>
      <c r="Y18" s="1" t="str">
        <f>IF(Y21="","",'Sprint 1'!TotalEffort-'Sprint 1'!TotalEffort/('Sprint 1'!ImplementationDays)*(Y21-1))</f>
        <v/>
      </c>
      <c r="Z18" s="1" t="str">
        <f>IF(Z21="","",'Sprint 1'!TotalEffort-'Sprint 1'!TotalEffort/('Sprint 1'!ImplementationDays)*(Z21-1))</f>
        <v/>
      </c>
      <c r="AA18" s="1" t="str">
        <f>IF(AA21="","",'Sprint 1'!TotalEffort-'Sprint 1'!TotalEffort/('Sprint 1'!ImplementationDays)*(AA21-1))</f>
        <v/>
      </c>
      <c r="AB18" s="1" t="str">
        <f>IF(AB21="","",'Sprint 1'!TotalEffort-'Sprint 1'!TotalEffort/('Sprint 1'!ImplementationDays)*(AB21-1))</f>
        <v/>
      </c>
      <c r="AC18" s="1" t="str">
        <f>IF(AC21="","",'Sprint 1'!TotalEffort-'Sprint 1'!TotalEffort/('Sprint 1'!ImplementationDays)*(AC21-1))</f>
        <v/>
      </c>
      <c r="AD18" s="1" t="str">
        <f>IF(AD21="","",'Sprint 1'!TotalEffort-'Sprint 1'!TotalEffort/('Sprint 1'!ImplementationDays)*(AD21-1))</f>
        <v/>
      </c>
      <c r="AE18" s="1" t="str">
        <f>IF(AE21="","",'Sprint 1'!TotalEffort-'Sprint 1'!TotalEffort/('Sprint 1'!ImplementationDays)*(AE21-1))</f>
        <v/>
      </c>
      <c r="AF18" s="1" t="str">
        <f>IF(AF21="","",'Sprint 1'!TotalEffort-'Sprint 1'!TotalEffort/('Sprint 1'!ImplementationDays)*(AF21-1))</f>
        <v/>
      </c>
    </row>
    <row r="19" ht="12.75" hidden="1" customHeight="1">
      <c r="B19" s="32"/>
      <c r="C19" s="34" t="s">
        <v>13</v>
      </c>
      <c r="D19" s="32"/>
      <c r="E19" s="32" t="s">
        <v>14</v>
      </c>
      <c r="F19" s="33"/>
      <c r="G19" s="33"/>
      <c r="H19" s="33" t="str">
        <f t="array" ref="H19">IF(TREND(OFFSET($H17,0,'Sprint 1'!DoneDays-'Sprint 1'!TrendDays,1,'Sprint 1'!TrendDays),OFFSET($H20,0,'Sprint 1'!DoneDays-'Sprint 1'!TrendDays,1,'Sprint 1'!TrendDays),H20)&lt;0,"",TREND(OFFSET($H17,0,'Sprint 1'!DoneDays-'Sprint 1'!TrendDays,1,'Sprint 1'!TrendDays),OFFSET($H20,0,'Sprint 1'!DoneDays-'Sprint 1'!TrendDays,1,'Sprint 1'!TrendDays),H20))</f>
        <v>#N/A</v>
      </c>
      <c r="I19" s="33" t="str">
        <f t="array" ref="I19">IF(TREND(OFFSET($H17,0,'Sprint 1'!DoneDays-'Sprint 1'!TrendDays,1,'Sprint 1'!TrendDays),OFFSET($H20,0,'Sprint 1'!DoneDays-'Sprint 1'!TrendDays,1,'Sprint 1'!TrendDays),I20)&lt;0,"",TREND(OFFSET($H17,0,'Sprint 1'!DoneDays-'Sprint 1'!TrendDays,1,'Sprint 1'!TrendDays),OFFSET($H20,0,'Sprint 1'!DoneDays-'Sprint 1'!TrendDays,1,'Sprint 1'!TrendDays),I20))</f>
        <v>#N/A</v>
      </c>
      <c r="J19" s="33" t="str">
        <f t="array" ref="J19">IF(TREND(OFFSET($H17,0,'Sprint 1'!DoneDays-'Sprint 1'!TrendDays,1,'Sprint 1'!TrendDays),OFFSET($H20,0,'Sprint 1'!DoneDays-'Sprint 1'!TrendDays,1,'Sprint 1'!TrendDays),J20)&lt;0,"",TREND(OFFSET($H17,0,'Sprint 1'!DoneDays-'Sprint 1'!TrendDays,1,'Sprint 1'!TrendDays),OFFSET($H20,0,'Sprint 1'!DoneDays-'Sprint 1'!TrendDays,1,'Sprint 1'!TrendDays),J20))</f>
        <v>#N/A</v>
      </c>
      <c r="K19" s="33" t="str">
        <f t="array" ref="K19">IF(TREND(OFFSET($H17,0,'Sprint 1'!DoneDays-'Sprint 1'!TrendDays,1,'Sprint 1'!TrendDays),OFFSET($H20,0,'Sprint 1'!DoneDays-'Sprint 1'!TrendDays,1,'Sprint 1'!TrendDays),K20)&lt;0,"",TREND(OFFSET($H17,0,'Sprint 1'!DoneDays-'Sprint 1'!TrendDays,1,'Sprint 1'!TrendDays),OFFSET($H20,0,'Sprint 1'!DoneDays-'Sprint 1'!TrendDays,1,'Sprint 1'!TrendDays),K20))</f>
        <v>#N/A</v>
      </c>
      <c r="L19" s="33" t="str">
        <f t="array" ref="L19">IF(TREND(OFFSET($H17,0,'Sprint 1'!DoneDays-'Sprint 1'!TrendDays,1,'Sprint 1'!TrendDays),OFFSET($H20,0,'Sprint 1'!DoneDays-'Sprint 1'!TrendDays,1,'Sprint 1'!TrendDays),L20)&lt;0,"",TREND(OFFSET($H17,0,'Sprint 1'!DoneDays-'Sprint 1'!TrendDays,1,'Sprint 1'!TrendDays),OFFSET($H20,0,'Sprint 1'!DoneDays-'Sprint 1'!TrendDays,1,'Sprint 1'!TrendDays),L20))</f>
        <v>#N/A</v>
      </c>
      <c r="M19" s="33" t="str">
        <f t="array" ref="M19">IF(TREND(OFFSET($H17,0,'Sprint 1'!DoneDays-'Sprint 1'!TrendDays,1,'Sprint 1'!TrendDays),OFFSET($H20,0,'Sprint 1'!DoneDays-'Sprint 1'!TrendDays,1,'Sprint 1'!TrendDays),M20)&lt;0,"",TREND(OFFSET($H17,0,'Sprint 1'!DoneDays-'Sprint 1'!TrendDays,1,'Sprint 1'!TrendDays),OFFSET($H20,0,'Sprint 1'!DoneDays-'Sprint 1'!TrendDays,1,'Sprint 1'!TrendDays),M20))</f>
        <v>#N/A</v>
      </c>
      <c r="N19" s="33" t="str">
        <f t="array" ref="N19">IF(TREND(OFFSET($H17,0,'Sprint 1'!DoneDays-'Sprint 1'!TrendDays,1,'Sprint 1'!TrendDays),OFFSET($H20,0,'Sprint 1'!DoneDays-'Sprint 1'!TrendDays,1,'Sprint 1'!TrendDays),N20)&lt;0,"",TREND(OFFSET($H17,0,'Sprint 1'!DoneDays-'Sprint 1'!TrendDays,1,'Sprint 1'!TrendDays),OFFSET($H20,0,'Sprint 1'!DoneDays-'Sprint 1'!TrendDays,1,'Sprint 1'!TrendDays),N20))</f>
        <v>#N/A</v>
      </c>
      <c r="O19" s="33" t="str">
        <f t="array" ref="O19">IF(TREND(OFFSET($H17,0,'Sprint 1'!DoneDays-'Sprint 1'!TrendDays,1,'Sprint 1'!TrendDays),OFFSET($H20,0,'Sprint 1'!DoneDays-'Sprint 1'!TrendDays,1,'Sprint 1'!TrendDays),O20)&lt;0,"",TREND(OFFSET($H17,0,'Sprint 1'!DoneDays-'Sprint 1'!TrendDays,1,'Sprint 1'!TrendDays),OFFSET($H20,0,'Sprint 1'!DoneDays-'Sprint 1'!TrendDays,1,'Sprint 1'!TrendDays),O20))</f>
        <v>#N/A</v>
      </c>
      <c r="P19" s="33" t="str">
        <f t="array" ref="P19">IF(TREND(OFFSET($H17,0,'Sprint 1'!DoneDays-'Sprint 1'!TrendDays,1,'Sprint 1'!TrendDays),OFFSET($H20,0,'Sprint 1'!DoneDays-'Sprint 1'!TrendDays,1,'Sprint 1'!TrendDays),P20)&lt;0,"",TREND(OFFSET($H17,0,'Sprint 1'!DoneDays-'Sprint 1'!TrendDays,1,'Sprint 1'!TrendDays),OFFSET($H20,0,'Sprint 1'!DoneDays-'Sprint 1'!TrendDays,1,'Sprint 1'!TrendDays),P20))</f>
        <v>#N/A</v>
      </c>
      <c r="Q19" s="33" t="str">
        <f t="array" ref="Q19">IF(TREND(OFFSET($H17,0,'Sprint 1'!DoneDays-'Sprint 1'!TrendDays,1,'Sprint 1'!TrendDays),OFFSET($H20,0,'Sprint 1'!DoneDays-'Sprint 1'!TrendDays,1,'Sprint 1'!TrendDays),Q20)&lt;0,"",TREND(OFFSET($H17,0,'Sprint 1'!DoneDays-'Sprint 1'!TrendDays,1,'Sprint 1'!TrendDays),OFFSET($H20,0,'Sprint 1'!DoneDays-'Sprint 1'!TrendDays,1,'Sprint 1'!TrendDays),Q20))</f>
        <v>#N/A</v>
      </c>
      <c r="R19" s="33" t="str">
        <f t="array" ref="R19">IF(TREND(OFFSET($H17,0,'Sprint 1'!DoneDays-'Sprint 1'!TrendDays,1,'Sprint 1'!TrendDays),OFFSET($H20,0,'Sprint 1'!DoneDays-'Sprint 1'!TrendDays,1,'Sprint 1'!TrendDays),R20)&lt;0,"",TREND(OFFSET($H17,0,'Sprint 1'!DoneDays-'Sprint 1'!TrendDays,1,'Sprint 1'!TrendDays),OFFSET($H20,0,'Sprint 1'!DoneDays-'Sprint 1'!TrendDays,1,'Sprint 1'!TrendDays),R20))</f>
        <v>#N/A</v>
      </c>
      <c r="S19" s="33" t="str">
        <f t="array" ref="S19">IF(TREND(OFFSET($H17,0,'Sprint 1'!DoneDays-'Sprint 1'!TrendDays,1,'Sprint 1'!TrendDays),OFFSET($H20,0,'Sprint 1'!DoneDays-'Sprint 1'!TrendDays,1,'Sprint 1'!TrendDays),S20)&lt;0,"",TREND(OFFSET($H17,0,'Sprint 1'!DoneDays-'Sprint 1'!TrendDays,1,'Sprint 1'!TrendDays),OFFSET($H20,0,'Sprint 1'!DoneDays-'Sprint 1'!TrendDays,1,'Sprint 1'!TrendDays),S20))</f>
        <v>#N/A</v>
      </c>
      <c r="T19" s="33" t="str">
        <f t="array" ref="T19">IF(TREND(OFFSET($H17,0,'Sprint 1'!DoneDays-'Sprint 1'!TrendDays,1,'Sprint 1'!TrendDays),OFFSET($H20,0,'Sprint 1'!DoneDays-'Sprint 1'!TrendDays,1,'Sprint 1'!TrendDays),T20)&lt;0,"",TREND(OFFSET($H17,0,'Sprint 1'!DoneDays-'Sprint 1'!TrendDays,1,'Sprint 1'!TrendDays),OFFSET($H20,0,'Sprint 1'!DoneDays-'Sprint 1'!TrendDays,1,'Sprint 1'!TrendDays),T20))</f>
        <v>#N/A</v>
      </c>
      <c r="U19" s="33" t="str">
        <f t="array" ref="U19">IF(TREND(OFFSET($H17,0,'Sprint 1'!DoneDays-'Sprint 1'!TrendDays,1,'Sprint 1'!TrendDays),OFFSET($H20,0,'Sprint 1'!DoneDays-'Sprint 1'!TrendDays,1,'Sprint 1'!TrendDays),U20)&lt;0,"",TREND(OFFSET($H17,0,'Sprint 1'!DoneDays-'Sprint 1'!TrendDays,1,'Sprint 1'!TrendDays),OFFSET($H20,0,'Sprint 1'!DoneDays-'Sprint 1'!TrendDays,1,'Sprint 1'!TrendDays),U20))</f>
        <v>#N/A</v>
      </c>
      <c r="V19" s="1" t="str">
        <f t="array" ref="V19">IF(TREND(OFFSET($H17,0,'Sprint 1'!DoneDays-'Sprint 1'!TrendDays,1,'Sprint 1'!TrendDays),OFFSET($H20,0,'Sprint 1'!DoneDays-'Sprint 1'!TrendDays,1,'Sprint 1'!TrendDays),V20)&lt;0,"",TREND(OFFSET($H17,0,'Sprint 1'!DoneDays-'Sprint 1'!TrendDays,1,'Sprint 1'!TrendDays),OFFSET($H20,0,'Sprint 1'!DoneDays-'Sprint 1'!TrendDays,1,'Sprint 1'!TrendDays),V20))</f>
        <v>#N/A</v>
      </c>
      <c r="W19" s="1" t="str">
        <f t="array" ref="W19">IF(TREND(OFFSET($H17,0,'Sprint 1'!DoneDays-'Sprint 1'!TrendDays,1,'Sprint 1'!TrendDays),OFFSET($H20,0,'Sprint 1'!DoneDays-'Sprint 1'!TrendDays,1,'Sprint 1'!TrendDays),W20)&lt;0,"",TREND(OFFSET($H17,0,'Sprint 1'!DoneDays-'Sprint 1'!TrendDays,1,'Sprint 1'!TrendDays),OFFSET($H20,0,'Sprint 1'!DoneDays-'Sprint 1'!TrendDays,1,'Sprint 1'!TrendDays),W20))</f>
        <v>#N/A</v>
      </c>
      <c r="X19" s="1" t="str">
        <f t="array" ref="X19">IF(TREND(OFFSET($H17,0,'Sprint 1'!DoneDays-'Sprint 1'!TrendDays,1,'Sprint 1'!TrendDays),OFFSET($H20,0,'Sprint 1'!DoneDays-'Sprint 1'!TrendDays,1,'Sprint 1'!TrendDays),X20)&lt;0,"",TREND(OFFSET($H17,0,'Sprint 1'!DoneDays-'Sprint 1'!TrendDays,1,'Sprint 1'!TrendDays),OFFSET($H20,0,'Sprint 1'!DoneDays-'Sprint 1'!TrendDays,1,'Sprint 1'!TrendDays),X20))</f>
        <v>#N/A</v>
      </c>
      <c r="Y19" s="1" t="str">
        <f t="array" ref="Y19">IF(TREND(OFFSET($H17,0,'Sprint 1'!DoneDays-'Sprint 1'!TrendDays,1,'Sprint 1'!TrendDays),OFFSET($H20,0,'Sprint 1'!DoneDays-'Sprint 1'!TrendDays,1,'Sprint 1'!TrendDays),Y20)&lt;0,"",TREND(OFFSET($H17,0,'Sprint 1'!DoneDays-'Sprint 1'!TrendDays,1,'Sprint 1'!TrendDays),OFFSET($H20,0,'Sprint 1'!DoneDays-'Sprint 1'!TrendDays,1,'Sprint 1'!TrendDays),Y20))</f>
        <v>#N/A</v>
      </c>
      <c r="Z19" s="1" t="str">
        <f t="array" ref="Z19">IF(TREND(OFFSET($H17,0,'Sprint 1'!DoneDays-'Sprint 1'!TrendDays,1,'Sprint 1'!TrendDays),OFFSET($H20,0,'Sprint 1'!DoneDays-'Sprint 1'!TrendDays,1,'Sprint 1'!TrendDays),Z20)&lt;0,"",TREND(OFFSET($H17,0,'Sprint 1'!DoneDays-'Sprint 1'!TrendDays,1,'Sprint 1'!TrendDays),OFFSET($H20,0,'Sprint 1'!DoneDays-'Sprint 1'!TrendDays,1,'Sprint 1'!TrendDays),Z20))</f>
        <v>#N/A</v>
      </c>
      <c r="AA19" s="1" t="str">
        <f t="array" ref="AA19">IF(TREND(OFFSET($H17,0,'Sprint 1'!DoneDays-'Sprint 1'!TrendDays,1,'Sprint 1'!TrendDays),OFFSET($H20,0,'Sprint 1'!DoneDays-'Sprint 1'!TrendDays,1,'Sprint 1'!TrendDays),AA20)&lt;0,"",TREND(OFFSET($H17,0,'Sprint 1'!DoneDays-'Sprint 1'!TrendDays,1,'Sprint 1'!TrendDays),OFFSET($H20,0,'Sprint 1'!DoneDays-'Sprint 1'!TrendDays,1,'Sprint 1'!TrendDays),AA20))</f>
        <v>#N/A</v>
      </c>
      <c r="AB19" s="1" t="str">
        <f t="array" ref="AB19">IF(TREND(OFFSET($H17,0,'Sprint 1'!DoneDays-'Sprint 1'!TrendDays,1,'Sprint 1'!TrendDays),OFFSET($H20,0,'Sprint 1'!DoneDays-'Sprint 1'!TrendDays,1,'Sprint 1'!TrendDays),AB20)&lt;0,"",TREND(OFFSET($H17,0,'Sprint 1'!DoneDays-'Sprint 1'!TrendDays,1,'Sprint 1'!TrendDays),OFFSET($H20,0,'Sprint 1'!DoneDays-'Sprint 1'!TrendDays,1,'Sprint 1'!TrendDays),AB20))</f>
        <v>#N/A</v>
      </c>
      <c r="AC19" s="1" t="str">
        <f t="array" ref="AC19">IF(TREND(OFFSET($H17,0,'Sprint 1'!DoneDays-'Sprint 1'!TrendDays,1,'Sprint 1'!TrendDays),OFFSET($H20,0,'Sprint 1'!DoneDays-'Sprint 1'!TrendDays,1,'Sprint 1'!TrendDays),AC20)&lt;0,"",TREND(OFFSET($H17,0,'Sprint 1'!DoneDays-'Sprint 1'!TrendDays,1,'Sprint 1'!TrendDays),OFFSET($H20,0,'Sprint 1'!DoneDays-'Sprint 1'!TrendDays,1,'Sprint 1'!TrendDays),AC20))</f>
        <v>#N/A</v>
      </c>
      <c r="AD19" s="1" t="str">
        <f t="array" ref="AD19">IF(TREND(OFFSET($H17,0,'Sprint 1'!DoneDays-'Sprint 1'!TrendDays,1,'Sprint 1'!TrendDays),OFFSET($H20,0,'Sprint 1'!DoneDays-'Sprint 1'!TrendDays,1,'Sprint 1'!TrendDays),AD20)&lt;0,"",TREND(OFFSET($H17,0,'Sprint 1'!DoneDays-'Sprint 1'!TrendDays,1,'Sprint 1'!TrendDays),OFFSET($H20,0,'Sprint 1'!DoneDays-'Sprint 1'!TrendDays,1,'Sprint 1'!TrendDays),AD20))</f>
        <v>#N/A</v>
      </c>
      <c r="AE19" s="1" t="str">
        <f t="array" ref="AE19">IF(TREND(OFFSET($H17,0,'Sprint 1'!DoneDays-'Sprint 1'!TrendDays,1,'Sprint 1'!TrendDays),OFFSET($H20,0,'Sprint 1'!DoneDays-'Sprint 1'!TrendDays,1,'Sprint 1'!TrendDays),AE20)&lt;0,"",TREND(OFFSET($H17,0,'Sprint 1'!DoneDays-'Sprint 1'!TrendDays,1,'Sprint 1'!TrendDays),OFFSET($H20,0,'Sprint 1'!DoneDays-'Sprint 1'!TrendDays,1,'Sprint 1'!TrendDays),AE20))</f>
        <v>#N/A</v>
      </c>
      <c r="AF19" s="1" t="str">
        <f t="array" ref="AF19">IF(TREND(OFFSET($H17,0,'Sprint 1'!DoneDays-'Sprint 1'!TrendDays,1,'Sprint 1'!TrendDays),OFFSET($H20,0,'Sprint 1'!DoneDays-'Sprint 1'!TrendDays,1,'Sprint 1'!TrendDays),AF20)&lt;0,"",TREND(OFFSET($H17,0,'Sprint 1'!DoneDays-'Sprint 1'!TrendDays,1,'Sprint 1'!TrendDays),OFFSET($H20,0,'Sprint 1'!DoneDays-'Sprint 1'!TrendDays,1,'Sprint 1'!TrendDays),AF20))</f>
        <v>#N/A</v>
      </c>
    </row>
    <row r="20" ht="12.75" hidden="1" customHeight="1">
      <c r="B20" s="32"/>
      <c r="C20" s="34" t="s">
        <v>15</v>
      </c>
      <c r="D20" s="32"/>
      <c r="E20" s="32" t="s">
        <v>16</v>
      </c>
      <c r="F20" s="33">
        <f>IF('Sprint 1'!DoneDays&gt;D17,D17,'Sprint 1'!DoneDays)</f>
        <v>1</v>
      </c>
      <c r="G20" s="33"/>
      <c r="H20" s="33">
        <f>IF('Sprint 1'!DoneDays&gt;G20,G20+1,"")</f>
        <v>1</v>
      </c>
      <c r="I20" s="33">
        <v>2.0</v>
      </c>
      <c r="J20" s="33">
        <v>3.0</v>
      </c>
      <c r="K20" s="33">
        <v>4.0</v>
      </c>
      <c r="L20" s="33">
        <v>5.0</v>
      </c>
      <c r="M20" s="33">
        <v>6.0</v>
      </c>
      <c r="N20" s="33">
        <v>7.0</v>
      </c>
      <c r="O20" s="33">
        <v>8.0</v>
      </c>
      <c r="P20" s="33">
        <v>9.0</v>
      </c>
      <c r="Q20" s="33">
        <v>10.0</v>
      </c>
      <c r="R20" s="33">
        <v>11.0</v>
      </c>
      <c r="S20" s="33">
        <v>12.0</v>
      </c>
      <c r="T20" s="33">
        <v>13.0</v>
      </c>
      <c r="U20" s="33">
        <v>14.0</v>
      </c>
      <c r="V20" s="1">
        <v>15.0</v>
      </c>
      <c r="W20" s="1">
        <v>16.0</v>
      </c>
      <c r="X20" s="1">
        <v>17.0</v>
      </c>
      <c r="Y20" s="1">
        <v>18.0</v>
      </c>
      <c r="Z20" s="1">
        <v>19.0</v>
      </c>
      <c r="AA20" s="1">
        <v>20.0</v>
      </c>
      <c r="AB20" s="1">
        <v>21.0</v>
      </c>
      <c r="AC20" s="1">
        <v>22.0</v>
      </c>
      <c r="AD20" s="1">
        <v>23.0</v>
      </c>
      <c r="AE20" s="1">
        <v>24.0</v>
      </c>
      <c r="AF20" s="1">
        <v>25.0</v>
      </c>
    </row>
    <row r="21" ht="12.75" customHeight="1">
      <c r="B21" s="23" t="s">
        <v>17</v>
      </c>
      <c r="C21" s="23" t="s">
        <v>18</v>
      </c>
      <c r="D21" s="23" t="s">
        <v>19</v>
      </c>
      <c r="E21" s="23" t="s">
        <v>20</v>
      </c>
      <c r="F21" s="23" t="s">
        <v>21</v>
      </c>
      <c r="G21" s="23" t="s">
        <v>22</v>
      </c>
      <c r="H21" s="23">
        <v>1.0</v>
      </c>
      <c r="I21" s="23">
        <f t="shared" ref="I21:AF21" si="1">IF($D$16&gt;H21,H21+1,"")</f>
        <v>2</v>
      </c>
      <c r="J21" s="23">
        <f t="shared" si="1"/>
        <v>3</v>
      </c>
      <c r="K21" s="23">
        <f t="shared" si="1"/>
        <v>4</v>
      </c>
      <c r="L21" s="23">
        <f t="shared" si="1"/>
        <v>5</v>
      </c>
      <c r="M21" s="23">
        <f t="shared" si="1"/>
        <v>6</v>
      </c>
      <c r="N21" s="23">
        <f t="shared" si="1"/>
        <v>7</v>
      </c>
      <c r="O21" s="23">
        <f t="shared" si="1"/>
        <v>8</v>
      </c>
      <c r="P21" s="23">
        <f t="shared" si="1"/>
        <v>9</v>
      </c>
      <c r="Q21" s="23">
        <f t="shared" si="1"/>
        <v>10</v>
      </c>
      <c r="R21" s="23" t="str">
        <f t="shared" si="1"/>
        <v/>
      </c>
      <c r="S21" s="23" t="str">
        <f t="shared" si="1"/>
        <v/>
      </c>
      <c r="T21" s="23" t="str">
        <f t="shared" si="1"/>
        <v/>
      </c>
      <c r="U21" s="23" t="str">
        <f t="shared" si="1"/>
        <v/>
      </c>
      <c r="V21" s="35" t="str">
        <f t="shared" si="1"/>
        <v/>
      </c>
      <c r="W21" s="36" t="str">
        <f t="shared" si="1"/>
        <v/>
      </c>
      <c r="X21" s="36" t="str">
        <f t="shared" si="1"/>
        <v/>
      </c>
      <c r="Y21" s="36" t="str">
        <f t="shared" si="1"/>
        <v/>
      </c>
      <c r="Z21" s="36" t="str">
        <f t="shared" si="1"/>
        <v/>
      </c>
      <c r="AA21" s="36" t="str">
        <f t="shared" si="1"/>
        <v/>
      </c>
      <c r="AB21" s="36" t="str">
        <f t="shared" si="1"/>
        <v/>
      </c>
      <c r="AC21" s="36" t="str">
        <f t="shared" si="1"/>
        <v/>
      </c>
      <c r="AD21" s="36" t="str">
        <f t="shared" si="1"/>
        <v/>
      </c>
      <c r="AE21" s="36" t="str">
        <f t="shared" si="1"/>
        <v/>
      </c>
      <c r="AF21" s="36" t="str">
        <f t="shared" si="1"/>
        <v/>
      </c>
    </row>
    <row r="22" ht="12.75" customHeight="1">
      <c r="B22" s="37">
        <v>1.1</v>
      </c>
      <c r="C22" s="38" t="s">
        <v>23</v>
      </c>
      <c r="D22" s="24">
        <v>1.0</v>
      </c>
      <c r="E22" s="37" t="s">
        <v>24</v>
      </c>
      <c r="F22" s="37" t="s">
        <v>25</v>
      </c>
      <c r="G22" s="39">
        <v>1.0</v>
      </c>
      <c r="H22" s="1">
        <f t="shared" ref="H22:H54" si="3">IF(OR(H$21="",$G22=""),"",G22)</f>
        <v>1</v>
      </c>
      <c r="I22" s="1"/>
      <c r="J22" s="1"/>
      <c r="K22" s="1"/>
      <c r="L22" s="1"/>
      <c r="M22" s="1"/>
      <c r="N22" s="1"/>
      <c r="O22" s="1"/>
      <c r="P22" s="1"/>
      <c r="Q22" s="1"/>
      <c r="R22" s="1"/>
      <c r="S22" s="1"/>
      <c r="T22" s="1"/>
      <c r="U22" s="1"/>
      <c r="V22" s="1"/>
      <c r="W22" s="1"/>
      <c r="X22" s="1"/>
      <c r="Y22" s="1"/>
      <c r="Z22" s="1"/>
      <c r="AA22" s="1"/>
      <c r="AB22" s="1"/>
      <c r="AC22" s="1"/>
      <c r="AD22" s="1"/>
      <c r="AE22" s="1" t="str">
        <f t="shared" ref="AE22:AF22" si="2">IF(OR(AE$21="",$G22=""),"",AD22)</f>
        <v/>
      </c>
      <c r="AF22" s="1" t="str">
        <f t="shared" si="2"/>
        <v/>
      </c>
    </row>
    <row r="23" ht="12.75" customHeight="1">
      <c r="B23" s="37">
        <v>1.2</v>
      </c>
      <c r="C23" s="38" t="s">
        <v>26</v>
      </c>
      <c r="D23" s="24">
        <v>1.0</v>
      </c>
      <c r="E23" s="37" t="s">
        <v>27</v>
      </c>
      <c r="F23" s="37" t="s">
        <v>25</v>
      </c>
      <c r="G23" s="1"/>
      <c r="H23" s="1" t="str">
        <f t="shared" si="3"/>
        <v/>
      </c>
      <c r="I23" s="1"/>
      <c r="J23" s="1"/>
      <c r="K23" s="1"/>
      <c r="L23" s="1"/>
      <c r="M23" s="1"/>
      <c r="N23" s="1"/>
      <c r="O23" s="1"/>
      <c r="P23" s="1"/>
      <c r="Q23" s="1"/>
      <c r="R23" s="1"/>
      <c r="S23" s="1"/>
      <c r="T23" s="1"/>
      <c r="U23" s="1"/>
      <c r="V23" s="1"/>
      <c r="W23" s="1"/>
      <c r="X23" s="1"/>
      <c r="Y23" s="1"/>
      <c r="Z23" s="1"/>
      <c r="AA23" s="1"/>
      <c r="AB23" s="1"/>
      <c r="AC23" s="1"/>
      <c r="AD23" s="1"/>
      <c r="AE23" s="1" t="str">
        <f t="shared" ref="AE23:AF23" si="4">IF(OR(AE$21="",$G23=""),"",AD23)</f>
        <v/>
      </c>
      <c r="AF23" s="1" t="str">
        <f t="shared" si="4"/>
        <v/>
      </c>
    </row>
    <row r="24" ht="12.75" customHeight="1">
      <c r="B24" s="37">
        <v>1.3</v>
      </c>
      <c r="C24" s="38" t="s">
        <v>28</v>
      </c>
      <c r="D24" s="24">
        <v>1.0</v>
      </c>
      <c r="E24" s="37" t="s">
        <v>29</v>
      </c>
      <c r="F24" s="37" t="s">
        <v>25</v>
      </c>
      <c r="G24" s="1"/>
      <c r="H24" s="1" t="str">
        <f t="shared" si="3"/>
        <v/>
      </c>
      <c r="I24" s="1"/>
      <c r="J24" s="1"/>
      <c r="K24" s="1"/>
      <c r="L24" s="1"/>
      <c r="M24" s="1"/>
      <c r="N24" s="1"/>
      <c r="O24" s="1"/>
      <c r="P24" s="1"/>
      <c r="Q24" s="1"/>
      <c r="R24" s="1"/>
      <c r="S24" s="1"/>
      <c r="T24" s="1"/>
      <c r="U24" s="1"/>
      <c r="V24" s="1"/>
      <c r="W24" s="1"/>
      <c r="X24" s="1"/>
      <c r="Y24" s="1"/>
      <c r="Z24" s="1"/>
      <c r="AA24" s="1"/>
      <c r="AB24" s="1"/>
      <c r="AC24" s="1"/>
      <c r="AD24" s="1"/>
      <c r="AE24" s="1" t="str">
        <f t="shared" ref="AE24:AF24" si="5">IF(OR(AE$21="",$G24=""),"",AD24)</f>
        <v/>
      </c>
      <c r="AF24" s="1" t="str">
        <f t="shared" si="5"/>
        <v/>
      </c>
    </row>
    <row r="25" ht="12.75" customHeight="1">
      <c r="B25" s="37">
        <v>2.1</v>
      </c>
      <c r="C25" s="38" t="s">
        <v>30</v>
      </c>
      <c r="D25" s="24">
        <v>2.0</v>
      </c>
      <c r="E25" s="37" t="s">
        <v>31</v>
      </c>
      <c r="F25" s="37" t="s">
        <v>25</v>
      </c>
      <c r="G25" s="1"/>
      <c r="H25" s="1" t="str">
        <f t="shared" si="3"/>
        <v/>
      </c>
      <c r="I25" s="1"/>
      <c r="J25" s="1"/>
      <c r="K25" s="1"/>
      <c r="L25" s="1"/>
      <c r="M25" s="1"/>
      <c r="N25" s="1"/>
      <c r="O25" s="1"/>
      <c r="P25" s="1"/>
      <c r="Q25" s="1"/>
      <c r="R25" s="1"/>
      <c r="S25" s="1"/>
      <c r="T25" s="1"/>
      <c r="U25" s="1"/>
      <c r="V25" s="1"/>
      <c r="W25" s="1"/>
      <c r="X25" s="1"/>
      <c r="Y25" s="1"/>
      <c r="Z25" s="1"/>
      <c r="AA25" s="1"/>
      <c r="AB25" s="1"/>
      <c r="AC25" s="1"/>
      <c r="AD25" s="1"/>
      <c r="AE25" s="1" t="str">
        <f t="shared" ref="AE25:AF25" si="6">IF(OR(AE$21="",$G25=""),"",AD25)</f>
        <v/>
      </c>
      <c r="AF25" s="1" t="str">
        <f t="shared" si="6"/>
        <v/>
      </c>
    </row>
    <row r="26" ht="12.75" customHeight="1">
      <c r="B26" s="37">
        <v>2.2</v>
      </c>
      <c r="C26" s="38" t="s">
        <v>32</v>
      </c>
      <c r="D26" s="24">
        <v>2.0</v>
      </c>
      <c r="E26" s="37" t="s">
        <v>33</v>
      </c>
      <c r="F26" s="37" t="s">
        <v>25</v>
      </c>
      <c r="G26" s="1"/>
      <c r="H26" s="1" t="str">
        <f t="shared" si="3"/>
        <v/>
      </c>
      <c r="I26" s="1"/>
      <c r="J26" s="1"/>
      <c r="K26" s="1"/>
      <c r="L26" s="1"/>
      <c r="M26" s="1"/>
      <c r="N26" s="1"/>
      <c r="O26" s="1"/>
      <c r="P26" s="1"/>
      <c r="Q26" s="1"/>
      <c r="R26" s="1"/>
      <c r="S26" s="1"/>
      <c r="T26" s="1"/>
      <c r="U26" s="1"/>
      <c r="V26" s="1"/>
      <c r="W26" s="1"/>
      <c r="X26" s="1"/>
      <c r="Y26" s="1"/>
      <c r="Z26" s="1"/>
      <c r="AA26" s="1"/>
      <c r="AB26" s="1"/>
      <c r="AC26" s="1"/>
      <c r="AD26" s="1"/>
      <c r="AE26" s="1" t="str">
        <f t="shared" ref="AE26:AF26" si="7">IF(OR(AE$21="",$G26=""),"",AD26)</f>
        <v/>
      </c>
      <c r="AF26" s="1" t="str">
        <f t="shared" si="7"/>
        <v/>
      </c>
    </row>
    <row r="27" ht="12.75" customHeight="1">
      <c r="B27" s="37">
        <v>2.3</v>
      </c>
      <c r="C27" s="38" t="s">
        <v>34</v>
      </c>
      <c r="D27" s="24">
        <v>2.0</v>
      </c>
      <c r="E27" s="37" t="s">
        <v>35</v>
      </c>
      <c r="F27" s="37" t="s">
        <v>25</v>
      </c>
      <c r="G27" s="1"/>
      <c r="H27" s="1" t="str">
        <f t="shared" si="3"/>
        <v/>
      </c>
      <c r="I27" s="1"/>
      <c r="J27" s="1"/>
      <c r="K27" s="1"/>
      <c r="L27" s="1"/>
      <c r="M27" s="1"/>
      <c r="N27" s="1"/>
      <c r="O27" s="1"/>
      <c r="P27" s="1"/>
      <c r="Q27" s="1"/>
      <c r="R27" s="1"/>
      <c r="S27" s="1"/>
      <c r="T27" s="1"/>
      <c r="U27" s="1"/>
      <c r="V27" s="1"/>
      <c r="W27" s="1"/>
      <c r="X27" s="1"/>
      <c r="Y27" s="1"/>
      <c r="Z27" s="1"/>
      <c r="AA27" s="1"/>
      <c r="AB27" s="1"/>
      <c r="AC27" s="1"/>
      <c r="AD27" s="1"/>
      <c r="AE27" s="1" t="str">
        <f t="shared" ref="AE27:AF27" si="8">IF(OR(AE$21="",$G27=""),"",AD27)</f>
        <v/>
      </c>
      <c r="AF27" s="1" t="str">
        <f t="shared" si="8"/>
        <v/>
      </c>
    </row>
    <row r="28" ht="12.75" customHeight="1">
      <c r="B28" s="37">
        <v>2.4</v>
      </c>
      <c r="C28" s="38" t="s">
        <v>36</v>
      </c>
      <c r="D28" s="24">
        <v>2.0</v>
      </c>
      <c r="E28" s="37" t="s">
        <v>37</v>
      </c>
      <c r="F28" s="37" t="s">
        <v>25</v>
      </c>
      <c r="G28" s="1"/>
      <c r="H28" s="1" t="str">
        <f t="shared" si="3"/>
        <v/>
      </c>
      <c r="I28" s="1"/>
      <c r="J28" s="1"/>
      <c r="K28" s="1"/>
      <c r="L28" s="1"/>
      <c r="M28" s="1"/>
      <c r="N28" s="1"/>
      <c r="O28" s="1"/>
      <c r="P28" s="1"/>
      <c r="Q28" s="1"/>
      <c r="R28" s="1"/>
      <c r="S28" s="1"/>
      <c r="T28" s="1"/>
      <c r="U28" s="1"/>
      <c r="V28" s="1"/>
      <c r="W28" s="1"/>
      <c r="X28" s="1"/>
      <c r="Y28" s="1"/>
      <c r="Z28" s="1"/>
      <c r="AA28" s="1"/>
      <c r="AB28" s="1"/>
      <c r="AC28" s="1"/>
      <c r="AD28" s="1"/>
      <c r="AE28" s="1" t="str">
        <f t="shared" ref="AE28:AF28" si="9">IF(OR(AE$21="",$G28=""),"",AD28)</f>
        <v/>
      </c>
      <c r="AF28" s="1" t="str">
        <f t="shared" si="9"/>
        <v/>
      </c>
    </row>
    <row r="29" ht="12.75" customHeight="1">
      <c r="B29" s="37">
        <v>2.5</v>
      </c>
      <c r="C29" s="38" t="s">
        <v>38</v>
      </c>
      <c r="D29" s="24">
        <v>2.0</v>
      </c>
      <c r="E29" s="37" t="s">
        <v>39</v>
      </c>
      <c r="F29" s="37" t="s">
        <v>25</v>
      </c>
      <c r="G29" s="1"/>
      <c r="H29" s="1" t="str">
        <f t="shared" si="3"/>
        <v/>
      </c>
      <c r="I29" s="1"/>
      <c r="J29" s="1"/>
      <c r="K29" s="1"/>
      <c r="L29" s="1"/>
      <c r="M29" s="1"/>
      <c r="N29" s="1"/>
      <c r="O29" s="1"/>
      <c r="P29" s="1"/>
      <c r="Q29" s="1"/>
      <c r="R29" s="1"/>
      <c r="S29" s="1"/>
      <c r="T29" s="1"/>
      <c r="U29" s="1"/>
      <c r="V29" s="1"/>
      <c r="W29" s="1"/>
      <c r="X29" s="1"/>
      <c r="Y29" s="1"/>
      <c r="Z29" s="1"/>
      <c r="AA29" s="1"/>
      <c r="AB29" s="1"/>
      <c r="AC29" s="1"/>
      <c r="AD29" s="1"/>
      <c r="AE29" s="1" t="str">
        <f t="shared" ref="AE29:AF29" si="10">IF(OR(AE$21="",$G29=""),"",AD29)</f>
        <v/>
      </c>
      <c r="AF29" s="1" t="str">
        <f t="shared" si="10"/>
        <v/>
      </c>
    </row>
    <row r="30" ht="12.75" customHeight="1">
      <c r="B30" s="37">
        <v>3.1</v>
      </c>
      <c r="C30" s="40" t="s">
        <v>40</v>
      </c>
      <c r="D30" s="24">
        <v>3.0</v>
      </c>
      <c r="E30" s="37" t="s">
        <v>41</v>
      </c>
      <c r="F30" s="37" t="s">
        <v>25</v>
      </c>
      <c r="G30" s="1"/>
      <c r="H30" s="1" t="str">
        <f t="shared" si="3"/>
        <v/>
      </c>
      <c r="I30" s="1"/>
      <c r="J30" s="1"/>
      <c r="K30" s="1"/>
      <c r="L30" s="1"/>
      <c r="M30" s="1"/>
      <c r="N30" s="1"/>
      <c r="O30" s="1"/>
      <c r="P30" s="1"/>
      <c r="Q30" s="1"/>
      <c r="R30" s="1"/>
      <c r="S30" s="1"/>
      <c r="T30" s="1"/>
      <c r="U30" s="1"/>
      <c r="V30" s="1"/>
      <c r="W30" s="1"/>
      <c r="X30" s="1"/>
      <c r="Y30" s="1"/>
      <c r="Z30" s="1"/>
      <c r="AA30" s="1"/>
      <c r="AB30" s="1"/>
      <c r="AC30" s="1"/>
      <c r="AD30" s="1"/>
      <c r="AE30" s="1" t="str">
        <f t="shared" ref="AE30:AF30" si="11">IF(OR(AE$21="",$G30=""),"",AD30)</f>
        <v/>
      </c>
      <c r="AF30" s="1" t="str">
        <f t="shared" si="11"/>
        <v/>
      </c>
    </row>
    <row r="31" ht="12.75" customHeight="1">
      <c r="B31" s="37">
        <v>3.2</v>
      </c>
      <c r="C31" s="40" t="s">
        <v>42</v>
      </c>
      <c r="D31" s="24">
        <v>3.0</v>
      </c>
      <c r="E31" s="37" t="s">
        <v>43</v>
      </c>
      <c r="F31" s="37" t="s">
        <v>25</v>
      </c>
      <c r="G31" s="1"/>
      <c r="H31" s="1" t="str">
        <f t="shared" si="3"/>
        <v/>
      </c>
      <c r="I31" s="1"/>
      <c r="J31" s="1"/>
      <c r="K31" s="1"/>
      <c r="L31" s="1"/>
      <c r="M31" s="1"/>
      <c r="N31" s="1"/>
      <c r="O31" s="1"/>
      <c r="P31" s="1"/>
      <c r="Q31" s="1"/>
      <c r="R31" s="1"/>
      <c r="S31" s="1"/>
      <c r="T31" s="1"/>
      <c r="U31" s="1"/>
      <c r="V31" s="1"/>
      <c r="W31" s="1"/>
      <c r="X31" s="1"/>
      <c r="Y31" s="1"/>
      <c r="Z31" s="1"/>
      <c r="AA31" s="1"/>
      <c r="AB31" s="1"/>
      <c r="AC31" s="1"/>
      <c r="AD31" s="1"/>
      <c r="AE31" s="1" t="str">
        <f t="shared" ref="AE31:AF31" si="12">IF(OR(AE$21="",$G31=""),"",AD31)</f>
        <v/>
      </c>
      <c r="AF31" s="1" t="str">
        <f t="shared" si="12"/>
        <v/>
      </c>
    </row>
    <row r="32" ht="12.75" customHeight="1">
      <c r="B32" s="37">
        <v>3.3</v>
      </c>
      <c r="C32" s="40" t="s">
        <v>44</v>
      </c>
      <c r="D32" s="24">
        <v>3.0</v>
      </c>
      <c r="E32" s="37" t="s">
        <v>45</v>
      </c>
      <c r="F32" s="37" t="s">
        <v>25</v>
      </c>
      <c r="G32" s="1"/>
      <c r="H32" s="1" t="str">
        <f t="shared" si="3"/>
        <v/>
      </c>
      <c r="I32" s="1"/>
      <c r="J32" s="1"/>
      <c r="K32" s="1"/>
      <c r="L32" s="1"/>
      <c r="M32" s="1"/>
      <c r="N32" s="1"/>
      <c r="O32" s="1"/>
      <c r="P32" s="1"/>
      <c r="Q32" s="1"/>
      <c r="R32" s="1"/>
      <c r="S32" s="1"/>
      <c r="T32" s="1"/>
      <c r="U32" s="1"/>
      <c r="V32" s="1"/>
      <c r="W32" s="1"/>
      <c r="X32" s="1"/>
      <c r="Y32" s="1"/>
      <c r="Z32" s="1"/>
      <c r="AA32" s="1"/>
      <c r="AB32" s="1"/>
      <c r="AC32" s="1"/>
      <c r="AD32" s="1"/>
      <c r="AE32" s="1" t="str">
        <f t="shared" ref="AE32:AF32" si="13">IF(OR(AE$21="",$G32=""),"",AD32)</f>
        <v/>
      </c>
      <c r="AF32" s="1" t="str">
        <f t="shared" si="13"/>
        <v/>
      </c>
    </row>
    <row r="33" ht="12.75" customHeight="1">
      <c r="B33" s="37">
        <v>3.4</v>
      </c>
      <c r="C33" s="40" t="s">
        <v>46</v>
      </c>
      <c r="D33" s="24">
        <v>3.0</v>
      </c>
      <c r="E33" s="37" t="s">
        <v>47</v>
      </c>
      <c r="F33" s="37" t="s">
        <v>25</v>
      </c>
      <c r="G33" s="1"/>
      <c r="H33" s="1" t="str">
        <f t="shared" si="3"/>
        <v/>
      </c>
      <c r="I33" s="1"/>
      <c r="J33" s="1"/>
      <c r="K33" s="1"/>
      <c r="L33" s="1"/>
      <c r="M33" s="1"/>
      <c r="N33" s="1"/>
      <c r="O33" s="1"/>
      <c r="P33" s="1"/>
      <c r="Q33" s="1"/>
      <c r="R33" s="1"/>
      <c r="S33" s="1"/>
      <c r="T33" s="1"/>
      <c r="U33" s="1"/>
      <c r="V33" s="1"/>
      <c r="W33" s="1"/>
      <c r="X33" s="1"/>
      <c r="Y33" s="1"/>
      <c r="Z33" s="1"/>
      <c r="AA33" s="1"/>
      <c r="AB33" s="1"/>
      <c r="AC33" s="1"/>
      <c r="AD33" s="1"/>
      <c r="AE33" s="1" t="str">
        <f t="shared" ref="AE33:AF33" si="14">IF(OR(AE$21="",$G33=""),"",AD33)</f>
        <v/>
      </c>
      <c r="AF33" s="1" t="str">
        <f t="shared" si="14"/>
        <v/>
      </c>
    </row>
    <row r="34" ht="12.75" customHeight="1">
      <c r="B34" s="37">
        <v>3.5</v>
      </c>
      <c r="C34" s="40" t="s">
        <v>48</v>
      </c>
      <c r="D34" s="24">
        <v>3.0</v>
      </c>
      <c r="E34" s="37" t="s">
        <v>49</v>
      </c>
      <c r="F34" s="37" t="s">
        <v>25</v>
      </c>
      <c r="G34" s="1"/>
      <c r="H34" s="1" t="str">
        <f t="shared" si="3"/>
        <v/>
      </c>
      <c r="I34" s="1"/>
      <c r="J34" s="1"/>
      <c r="K34" s="1"/>
      <c r="L34" s="1"/>
      <c r="M34" s="1"/>
      <c r="N34" s="1"/>
      <c r="O34" s="1"/>
      <c r="P34" s="1"/>
      <c r="Q34" s="1"/>
      <c r="R34" s="1"/>
      <c r="S34" s="1"/>
      <c r="T34" s="1"/>
      <c r="U34" s="1"/>
      <c r="V34" s="1"/>
      <c r="W34" s="1"/>
      <c r="X34" s="1"/>
      <c r="Y34" s="1"/>
      <c r="Z34" s="1"/>
      <c r="AA34" s="1"/>
      <c r="AB34" s="1"/>
      <c r="AC34" s="1"/>
      <c r="AD34" s="1"/>
      <c r="AE34" s="1" t="str">
        <f t="shared" ref="AE34:AF34" si="15">IF(OR(AE$21="",$G34=""),"",AD34)</f>
        <v/>
      </c>
      <c r="AF34" s="1" t="str">
        <f t="shared" si="15"/>
        <v/>
      </c>
    </row>
    <row r="35" ht="12.75" customHeight="1">
      <c r="B35" s="37">
        <v>4.1</v>
      </c>
      <c r="C35" s="40" t="s">
        <v>50</v>
      </c>
      <c r="D35" s="24">
        <v>4.0</v>
      </c>
      <c r="E35" s="37" t="s">
        <v>51</v>
      </c>
      <c r="F35" s="37" t="s">
        <v>25</v>
      </c>
      <c r="G35" s="1"/>
      <c r="H35" s="1" t="str">
        <f t="shared" si="3"/>
        <v/>
      </c>
      <c r="I35" s="1"/>
      <c r="J35" s="1"/>
      <c r="K35" s="1"/>
      <c r="L35" s="1"/>
      <c r="M35" s="1"/>
      <c r="N35" s="1"/>
      <c r="O35" s="1"/>
      <c r="P35" s="1"/>
      <c r="Q35" s="1"/>
      <c r="R35" s="1"/>
      <c r="S35" s="1"/>
      <c r="T35" s="1"/>
      <c r="U35" s="1"/>
      <c r="V35" s="1"/>
      <c r="W35" s="1"/>
      <c r="X35" s="1"/>
      <c r="Y35" s="1"/>
      <c r="Z35" s="1"/>
      <c r="AA35" s="1"/>
      <c r="AB35" s="1"/>
      <c r="AC35" s="1"/>
      <c r="AD35" s="1"/>
      <c r="AE35" s="1" t="str">
        <f t="shared" ref="AE35:AF35" si="16">IF(OR(AE$21="",$G35=""),"",AD35)</f>
        <v/>
      </c>
      <c r="AF35" s="1" t="str">
        <f t="shared" si="16"/>
        <v/>
      </c>
    </row>
    <row r="36" ht="12.75" customHeight="1">
      <c r="B36" s="37">
        <v>4.2</v>
      </c>
      <c r="C36" s="40" t="s">
        <v>52</v>
      </c>
      <c r="D36" s="24">
        <v>4.0</v>
      </c>
      <c r="E36" s="37" t="s">
        <v>53</v>
      </c>
      <c r="F36" s="37" t="s">
        <v>25</v>
      </c>
      <c r="G36" s="1"/>
      <c r="H36" s="1" t="str">
        <f t="shared" si="3"/>
        <v/>
      </c>
      <c r="I36" s="1"/>
      <c r="J36" s="1"/>
      <c r="K36" s="1"/>
      <c r="L36" s="1"/>
      <c r="M36" s="1"/>
      <c r="N36" s="1"/>
      <c r="O36" s="1"/>
      <c r="P36" s="1"/>
      <c r="Q36" s="1"/>
      <c r="R36" s="1"/>
      <c r="S36" s="1"/>
      <c r="T36" s="1"/>
      <c r="U36" s="1"/>
      <c r="V36" s="1"/>
      <c r="W36" s="1"/>
      <c r="X36" s="1"/>
      <c r="Y36" s="1"/>
      <c r="Z36" s="1"/>
      <c r="AA36" s="1"/>
      <c r="AB36" s="1"/>
      <c r="AC36" s="1"/>
      <c r="AD36" s="1"/>
      <c r="AE36" s="1" t="str">
        <f t="shared" ref="AE36:AF36" si="17">IF(OR(AE$21="",$G36=""),"",AD36)</f>
        <v/>
      </c>
      <c r="AF36" s="1" t="str">
        <f t="shared" si="17"/>
        <v/>
      </c>
    </row>
    <row r="37" ht="12.75" customHeight="1">
      <c r="B37" s="37">
        <v>4.3</v>
      </c>
      <c r="C37" s="41" t="s">
        <v>48</v>
      </c>
      <c r="D37" s="24">
        <v>4.0</v>
      </c>
      <c r="E37" s="37" t="s">
        <v>54</v>
      </c>
      <c r="F37" s="37" t="s">
        <v>25</v>
      </c>
      <c r="G37" s="1"/>
      <c r="H37" s="1" t="str">
        <f t="shared" si="3"/>
        <v/>
      </c>
      <c r="I37" s="1"/>
      <c r="J37" s="1"/>
      <c r="K37" s="1"/>
      <c r="L37" s="1"/>
      <c r="M37" s="1"/>
      <c r="N37" s="1"/>
      <c r="O37" s="1"/>
      <c r="P37" s="1"/>
      <c r="Q37" s="1"/>
      <c r="R37" s="1"/>
      <c r="S37" s="1"/>
      <c r="T37" s="1"/>
      <c r="U37" s="1"/>
      <c r="V37" s="1"/>
      <c r="W37" s="1"/>
      <c r="X37" s="1"/>
      <c r="Y37" s="1"/>
      <c r="Z37" s="1"/>
      <c r="AA37" s="1"/>
      <c r="AB37" s="1"/>
      <c r="AC37" s="1"/>
      <c r="AD37" s="1"/>
      <c r="AE37" s="1" t="str">
        <f t="shared" ref="AE37:AF37" si="18">IF(OR(AE$21="",$G37=""),"",AD37)</f>
        <v/>
      </c>
      <c r="AF37" s="1" t="str">
        <f t="shared" si="18"/>
        <v/>
      </c>
    </row>
    <row r="38" ht="12.75" customHeight="1">
      <c r="B38" s="37">
        <v>4.4</v>
      </c>
      <c r="C38" s="41" t="s">
        <v>55</v>
      </c>
      <c r="D38" s="24">
        <v>4.0</v>
      </c>
      <c r="E38" s="37" t="s">
        <v>56</v>
      </c>
      <c r="F38" s="37" t="s">
        <v>25</v>
      </c>
      <c r="G38" s="1"/>
      <c r="H38" s="1" t="str">
        <f t="shared" si="3"/>
        <v/>
      </c>
      <c r="I38" s="1"/>
      <c r="J38" s="1"/>
      <c r="K38" s="1"/>
      <c r="L38" s="1"/>
      <c r="M38" s="1"/>
      <c r="N38" s="1"/>
      <c r="O38" s="1"/>
      <c r="P38" s="1"/>
      <c r="Q38" s="1"/>
      <c r="R38" s="1"/>
      <c r="S38" s="1"/>
      <c r="T38" s="1"/>
      <c r="U38" s="1"/>
      <c r="V38" s="1"/>
      <c r="W38" s="1"/>
      <c r="X38" s="1"/>
      <c r="Y38" s="1"/>
      <c r="Z38" s="1"/>
      <c r="AA38" s="1"/>
      <c r="AB38" s="1"/>
      <c r="AC38" s="1"/>
      <c r="AD38" s="1"/>
      <c r="AE38" s="1" t="str">
        <f t="shared" ref="AE38:AF38" si="19">IF(OR(AE$21="",$G38=""),"",AD38)</f>
        <v/>
      </c>
      <c r="AF38" s="1" t="str">
        <f t="shared" si="19"/>
        <v/>
      </c>
    </row>
    <row r="39" ht="12.75" customHeight="1">
      <c r="B39" s="37">
        <v>5.1</v>
      </c>
      <c r="C39" s="41" t="s">
        <v>57</v>
      </c>
      <c r="D39" s="24">
        <v>5.0</v>
      </c>
      <c r="E39" s="37" t="s">
        <v>58</v>
      </c>
      <c r="F39" s="37" t="s">
        <v>25</v>
      </c>
      <c r="G39" s="1"/>
      <c r="H39" s="1" t="str">
        <f t="shared" si="3"/>
        <v/>
      </c>
      <c r="I39" s="1"/>
      <c r="J39" s="1"/>
      <c r="K39" s="1"/>
      <c r="L39" s="1"/>
      <c r="M39" s="1"/>
      <c r="N39" s="1"/>
      <c r="O39" s="1"/>
      <c r="P39" s="1"/>
      <c r="Q39" s="1"/>
      <c r="R39" s="1"/>
      <c r="S39" s="1"/>
      <c r="T39" s="1"/>
      <c r="U39" s="1"/>
      <c r="V39" s="1"/>
      <c r="W39" s="1"/>
      <c r="X39" s="1"/>
      <c r="Y39" s="1"/>
      <c r="Z39" s="1"/>
      <c r="AA39" s="1"/>
      <c r="AB39" s="1"/>
      <c r="AC39" s="1"/>
      <c r="AD39" s="1"/>
      <c r="AE39" s="1" t="str">
        <f t="shared" ref="AE39:AF39" si="20">IF(OR(AE$21="",$G39=""),"",AD39)</f>
        <v/>
      </c>
      <c r="AF39" s="1" t="str">
        <f t="shared" si="20"/>
        <v/>
      </c>
    </row>
    <row r="40" ht="12.75" customHeight="1">
      <c r="B40" s="37">
        <v>5.2</v>
      </c>
      <c r="C40" s="41" t="s">
        <v>59</v>
      </c>
      <c r="D40" s="24">
        <v>5.0</v>
      </c>
      <c r="E40" s="37" t="s">
        <v>60</v>
      </c>
      <c r="F40" s="37" t="s">
        <v>25</v>
      </c>
      <c r="G40" s="1"/>
      <c r="H40" s="1" t="str">
        <f t="shared" si="3"/>
        <v/>
      </c>
      <c r="I40" s="1"/>
      <c r="J40" s="1"/>
      <c r="K40" s="1"/>
      <c r="L40" s="1"/>
      <c r="M40" s="1"/>
      <c r="N40" s="1"/>
      <c r="O40" s="1"/>
      <c r="P40" s="1"/>
      <c r="Q40" s="1"/>
      <c r="R40" s="1"/>
      <c r="S40" s="1"/>
      <c r="T40" s="1"/>
      <c r="U40" s="1"/>
      <c r="V40" s="1"/>
      <c r="W40" s="1"/>
      <c r="X40" s="1"/>
      <c r="Y40" s="1"/>
      <c r="Z40" s="1"/>
      <c r="AA40" s="1"/>
      <c r="AB40" s="1"/>
      <c r="AC40" s="1"/>
      <c r="AD40" s="1"/>
      <c r="AE40" s="1" t="str">
        <f t="shared" ref="AE40:AF40" si="21">IF(OR(AE$21="",$G40=""),"",AD40)</f>
        <v/>
      </c>
      <c r="AF40" s="1" t="str">
        <f t="shared" si="21"/>
        <v/>
      </c>
    </row>
    <row r="41" ht="12.75" customHeight="1">
      <c r="B41" s="37">
        <v>5.3</v>
      </c>
      <c r="C41" s="41" t="s">
        <v>61</v>
      </c>
      <c r="D41" s="24">
        <v>5.0</v>
      </c>
      <c r="E41" s="37" t="s">
        <v>62</v>
      </c>
      <c r="F41" s="37" t="s">
        <v>25</v>
      </c>
      <c r="G41" s="1"/>
      <c r="H41" s="1" t="str">
        <f t="shared" si="3"/>
        <v/>
      </c>
      <c r="I41" s="1"/>
      <c r="J41" s="1"/>
      <c r="K41" s="1"/>
      <c r="L41" s="1"/>
      <c r="M41" s="1"/>
      <c r="N41" s="1"/>
      <c r="O41" s="1"/>
      <c r="P41" s="1"/>
      <c r="Q41" s="1"/>
      <c r="R41" s="1"/>
      <c r="S41" s="1"/>
      <c r="T41" s="1"/>
      <c r="U41" s="1"/>
      <c r="V41" s="1"/>
      <c r="W41" s="1"/>
      <c r="X41" s="1"/>
      <c r="Y41" s="1"/>
      <c r="Z41" s="1"/>
      <c r="AA41" s="1"/>
      <c r="AB41" s="1"/>
      <c r="AC41" s="1"/>
      <c r="AD41" s="1"/>
      <c r="AE41" s="1" t="str">
        <f t="shared" ref="AE41:AF41" si="22">IF(OR(AE$21="",$G41=""),"",AD41)</f>
        <v/>
      </c>
      <c r="AF41" s="1" t="str">
        <f t="shared" si="22"/>
        <v/>
      </c>
    </row>
    <row r="42" ht="12.75" customHeight="1">
      <c r="B42" s="37">
        <v>6.1</v>
      </c>
      <c r="C42" s="41" t="s">
        <v>40</v>
      </c>
      <c r="D42" s="24">
        <v>6.0</v>
      </c>
      <c r="E42" s="37" t="s">
        <v>63</v>
      </c>
      <c r="F42" s="37" t="s">
        <v>25</v>
      </c>
      <c r="G42" s="1"/>
      <c r="H42" s="1" t="str">
        <f t="shared" si="3"/>
        <v/>
      </c>
      <c r="I42" s="1"/>
      <c r="J42" s="1"/>
      <c r="K42" s="1"/>
      <c r="L42" s="1"/>
      <c r="M42" s="1"/>
      <c r="N42" s="1"/>
      <c r="O42" s="1"/>
      <c r="P42" s="1"/>
      <c r="Q42" s="1"/>
      <c r="R42" s="1"/>
      <c r="S42" s="1"/>
      <c r="T42" s="1"/>
      <c r="U42" s="1"/>
      <c r="V42" s="1"/>
      <c r="W42" s="1"/>
      <c r="X42" s="1"/>
      <c r="Y42" s="1"/>
      <c r="Z42" s="1"/>
      <c r="AA42" s="1"/>
      <c r="AB42" s="1"/>
      <c r="AC42" s="1"/>
      <c r="AD42" s="1"/>
      <c r="AE42" s="1" t="str">
        <f t="shared" ref="AE42:AF42" si="23">IF(OR(AE$21="",$G42=""),"",AD42)</f>
        <v/>
      </c>
      <c r="AF42" s="1" t="str">
        <f t="shared" si="23"/>
        <v/>
      </c>
    </row>
    <row r="43" ht="12.75" customHeight="1">
      <c r="B43" s="37">
        <v>6.2</v>
      </c>
      <c r="C43" s="41" t="s">
        <v>64</v>
      </c>
      <c r="D43" s="24">
        <v>6.0</v>
      </c>
      <c r="E43" s="37" t="s">
        <v>35</v>
      </c>
      <c r="F43" s="37" t="s">
        <v>25</v>
      </c>
      <c r="G43" s="1"/>
      <c r="H43" s="1" t="str">
        <f t="shared" si="3"/>
        <v/>
      </c>
      <c r="I43" s="1"/>
      <c r="J43" s="1"/>
      <c r="K43" s="1"/>
      <c r="L43" s="1"/>
      <c r="M43" s="1"/>
      <c r="N43" s="1"/>
      <c r="O43" s="1"/>
      <c r="P43" s="1"/>
      <c r="Q43" s="1"/>
      <c r="R43" s="1"/>
      <c r="S43" s="1"/>
      <c r="T43" s="1"/>
      <c r="U43" s="1"/>
      <c r="V43" s="1"/>
      <c r="W43" s="1"/>
      <c r="X43" s="1"/>
      <c r="Y43" s="1"/>
      <c r="Z43" s="1"/>
      <c r="AA43" s="1"/>
      <c r="AB43" s="1"/>
      <c r="AC43" s="1"/>
      <c r="AD43" s="1"/>
      <c r="AE43" s="1" t="str">
        <f t="shared" ref="AE43:AF43" si="24">IF(OR(AE$21="",$G43=""),"",AD43)</f>
        <v/>
      </c>
      <c r="AF43" s="1" t="str">
        <f t="shared" si="24"/>
        <v/>
      </c>
    </row>
    <row r="44" ht="12.75" customHeight="1">
      <c r="B44" s="37">
        <v>6.3</v>
      </c>
      <c r="C44" s="41" t="s">
        <v>65</v>
      </c>
      <c r="D44" s="24">
        <v>6.0</v>
      </c>
      <c r="E44" s="37" t="s">
        <v>37</v>
      </c>
      <c r="F44" s="37" t="s">
        <v>25</v>
      </c>
      <c r="G44" s="1"/>
      <c r="H44" s="1" t="str">
        <f t="shared" si="3"/>
        <v/>
      </c>
      <c r="I44" s="1"/>
      <c r="J44" s="1"/>
      <c r="K44" s="1"/>
      <c r="L44" s="1"/>
      <c r="M44" s="1"/>
      <c r="N44" s="1"/>
      <c r="O44" s="1"/>
      <c r="P44" s="1"/>
      <c r="Q44" s="1"/>
      <c r="R44" s="1"/>
      <c r="S44" s="1"/>
      <c r="T44" s="1"/>
      <c r="U44" s="1"/>
      <c r="V44" s="1"/>
      <c r="W44" s="1"/>
      <c r="X44" s="1"/>
      <c r="Y44" s="1"/>
      <c r="Z44" s="1"/>
      <c r="AA44" s="1"/>
      <c r="AB44" s="1"/>
      <c r="AC44" s="1"/>
      <c r="AD44" s="1"/>
      <c r="AE44" s="1" t="str">
        <f t="shared" ref="AE44:AF44" si="25">IF(OR(AE$21="",$G44=""),"",AD44)</f>
        <v/>
      </c>
      <c r="AF44" s="1" t="str">
        <f t="shared" si="25"/>
        <v/>
      </c>
    </row>
    <row r="45" ht="12.75" customHeight="1">
      <c r="B45" s="37">
        <v>6.4</v>
      </c>
      <c r="C45" s="41" t="s">
        <v>66</v>
      </c>
      <c r="D45" s="24">
        <v>6.0</v>
      </c>
      <c r="E45" s="37" t="s">
        <v>39</v>
      </c>
      <c r="F45" s="37" t="s">
        <v>25</v>
      </c>
      <c r="G45" s="1"/>
      <c r="H45" s="1" t="str">
        <f t="shared" si="3"/>
        <v/>
      </c>
      <c r="I45" s="1"/>
      <c r="J45" s="1"/>
      <c r="K45" s="1"/>
      <c r="L45" s="1"/>
      <c r="M45" s="1"/>
      <c r="N45" s="1"/>
      <c r="O45" s="1"/>
      <c r="P45" s="1"/>
      <c r="Q45" s="1"/>
      <c r="R45" s="1"/>
      <c r="S45" s="1"/>
      <c r="T45" s="1"/>
      <c r="U45" s="1"/>
      <c r="V45" s="1"/>
      <c r="W45" s="1"/>
      <c r="X45" s="1"/>
      <c r="Y45" s="1"/>
      <c r="Z45" s="1"/>
      <c r="AA45" s="1"/>
      <c r="AB45" s="1"/>
      <c r="AC45" s="1"/>
      <c r="AD45" s="1"/>
      <c r="AE45" s="1" t="str">
        <f t="shared" ref="AE45:AF45" si="26">IF(OR(AE$21="",$G45=""),"",AD45)</f>
        <v/>
      </c>
      <c r="AF45" s="1" t="str">
        <f t="shared" si="26"/>
        <v/>
      </c>
    </row>
    <row r="46" ht="12.75" customHeight="1">
      <c r="B46" s="37">
        <v>6.5</v>
      </c>
      <c r="C46" s="41" t="s">
        <v>67</v>
      </c>
      <c r="D46" s="24">
        <v>6.0</v>
      </c>
      <c r="E46" s="37" t="s">
        <v>41</v>
      </c>
      <c r="F46" s="37" t="s">
        <v>25</v>
      </c>
      <c r="G46" s="1"/>
      <c r="H46" s="1" t="str">
        <f t="shared" si="3"/>
        <v/>
      </c>
      <c r="I46" s="1"/>
      <c r="J46" s="1"/>
      <c r="K46" s="1"/>
      <c r="L46" s="1"/>
      <c r="M46" s="1"/>
      <c r="N46" s="1"/>
      <c r="O46" s="1"/>
      <c r="P46" s="1"/>
      <c r="Q46" s="1"/>
      <c r="R46" s="1"/>
      <c r="S46" s="1"/>
      <c r="T46" s="1"/>
      <c r="U46" s="1"/>
      <c r="V46" s="1"/>
      <c r="W46" s="1"/>
      <c r="X46" s="1"/>
      <c r="Y46" s="1"/>
      <c r="Z46" s="1"/>
      <c r="AA46" s="1"/>
      <c r="AB46" s="1"/>
      <c r="AC46" s="1"/>
      <c r="AD46" s="1"/>
      <c r="AE46" s="1" t="str">
        <f t="shared" ref="AE46:AF46" si="27">IF(OR(AE$21="",$G46=""),"",AD46)</f>
        <v/>
      </c>
      <c r="AF46" s="1" t="str">
        <f t="shared" si="27"/>
        <v/>
      </c>
    </row>
    <row r="47" ht="12.75" customHeight="1">
      <c r="B47" s="37">
        <v>6.6</v>
      </c>
      <c r="C47" s="41" t="s">
        <v>68</v>
      </c>
      <c r="D47" s="24">
        <v>6.0</v>
      </c>
      <c r="E47" s="37" t="s">
        <v>43</v>
      </c>
      <c r="F47" s="37" t="s">
        <v>25</v>
      </c>
      <c r="G47" s="1"/>
      <c r="H47" s="1" t="str">
        <f t="shared" si="3"/>
        <v/>
      </c>
      <c r="I47" s="1"/>
      <c r="J47" s="1"/>
      <c r="K47" s="1"/>
      <c r="L47" s="1"/>
      <c r="M47" s="1"/>
      <c r="N47" s="1"/>
      <c r="O47" s="1"/>
      <c r="P47" s="1"/>
      <c r="Q47" s="1"/>
      <c r="R47" s="1"/>
      <c r="S47" s="1"/>
      <c r="T47" s="1"/>
      <c r="U47" s="1"/>
      <c r="V47" s="1"/>
      <c r="W47" s="1"/>
      <c r="X47" s="1"/>
      <c r="Y47" s="1"/>
      <c r="Z47" s="1"/>
      <c r="AA47" s="1"/>
      <c r="AB47" s="1"/>
      <c r="AC47" s="1"/>
      <c r="AD47" s="1"/>
      <c r="AE47" s="1"/>
      <c r="AF47" s="1"/>
    </row>
    <row r="48" ht="12.75" customHeight="1">
      <c r="B48" s="37">
        <v>7.1</v>
      </c>
      <c r="C48" s="41" t="s">
        <v>69</v>
      </c>
      <c r="D48" s="24">
        <v>7.0</v>
      </c>
      <c r="E48" s="37" t="s">
        <v>45</v>
      </c>
      <c r="F48" s="37" t="s">
        <v>25</v>
      </c>
      <c r="G48" s="1"/>
      <c r="H48" s="1" t="str">
        <f t="shared" si="3"/>
        <v/>
      </c>
      <c r="I48" s="1"/>
      <c r="J48" s="1"/>
      <c r="K48" s="1"/>
      <c r="L48" s="1"/>
      <c r="M48" s="1"/>
      <c r="N48" s="1"/>
      <c r="O48" s="1"/>
      <c r="P48" s="1"/>
      <c r="Q48" s="1"/>
      <c r="R48" s="1"/>
      <c r="S48" s="1"/>
      <c r="T48" s="1"/>
      <c r="U48" s="1"/>
      <c r="V48" s="1"/>
      <c r="W48" s="1"/>
      <c r="X48" s="1"/>
      <c r="Y48" s="1"/>
      <c r="Z48" s="1"/>
      <c r="AA48" s="1"/>
      <c r="AB48" s="1"/>
      <c r="AC48" s="1"/>
      <c r="AD48" s="1"/>
      <c r="AE48" s="1"/>
      <c r="AF48" s="1"/>
    </row>
    <row r="49" ht="12.75" customHeight="1">
      <c r="B49" s="37">
        <v>7.2</v>
      </c>
      <c r="C49" s="41" t="s">
        <v>70</v>
      </c>
      <c r="D49" s="24">
        <v>7.0</v>
      </c>
      <c r="E49" s="37" t="s">
        <v>47</v>
      </c>
      <c r="F49" s="37" t="s">
        <v>25</v>
      </c>
      <c r="G49" s="1"/>
      <c r="H49" s="1" t="str">
        <f t="shared" si="3"/>
        <v/>
      </c>
      <c r="I49" s="1"/>
      <c r="J49" s="1"/>
      <c r="K49" s="1"/>
      <c r="L49" s="1"/>
      <c r="M49" s="1"/>
      <c r="N49" s="1"/>
      <c r="O49" s="1"/>
      <c r="P49" s="1"/>
      <c r="Q49" s="1"/>
      <c r="R49" s="1"/>
      <c r="S49" s="1"/>
      <c r="T49" s="1"/>
      <c r="U49" s="1"/>
      <c r="V49" s="1"/>
      <c r="W49" s="1"/>
      <c r="X49" s="1"/>
      <c r="Y49" s="1"/>
      <c r="Z49" s="1"/>
      <c r="AA49" s="1"/>
      <c r="AB49" s="1"/>
      <c r="AC49" s="1"/>
      <c r="AD49" s="1"/>
      <c r="AE49" s="1"/>
      <c r="AF49" s="1"/>
    </row>
    <row r="50" ht="12.75" customHeight="1">
      <c r="B50" s="37">
        <v>8.1</v>
      </c>
      <c r="C50" s="41" t="s">
        <v>71</v>
      </c>
      <c r="D50" s="24">
        <v>8.0</v>
      </c>
      <c r="E50" s="37" t="s">
        <v>49</v>
      </c>
      <c r="F50" s="37" t="s">
        <v>25</v>
      </c>
      <c r="G50" s="1"/>
      <c r="H50" s="1" t="str">
        <f t="shared" si="3"/>
        <v/>
      </c>
      <c r="I50" s="1"/>
      <c r="J50" s="1"/>
      <c r="K50" s="1"/>
      <c r="L50" s="1"/>
      <c r="M50" s="1"/>
      <c r="N50" s="1"/>
      <c r="O50" s="1"/>
      <c r="P50" s="1"/>
      <c r="Q50" s="1"/>
      <c r="R50" s="1"/>
      <c r="S50" s="1"/>
      <c r="T50" s="1"/>
      <c r="U50" s="1"/>
      <c r="V50" s="1"/>
      <c r="W50" s="1"/>
      <c r="X50" s="1"/>
      <c r="Y50" s="1"/>
      <c r="Z50" s="1"/>
      <c r="AA50" s="1"/>
      <c r="AB50" s="1"/>
      <c r="AC50" s="1"/>
      <c r="AD50" s="1"/>
      <c r="AE50" s="1"/>
      <c r="AF50" s="1"/>
    </row>
    <row r="51" ht="12.75" customHeight="1">
      <c r="B51" s="37">
        <v>8.2</v>
      </c>
      <c r="C51" s="41" t="s">
        <v>72</v>
      </c>
      <c r="D51" s="24">
        <v>8.0</v>
      </c>
      <c r="E51" s="37" t="s">
        <v>51</v>
      </c>
      <c r="F51" s="37" t="s">
        <v>25</v>
      </c>
      <c r="G51" s="1"/>
      <c r="H51" s="1" t="str">
        <f t="shared" si="3"/>
        <v/>
      </c>
      <c r="I51" s="1"/>
      <c r="J51" s="1"/>
      <c r="K51" s="1"/>
      <c r="L51" s="1"/>
      <c r="M51" s="1"/>
      <c r="N51" s="1"/>
      <c r="O51" s="1"/>
      <c r="P51" s="1"/>
      <c r="Q51" s="1"/>
      <c r="R51" s="1"/>
      <c r="S51" s="1"/>
      <c r="T51" s="1"/>
      <c r="U51" s="1"/>
      <c r="V51" s="1"/>
      <c r="W51" s="1"/>
      <c r="X51" s="1"/>
      <c r="Y51" s="1"/>
      <c r="Z51" s="1"/>
      <c r="AA51" s="1"/>
      <c r="AB51" s="1"/>
      <c r="AC51" s="1"/>
      <c r="AD51" s="1"/>
      <c r="AE51" s="1"/>
      <c r="AF51" s="1"/>
    </row>
    <row r="52" ht="12.75" customHeight="1">
      <c r="B52" s="37">
        <v>8.3</v>
      </c>
      <c r="C52" s="41" t="s">
        <v>73</v>
      </c>
      <c r="D52" s="24">
        <v>8.0</v>
      </c>
      <c r="E52" s="37" t="s">
        <v>53</v>
      </c>
      <c r="F52" s="37" t="s">
        <v>25</v>
      </c>
      <c r="G52" s="1"/>
      <c r="H52" s="1" t="str">
        <f t="shared" si="3"/>
        <v/>
      </c>
      <c r="I52" s="1"/>
      <c r="J52" s="1"/>
      <c r="K52" s="1"/>
      <c r="L52" s="1"/>
      <c r="M52" s="1"/>
      <c r="N52" s="1"/>
      <c r="O52" s="1"/>
      <c r="P52" s="1"/>
      <c r="Q52" s="1"/>
      <c r="R52" s="1"/>
      <c r="S52" s="1"/>
      <c r="T52" s="1"/>
      <c r="U52" s="1"/>
      <c r="V52" s="1"/>
      <c r="W52" s="1"/>
      <c r="X52" s="1"/>
      <c r="Y52" s="1"/>
      <c r="Z52" s="1"/>
      <c r="AA52" s="1"/>
      <c r="AB52" s="1"/>
      <c r="AC52" s="1"/>
      <c r="AD52" s="1"/>
      <c r="AE52" s="1"/>
      <c r="AF52" s="1"/>
    </row>
    <row r="53" ht="12.75" customHeight="1">
      <c r="B53" s="37">
        <v>9.1</v>
      </c>
      <c r="C53" s="41" t="s">
        <v>74</v>
      </c>
      <c r="D53" s="24">
        <v>9.0</v>
      </c>
      <c r="E53" s="37" t="s">
        <v>54</v>
      </c>
      <c r="F53" s="37" t="s">
        <v>25</v>
      </c>
      <c r="G53" s="1"/>
      <c r="H53" s="1" t="str">
        <f t="shared" si="3"/>
        <v/>
      </c>
      <c r="I53" s="1"/>
      <c r="J53" s="1"/>
      <c r="K53" s="1"/>
      <c r="L53" s="1"/>
      <c r="M53" s="1"/>
      <c r="N53" s="1"/>
      <c r="O53" s="1"/>
      <c r="P53" s="1"/>
      <c r="Q53" s="1"/>
      <c r="R53" s="1"/>
      <c r="S53" s="1"/>
      <c r="T53" s="1"/>
      <c r="U53" s="1"/>
      <c r="V53" s="1"/>
      <c r="W53" s="1"/>
      <c r="X53" s="1"/>
      <c r="Y53" s="1"/>
      <c r="Z53" s="1"/>
      <c r="AA53" s="1"/>
      <c r="AB53" s="1"/>
      <c r="AC53" s="1"/>
      <c r="AD53" s="1"/>
      <c r="AE53" s="1"/>
      <c r="AF53" s="1"/>
    </row>
    <row r="54" ht="12.75" customHeight="1">
      <c r="B54" s="37">
        <v>9.2</v>
      </c>
      <c r="C54" s="41" t="s">
        <v>75</v>
      </c>
      <c r="D54" s="24">
        <v>9.0</v>
      </c>
      <c r="E54" s="37" t="s">
        <v>56</v>
      </c>
      <c r="F54" s="37" t="s">
        <v>25</v>
      </c>
      <c r="G54" s="1"/>
      <c r="H54" s="1" t="str">
        <f t="shared" si="3"/>
        <v/>
      </c>
      <c r="I54" s="1"/>
      <c r="J54" s="1"/>
      <c r="K54" s="1"/>
      <c r="L54" s="1"/>
      <c r="M54" s="1"/>
      <c r="N54" s="1"/>
      <c r="O54" s="1"/>
      <c r="P54" s="1"/>
      <c r="Q54" s="1"/>
      <c r="R54" s="1"/>
      <c r="S54" s="1"/>
      <c r="T54" s="1"/>
      <c r="U54" s="1"/>
      <c r="V54" s="1"/>
      <c r="W54" s="1"/>
      <c r="X54" s="1"/>
      <c r="Y54" s="1"/>
      <c r="Z54" s="1"/>
      <c r="AA54" s="1"/>
      <c r="AB54" s="1"/>
      <c r="AC54" s="1"/>
      <c r="AD54" s="1"/>
      <c r="AE54" s="1"/>
      <c r="AF54" s="1"/>
    </row>
    <row r="55" ht="12.75" customHeight="1">
      <c r="D55" s="1"/>
      <c r="G55" s="1"/>
      <c r="H55" s="1"/>
      <c r="I55" s="1"/>
      <c r="J55" s="1"/>
      <c r="K55" s="1"/>
      <c r="L55" s="1"/>
      <c r="M55" s="1"/>
      <c r="N55" s="1"/>
      <c r="O55" s="1"/>
      <c r="P55" s="1"/>
      <c r="Q55" s="1"/>
      <c r="R55" s="1"/>
      <c r="S55" s="1"/>
      <c r="T55" s="1"/>
      <c r="U55" s="1"/>
      <c r="V55" s="1"/>
      <c r="W55" s="1"/>
      <c r="X55" s="1"/>
      <c r="Y55" s="1"/>
      <c r="Z55" s="1"/>
      <c r="AA55" s="1"/>
      <c r="AB55" s="1"/>
      <c r="AC55" s="1"/>
      <c r="AD55" s="1"/>
      <c r="AE55" s="1"/>
      <c r="AF55" s="1"/>
    </row>
    <row r="56" ht="12.75" customHeight="1">
      <c r="D56" s="1"/>
      <c r="G56" s="1"/>
      <c r="H56" s="1"/>
      <c r="I56" s="1"/>
      <c r="J56" s="1"/>
      <c r="K56" s="1"/>
      <c r="L56" s="1"/>
      <c r="M56" s="1"/>
      <c r="N56" s="1"/>
      <c r="O56" s="1"/>
      <c r="P56" s="1"/>
      <c r="Q56" s="1"/>
      <c r="R56" s="1"/>
      <c r="S56" s="1"/>
      <c r="T56" s="1"/>
      <c r="U56" s="1"/>
      <c r="V56" s="1"/>
      <c r="W56" s="1"/>
      <c r="X56" s="1"/>
      <c r="Y56" s="1"/>
      <c r="Z56" s="1"/>
      <c r="AA56" s="1"/>
      <c r="AB56" s="1"/>
      <c r="AC56" s="1"/>
      <c r="AD56" s="1"/>
      <c r="AE56" s="1"/>
      <c r="AF56" s="1"/>
    </row>
    <row r="57" ht="12.75" customHeight="1">
      <c r="D57" s="1"/>
      <c r="E57" s="37"/>
      <c r="G57" s="1"/>
      <c r="H57" s="1"/>
      <c r="I57" s="1"/>
      <c r="J57" s="1"/>
      <c r="K57" s="1"/>
      <c r="L57" s="1"/>
      <c r="M57" s="1"/>
      <c r="N57" s="1"/>
      <c r="O57" s="1"/>
      <c r="P57" s="1"/>
      <c r="Q57" s="1"/>
      <c r="R57" s="1"/>
      <c r="S57" s="1"/>
      <c r="T57" s="1"/>
      <c r="U57" s="1"/>
      <c r="V57" s="1"/>
      <c r="W57" s="1"/>
      <c r="X57" s="1"/>
      <c r="Y57" s="1"/>
      <c r="Z57" s="1"/>
      <c r="AA57" s="1"/>
      <c r="AB57" s="1"/>
      <c r="AC57" s="1"/>
      <c r="AD57" s="1"/>
      <c r="AE57" s="1"/>
      <c r="AF57" s="1"/>
    </row>
    <row r="58" ht="12.75" customHeight="1">
      <c r="D58" s="1"/>
      <c r="G58" s="1"/>
      <c r="H58" s="1"/>
      <c r="I58" s="1"/>
      <c r="J58" s="1"/>
      <c r="K58" s="1"/>
      <c r="L58" s="1"/>
      <c r="M58" s="1"/>
      <c r="N58" s="1"/>
      <c r="O58" s="1"/>
      <c r="P58" s="1"/>
      <c r="Q58" s="1"/>
      <c r="R58" s="1"/>
      <c r="S58" s="1"/>
      <c r="T58" s="1"/>
      <c r="U58" s="1"/>
      <c r="V58" s="1"/>
      <c r="W58" s="1"/>
      <c r="X58" s="1"/>
      <c r="Y58" s="1"/>
      <c r="Z58" s="1"/>
      <c r="AA58" s="1"/>
      <c r="AB58" s="1"/>
      <c r="AC58" s="1"/>
      <c r="AD58" s="1"/>
      <c r="AE58" s="1"/>
      <c r="AF58" s="1"/>
    </row>
    <row r="59" ht="12.75" customHeight="1">
      <c r="D59" s="1"/>
      <c r="G59" s="1"/>
      <c r="H59" s="1"/>
      <c r="I59" s="1"/>
      <c r="J59" s="1"/>
      <c r="K59" s="1"/>
      <c r="L59" s="1"/>
      <c r="M59" s="1"/>
      <c r="N59" s="1"/>
      <c r="O59" s="1"/>
      <c r="P59" s="1"/>
      <c r="Q59" s="1"/>
      <c r="R59" s="1"/>
      <c r="S59" s="1"/>
      <c r="T59" s="1"/>
      <c r="U59" s="1"/>
      <c r="V59" s="1"/>
      <c r="W59" s="1"/>
      <c r="X59" s="1"/>
      <c r="Y59" s="1"/>
      <c r="Z59" s="1"/>
      <c r="AA59" s="1"/>
      <c r="AB59" s="1"/>
      <c r="AC59" s="1"/>
      <c r="AD59" s="1"/>
      <c r="AE59" s="1"/>
      <c r="AF59" s="1"/>
    </row>
    <row r="60" ht="12.75" customHeight="1">
      <c r="D60" s="1"/>
      <c r="G60" s="1"/>
      <c r="H60" s="1"/>
      <c r="I60" s="1"/>
      <c r="J60" s="1"/>
      <c r="K60" s="1"/>
      <c r="L60" s="1"/>
      <c r="M60" s="1"/>
      <c r="N60" s="1"/>
      <c r="O60" s="1"/>
      <c r="P60" s="1"/>
      <c r="Q60" s="1"/>
      <c r="R60" s="1"/>
      <c r="S60" s="1"/>
      <c r="T60" s="1"/>
      <c r="U60" s="1"/>
      <c r="V60" s="1"/>
      <c r="W60" s="1"/>
      <c r="X60" s="1"/>
      <c r="Y60" s="1"/>
      <c r="Z60" s="1"/>
      <c r="AA60" s="1"/>
      <c r="AB60" s="1"/>
      <c r="AC60" s="1"/>
      <c r="AD60" s="1"/>
      <c r="AE60" s="1"/>
      <c r="AF60" s="1"/>
    </row>
    <row r="61" ht="12.75" customHeight="1">
      <c r="D61" s="1"/>
      <c r="G61" s="1"/>
      <c r="H61" s="1"/>
      <c r="I61" s="1"/>
      <c r="J61" s="1"/>
      <c r="K61" s="1"/>
      <c r="L61" s="1"/>
      <c r="M61" s="1"/>
      <c r="N61" s="1"/>
      <c r="O61" s="1"/>
      <c r="P61" s="1"/>
      <c r="Q61" s="1"/>
      <c r="R61" s="1"/>
      <c r="S61" s="1"/>
      <c r="T61" s="1"/>
      <c r="U61" s="1"/>
      <c r="V61" s="1"/>
      <c r="W61" s="1"/>
      <c r="X61" s="1"/>
      <c r="Y61" s="1"/>
      <c r="Z61" s="1"/>
      <c r="AA61" s="1"/>
      <c r="AB61" s="1"/>
      <c r="AC61" s="1"/>
      <c r="AD61" s="1"/>
      <c r="AE61" s="1"/>
      <c r="AF61" s="1"/>
    </row>
    <row r="62" ht="12.75" customHeight="1">
      <c r="D62" s="1"/>
      <c r="G62" s="1"/>
      <c r="H62" s="1"/>
      <c r="I62" s="1"/>
      <c r="J62" s="1"/>
      <c r="K62" s="1"/>
      <c r="L62" s="1"/>
      <c r="M62" s="1"/>
      <c r="N62" s="1"/>
      <c r="O62" s="1"/>
      <c r="P62" s="1"/>
      <c r="Q62" s="1"/>
      <c r="R62" s="1"/>
      <c r="S62" s="1"/>
      <c r="T62" s="1"/>
      <c r="U62" s="1"/>
      <c r="V62" s="1"/>
      <c r="W62" s="1"/>
      <c r="X62" s="1"/>
      <c r="Y62" s="1"/>
      <c r="Z62" s="1"/>
      <c r="AA62" s="1"/>
      <c r="AB62" s="1"/>
      <c r="AC62" s="1"/>
      <c r="AD62" s="1"/>
      <c r="AE62" s="1"/>
      <c r="AF62" s="1"/>
    </row>
    <row r="63" ht="12.75" customHeight="1">
      <c r="D63" s="1"/>
      <c r="G63" s="1"/>
      <c r="H63" s="1"/>
      <c r="I63" s="1"/>
      <c r="J63" s="1"/>
      <c r="K63" s="1"/>
      <c r="L63" s="1"/>
      <c r="M63" s="1"/>
      <c r="N63" s="1"/>
      <c r="O63" s="1"/>
      <c r="P63" s="1"/>
      <c r="Q63" s="1"/>
      <c r="R63" s="1"/>
      <c r="S63" s="1"/>
      <c r="T63" s="1"/>
      <c r="U63" s="1"/>
      <c r="V63" s="1"/>
      <c r="W63" s="1"/>
      <c r="X63" s="1"/>
      <c r="Y63" s="1"/>
      <c r="Z63" s="1"/>
      <c r="AA63" s="1"/>
      <c r="AB63" s="1"/>
      <c r="AC63" s="1"/>
      <c r="AD63" s="1"/>
      <c r="AE63" s="1"/>
      <c r="AF63" s="1"/>
    </row>
    <row r="64" ht="12.75" customHeight="1">
      <c r="D64" s="1"/>
      <c r="G64" s="1"/>
      <c r="H64" s="1"/>
      <c r="I64" s="1"/>
      <c r="J64" s="1"/>
      <c r="K64" s="1"/>
      <c r="L64" s="1"/>
      <c r="M64" s="1"/>
      <c r="N64" s="1"/>
      <c r="O64" s="1"/>
      <c r="P64" s="1"/>
      <c r="Q64" s="1"/>
      <c r="R64" s="1"/>
      <c r="S64" s="1"/>
      <c r="T64" s="1"/>
      <c r="U64" s="1"/>
      <c r="V64" s="1"/>
      <c r="W64" s="1"/>
      <c r="X64" s="1"/>
      <c r="Y64" s="1"/>
      <c r="Z64" s="1"/>
      <c r="AA64" s="1"/>
      <c r="AB64" s="1"/>
      <c r="AC64" s="1"/>
      <c r="AD64" s="1"/>
      <c r="AE64" s="1"/>
      <c r="AF64" s="1"/>
    </row>
    <row r="65" ht="12.75" customHeight="1">
      <c r="D65" s="1"/>
      <c r="G65" s="1"/>
      <c r="H65" s="1"/>
      <c r="I65" s="1"/>
      <c r="J65" s="1"/>
      <c r="K65" s="1"/>
      <c r="L65" s="1"/>
      <c r="M65" s="1"/>
      <c r="N65" s="1"/>
      <c r="O65" s="1"/>
      <c r="P65" s="1"/>
      <c r="Q65" s="1"/>
      <c r="R65" s="1"/>
      <c r="S65" s="1"/>
      <c r="T65" s="1"/>
      <c r="U65" s="1"/>
      <c r="V65" s="1"/>
      <c r="W65" s="1"/>
      <c r="X65" s="1"/>
      <c r="Y65" s="1"/>
      <c r="Z65" s="1"/>
      <c r="AA65" s="1"/>
      <c r="AB65" s="1"/>
      <c r="AC65" s="1"/>
      <c r="AD65" s="1"/>
      <c r="AE65" s="1"/>
      <c r="AF65" s="1"/>
    </row>
    <row r="66" ht="12.75" customHeight="1">
      <c r="D66" s="1"/>
      <c r="G66" s="1"/>
      <c r="H66" s="1"/>
      <c r="I66" s="1"/>
      <c r="J66" s="1"/>
      <c r="K66" s="1"/>
      <c r="L66" s="1"/>
      <c r="M66" s="1"/>
      <c r="N66" s="1"/>
      <c r="O66" s="1"/>
      <c r="P66" s="1"/>
      <c r="Q66" s="1"/>
      <c r="R66" s="1"/>
      <c r="S66" s="1"/>
      <c r="T66" s="1"/>
      <c r="U66" s="1"/>
      <c r="V66" s="1"/>
      <c r="W66" s="1"/>
      <c r="X66" s="1"/>
      <c r="Y66" s="1"/>
      <c r="Z66" s="1"/>
      <c r="AA66" s="1"/>
      <c r="AB66" s="1"/>
      <c r="AC66" s="1"/>
      <c r="AD66" s="1"/>
      <c r="AE66" s="1"/>
      <c r="AF66" s="1"/>
    </row>
    <row r="67" ht="12.75" customHeight="1">
      <c r="D67" s="1"/>
      <c r="G67" s="1"/>
      <c r="H67" s="1"/>
      <c r="I67" s="1"/>
      <c r="J67" s="1"/>
      <c r="K67" s="1"/>
      <c r="L67" s="1"/>
      <c r="M67" s="1"/>
      <c r="N67" s="1"/>
      <c r="O67" s="1"/>
      <c r="P67" s="1"/>
      <c r="Q67" s="1"/>
      <c r="R67" s="1"/>
      <c r="S67" s="1"/>
      <c r="T67" s="1"/>
      <c r="U67" s="1"/>
      <c r="V67" s="1"/>
      <c r="W67" s="1"/>
      <c r="X67" s="1"/>
      <c r="Y67" s="1"/>
      <c r="Z67" s="1"/>
      <c r="AA67" s="1"/>
      <c r="AB67" s="1"/>
      <c r="AC67" s="1"/>
      <c r="AD67" s="1"/>
      <c r="AE67" s="1"/>
      <c r="AF67" s="1"/>
    </row>
    <row r="68" ht="12.75" customHeight="1">
      <c r="D68" s="1"/>
      <c r="G68" s="1"/>
      <c r="H68" s="1"/>
      <c r="I68" s="1"/>
      <c r="J68" s="1"/>
      <c r="K68" s="1"/>
      <c r="L68" s="1"/>
      <c r="M68" s="1"/>
      <c r="N68" s="1"/>
      <c r="O68" s="1"/>
      <c r="P68" s="1"/>
      <c r="Q68" s="1"/>
      <c r="R68" s="1"/>
      <c r="S68" s="1"/>
      <c r="T68" s="1"/>
      <c r="U68" s="1"/>
      <c r="V68" s="1"/>
      <c r="W68" s="1"/>
      <c r="X68" s="1"/>
      <c r="Y68" s="1"/>
      <c r="Z68" s="1"/>
      <c r="AA68" s="1"/>
      <c r="AB68" s="1"/>
      <c r="AC68" s="1"/>
      <c r="AD68" s="1"/>
      <c r="AE68" s="1"/>
      <c r="AF68" s="1"/>
    </row>
    <row r="69" ht="12.75" customHeight="1">
      <c r="D69" s="1"/>
      <c r="G69" s="1"/>
      <c r="H69" s="1"/>
      <c r="I69" s="1"/>
      <c r="J69" s="1"/>
      <c r="K69" s="1"/>
      <c r="L69" s="1"/>
      <c r="M69" s="1"/>
      <c r="N69" s="1"/>
      <c r="O69" s="1"/>
      <c r="P69" s="1"/>
      <c r="Q69" s="1"/>
      <c r="R69" s="1"/>
      <c r="S69" s="1"/>
      <c r="T69" s="1"/>
      <c r="U69" s="1"/>
      <c r="V69" s="1"/>
      <c r="W69" s="1"/>
      <c r="X69" s="1"/>
      <c r="Y69" s="1"/>
      <c r="Z69" s="1"/>
      <c r="AA69" s="1"/>
      <c r="AB69" s="1"/>
      <c r="AC69" s="1"/>
      <c r="AD69" s="1"/>
      <c r="AE69" s="1"/>
      <c r="AF69" s="1"/>
    </row>
    <row r="70" ht="12.75" customHeight="1">
      <c r="D70" s="1"/>
      <c r="G70" s="1"/>
      <c r="H70" s="1"/>
      <c r="I70" s="1"/>
      <c r="J70" s="1"/>
      <c r="K70" s="1"/>
      <c r="L70" s="1"/>
      <c r="M70" s="1"/>
      <c r="N70" s="1"/>
      <c r="O70" s="1"/>
      <c r="P70" s="1"/>
      <c r="Q70" s="1"/>
      <c r="R70" s="1"/>
      <c r="S70" s="1"/>
      <c r="T70" s="1"/>
      <c r="U70" s="1"/>
      <c r="V70" s="1"/>
      <c r="W70" s="1"/>
      <c r="X70" s="1"/>
      <c r="Y70" s="1"/>
      <c r="Z70" s="1"/>
      <c r="AA70" s="1"/>
      <c r="AB70" s="1"/>
      <c r="AC70" s="1"/>
      <c r="AD70" s="1"/>
      <c r="AE70" s="1"/>
      <c r="AF70" s="1"/>
    </row>
    <row r="71" ht="12.75" customHeight="1">
      <c r="D71" s="1"/>
      <c r="G71" s="1"/>
      <c r="H71" s="1"/>
      <c r="I71" s="1"/>
      <c r="J71" s="1"/>
      <c r="K71" s="1"/>
      <c r="L71" s="1"/>
      <c r="M71" s="1"/>
      <c r="N71" s="1"/>
      <c r="O71" s="1"/>
      <c r="P71" s="1"/>
      <c r="Q71" s="1"/>
      <c r="R71" s="1"/>
      <c r="S71" s="1"/>
      <c r="T71" s="1"/>
      <c r="U71" s="1"/>
      <c r="V71" s="1"/>
      <c r="W71" s="1"/>
      <c r="X71" s="1"/>
      <c r="Y71" s="1"/>
      <c r="Z71" s="1"/>
      <c r="AA71" s="1"/>
      <c r="AB71" s="1"/>
      <c r="AC71" s="1"/>
      <c r="AD71" s="1"/>
      <c r="AE71" s="1"/>
      <c r="AF71" s="1"/>
    </row>
    <row r="72" ht="12.75" customHeight="1">
      <c r="D72" s="1"/>
      <c r="G72" s="1"/>
      <c r="H72" s="1"/>
      <c r="I72" s="1"/>
      <c r="J72" s="1"/>
      <c r="K72" s="1"/>
      <c r="L72" s="1"/>
      <c r="M72" s="1"/>
      <c r="N72" s="1"/>
      <c r="O72" s="1"/>
      <c r="P72" s="1"/>
      <c r="Q72" s="1"/>
      <c r="R72" s="1"/>
      <c r="S72" s="1"/>
      <c r="T72" s="1"/>
      <c r="U72" s="1"/>
      <c r="V72" s="1"/>
      <c r="W72" s="1"/>
      <c r="X72" s="1"/>
      <c r="Y72" s="1"/>
      <c r="Z72" s="1"/>
      <c r="AA72" s="1"/>
      <c r="AB72" s="1"/>
      <c r="AC72" s="1"/>
      <c r="AD72" s="1"/>
      <c r="AE72" s="1"/>
      <c r="AF72" s="1"/>
    </row>
    <row r="73" ht="12.75" customHeight="1">
      <c r="D73" s="1"/>
      <c r="G73" s="1"/>
      <c r="H73" s="1"/>
      <c r="I73" s="1"/>
      <c r="J73" s="1"/>
      <c r="K73" s="1"/>
      <c r="L73" s="1"/>
      <c r="M73" s="1"/>
      <c r="N73" s="1"/>
      <c r="O73" s="1"/>
      <c r="P73" s="1"/>
      <c r="Q73" s="1"/>
      <c r="R73" s="1"/>
      <c r="S73" s="1"/>
      <c r="T73" s="1"/>
      <c r="U73" s="1"/>
      <c r="V73" s="1"/>
      <c r="W73" s="1"/>
      <c r="X73" s="1"/>
      <c r="Y73" s="1"/>
      <c r="Z73" s="1"/>
      <c r="AA73" s="1"/>
      <c r="AB73" s="1"/>
      <c r="AC73" s="1"/>
      <c r="AD73" s="1"/>
      <c r="AE73" s="1"/>
      <c r="AF73" s="1"/>
    </row>
    <row r="74" ht="12.75" customHeight="1">
      <c r="D74" s="1"/>
      <c r="G74" s="1"/>
      <c r="H74" s="1"/>
      <c r="I74" s="1"/>
      <c r="J74" s="1"/>
      <c r="K74" s="1"/>
      <c r="L74" s="1"/>
      <c r="M74" s="1"/>
      <c r="N74" s="1"/>
      <c r="O74" s="1"/>
      <c r="P74" s="1"/>
      <c r="Q74" s="1"/>
      <c r="R74" s="1"/>
      <c r="S74" s="1"/>
      <c r="T74" s="1"/>
      <c r="U74" s="1"/>
      <c r="V74" s="1"/>
      <c r="W74" s="1"/>
      <c r="X74" s="1"/>
      <c r="Y74" s="1"/>
      <c r="Z74" s="1"/>
      <c r="AA74" s="1"/>
      <c r="AB74" s="1"/>
      <c r="AC74" s="1"/>
      <c r="AD74" s="1"/>
      <c r="AE74" s="1"/>
      <c r="AF74" s="1"/>
    </row>
    <row r="75" ht="12.75" customHeight="1">
      <c r="D75" s="1"/>
      <c r="G75" s="1"/>
      <c r="H75" s="1"/>
      <c r="I75" s="1"/>
      <c r="J75" s="1"/>
      <c r="K75" s="1"/>
      <c r="L75" s="1"/>
      <c r="M75" s="1"/>
      <c r="N75" s="1"/>
      <c r="O75" s="1"/>
      <c r="P75" s="1"/>
      <c r="Q75" s="1"/>
      <c r="R75" s="1"/>
      <c r="S75" s="1"/>
      <c r="T75" s="1"/>
      <c r="U75" s="1"/>
      <c r="V75" s="1"/>
      <c r="W75" s="1"/>
      <c r="X75" s="1"/>
      <c r="Y75" s="1"/>
      <c r="Z75" s="1"/>
      <c r="AA75" s="1"/>
      <c r="AB75" s="1"/>
      <c r="AC75" s="1"/>
      <c r="AD75" s="1"/>
      <c r="AE75" s="1"/>
      <c r="AF75" s="1"/>
    </row>
    <row r="76" ht="12.75" customHeight="1">
      <c r="D76" s="1"/>
      <c r="G76" s="1"/>
      <c r="H76" s="1"/>
      <c r="I76" s="1"/>
      <c r="J76" s="1"/>
      <c r="K76" s="1"/>
      <c r="L76" s="1"/>
      <c r="M76" s="1"/>
      <c r="N76" s="1"/>
      <c r="O76" s="1"/>
      <c r="P76" s="1"/>
      <c r="Q76" s="1"/>
      <c r="R76" s="1"/>
      <c r="S76" s="1"/>
      <c r="T76" s="1"/>
      <c r="U76" s="1"/>
      <c r="V76" s="1"/>
      <c r="W76" s="1"/>
      <c r="X76" s="1"/>
      <c r="Y76" s="1"/>
      <c r="Z76" s="1"/>
      <c r="AA76" s="1"/>
      <c r="AB76" s="1"/>
      <c r="AC76" s="1"/>
      <c r="AD76" s="1"/>
      <c r="AE76" s="1"/>
      <c r="AF76" s="1"/>
    </row>
    <row r="77" ht="12.75" customHeight="1">
      <c r="D77" s="1"/>
      <c r="G77" s="1"/>
      <c r="H77" s="1"/>
      <c r="I77" s="1"/>
      <c r="J77" s="1"/>
      <c r="K77" s="1"/>
      <c r="L77" s="1"/>
      <c r="M77" s="1"/>
      <c r="N77" s="1"/>
      <c r="O77" s="1"/>
      <c r="P77" s="1"/>
      <c r="Q77" s="1"/>
      <c r="R77" s="1"/>
      <c r="S77" s="1"/>
      <c r="T77" s="1"/>
      <c r="U77" s="1"/>
      <c r="V77" s="1"/>
      <c r="W77" s="1"/>
      <c r="X77" s="1"/>
      <c r="Y77" s="1"/>
      <c r="Z77" s="1"/>
      <c r="AA77" s="1"/>
      <c r="AB77" s="1"/>
      <c r="AC77" s="1"/>
      <c r="AD77" s="1"/>
      <c r="AE77" s="1"/>
      <c r="AF77" s="1"/>
    </row>
    <row r="78" ht="12.75" customHeight="1">
      <c r="D78" s="1"/>
      <c r="G78" s="1"/>
      <c r="H78" s="1"/>
      <c r="I78" s="1"/>
      <c r="J78" s="1"/>
      <c r="K78" s="1"/>
      <c r="L78" s="1"/>
      <c r="M78" s="1"/>
      <c r="N78" s="1"/>
      <c r="O78" s="1"/>
      <c r="P78" s="1"/>
      <c r="Q78" s="1"/>
      <c r="R78" s="1"/>
      <c r="S78" s="1"/>
      <c r="T78" s="1"/>
      <c r="U78" s="1"/>
      <c r="V78" s="1"/>
      <c r="W78" s="1"/>
      <c r="X78" s="1"/>
      <c r="Y78" s="1"/>
      <c r="Z78" s="1"/>
      <c r="AA78" s="1"/>
      <c r="AB78" s="1"/>
      <c r="AC78" s="1"/>
      <c r="AD78" s="1"/>
      <c r="AE78" s="1"/>
      <c r="AF78" s="1"/>
    </row>
    <row r="79" ht="12.75" customHeight="1">
      <c r="D79" s="1"/>
      <c r="G79" s="1"/>
      <c r="H79" s="1"/>
      <c r="I79" s="1"/>
      <c r="J79" s="1"/>
      <c r="K79" s="1"/>
      <c r="L79" s="1"/>
      <c r="M79" s="1"/>
      <c r="N79" s="1"/>
      <c r="O79" s="1"/>
      <c r="P79" s="1"/>
      <c r="Q79" s="1"/>
      <c r="R79" s="1"/>
      <c r="S79" s="1"/>
      <c r="T79" s="1"/>
      <c r="U79" s="1"/>
      <c r="V79" s="1"/>
      <c r="W79" s="1"/>
      <c r="X79" s="1"/>
      <c r="Y79" s="1"/>
      <c r="Z79" s="1"/>
      <c r="AA79" s="1"/>
      <c r="AB79" s="1"/>
      <c r="AC79" s="1"/>
      <c r="AD79" s="1"/>
      <c r="AE79" s="1"/>
      <c r="AF79" s="1"/>
    </row>
    <row r="80" ht="12.75" customHeight="1">
      <c r="D80" s="1"/>
      <c r="G80" s="1"/>
      <c r="H80" s="1"/>
      <c r="I80" s="1"/>
      <c r="J80" s="1"/>
      <c r="K80" s="1"/>
      <c r="L80" s="1"/>
      <c r="M80" s="1"/>
      <c r="N80" s="1"/>
      <c r="O80" s="1"/>
      <c r="P80" s="1"/>
      <c r="Q80" s="1"/>
      <c r="R80" s="1"/>
      <c r="S80" s="1"/>
      <c r="T80" s="1"/>
      <c r="U80" s="1"/>
      <c r="V80" s="1"/>
      <c r="W80" s="1"/>
      <c r="X80" s="1"/>
      <c r="Y80" s="1"/>
      <c r="Z80" s="1"/>
      <c r="AA80" s="1"/>
      <c r="AB80" s="1"/>
      <c r="AC80" s="1"/>
      <c r="AD80" s="1"/>
      <c r="AE80" s="1"/>
      <c r="AF80" s="1"/>
    </row>
    <row r="81" ht="12.75" customHeight="1">
      <c r="D81" s="1"/>
      <c r="G81" s="1"/>
      <c r="H81" s="1"/>
      <c r="I81" s="1"/>
      <c r="J81" s="1"/>
      <c r="K81" s="1"/>
      <c r="L81" s="1"/>
      <c r="M81" s="1"/>
      <c r="N81" s="1"/>
      <c r="O81" s="1"/>
      <c r="P81" s="1"/>
      <c r="Q81" s="1"/>
      <c r="R81" s="1"/>
      <c r="S81" s="1"/>
      <c r="T81" s="1"/>
      <c r="U81" s="1"/>
      <c r="V81" s="1"/>
      <c r="W81" s="1"/>
      <c r="X81" s="1"/>
      <c r="Y81" s="1"/>
      <c r="Z81" s="1"/>
      <c r="AA81" s="1"/>
      <c r="AB81" s="1"/>
      <c r="AC81" s="1"/>
      <c r="AD81" s="1"/>
      <c r="AE81" s="1"/>
      <c r="AF81" s="1"/>
    </row>
    <row r="82" ht="12.75" customHeight="1">
      <c r="D82" s="1"/>
      <c r="G82" s="1"/>
      <c r="H82" s="1"/>
      <c r="I82" s="1"/>
      <c r="J82" s="1"/>
      <c r="K82" s="1"/>
      <c r="L82" s="1"/>
      <c r="M82" s="1"/>
      <c r="N82" s="1"/>
      <c r="O82" s="1"/>
      <c r="P82" s="1"/>
      <c r="Q82" s="1"/>
      <c r="R82" s="1"/>
      <c r="S82" s="1"/>
      <c r="T82" s="1"/>
      <c r="U82" s="1"/>
      <c r="V82" s="1"/>
      <c r="W82" s="1"/>
      <c r="X82" s="1"/>
      <c r="Y82" s="1"/>
      <c r="Z82" s="1"/>
      <c r="AA82" s="1"/>
      <c r="AB82" s="1"/>
      <c r="AC82" s="1"/>
      <c r="AD82" s="1"/>
      <c r="AE82" s="1"/>
      <c r="AF82" s="1"/>
    </row>
    <row r="83" ht="12.75" customHeight="1">
      <c r="D83" s="1"/>
      <c r="G83" s="1"/>
      <c r="H83" s="1"/>
      <c r="I83" s="1"/>
      <c r="J83" s="1"/>
      <c r="K83" s="1"/>
      <c r="L83" s="1"/>
      <c r="M83" s="1"/>
      <c r="N83" s="1"/>
      <c r="O83" s="1"/>
      <c r="P83" s="1"/>
      <c r="Q83" s="1"/>
      <c r="R83" s="1"/>
      <c r="S83" s="1"/>
      <c r="T83" s="1"/>
      <c r="U83" s="1"/>
      <c r="V83" s="1"/>
      <c r="W83" s="1"/>
      <c r="X83" s="1"/>
      <c r="Y83" s="1"/>
      <c r="Z83" s="1"/>
      <c r="AA83" s="1"/>
      <c r="AB83" s="1"/>
      <c r="AC83" s="1"/>
      <c r="AD83" s="1"/>
      <c r="AE83" s="1"/>
      <c r="AF83" s="1"/>
    </row>
    <row r="84" ht="12.75" customHeight="1">
      <c r="D84" s="1"/>
      <c r="G84" s="1"/>
      <c r="H84" s="1"/>
      <c r="I84" s="1"/>
      <c r="J84" s="1"/>
      <c r="K84" s="1"/>
      <c r="L84" s="1"/>
      <c r="M84" s="1"/>
      <c r="N84" s="1"/>
      <c r="O84" s="1"/>
      <c r="P84" s="1"/>
      <c r="Q84" s="1"/>
      <c r="R84" s="1"/>
      <c r="S84" s="1"/>
      <c r="T84" s="1"/>
      <c r="U84" s="1"/>
      <c r="V84" s="1"/>
      <c r="W84" s="1"/>
      <c r="X84" s="1"/>
      <c r="Y84" s="1"/>
      <c r="Z84" s="1"/>
      <c r="AA84" s="1"/>
      <c r="AB84" s="1"/>
      <c r="AC84" s="1"/>
      <c r="AD84" s="1"/>
      <c r="AE84" s="1"/>
      <c r="AF84" s="1"/>
    </row>
    <row r="85" ht="12.75" customHeight="1">
      <c r="D85" s="1"/>
      <c r="G85" s="1"/>
      <c r="H85" s="1"/>
      <c r="I85" s="1"/>
      <c r="J85" s="1"/>
      <c r="K85" s="1"/>
      <c r="L85" s="1"/>
      <c r="M85" s="1"/>
      <c r="N85" s="1"/>
      <c r="O85" s="1"/>
      <c r="P85" s="1"/>
      <c r="Q85" s="1"/>
      <c r="R85" s="1"/>
      <c r="S85" s="1"/>
      <c r="T85" s="1"/>
      <c r="U85" s="1"/>
      <c r="V85" s="1"/>
      <c r="W85" s="1"/>
      <c r="X85" s="1"/>
      <c r="Y85" s="1"/>
      <c r="Z85" s="1"/>
      <c r="AA85" s="1"/>
      <c r="AB85" s="1"/>
      <c r="AC85" s="1"/>
      <c r="AD85" s="1"/>
      <c r="AE85" s="1"/>
      <c r="AF85" s="1"/>
    </row>
    <row r="86" ht="12.75" customHeight="1">
      <c r="D86" s="1"/>
      <c r="G86" s="1"/>
      <c r="H86" s="1"/>
      <c r="I86" s="1"/>
      <c r="J86" s="1"/>
      <c r="K86" s="1"/>
      <c r="L86" s="1"/>
      <c r="M86" s="1"/>
      <c r="N86" s="1"/>
      <c r="O86" s="1"/>
      <c r="P86" s="1"/>
      <c r="Q86" s="1"/>
      <c r="R86" s="1"/>
      <c r="S86" s="1"/>
      <c r="T86" s="1"/>
      <c r="U86" s="1"/>
      <c r="V86" s="1"/>
      <c r="W86" s="1"/>
      <c r="X86" s="1"/>
      <c r="Y86" s="1"/>
      <c r="Z86" s="1"/>
      <c r="AA86" s="1"/>
      <c r="AB86" s="1"/>
      <c r="AC86" s="1"/>
      <c r="AD86" s="1"/>
      <c r="AE86" s="1"/>
      <c r="AF86" s="1"/>
    </row>
    <row r="87" ht="12.75" customHeight="1">
      <c r="D87" s="1"/>
      <c r="G87" s="1"/>
      <c r="H87" s="1"/>
      <c r="I87" s="1"/>
      <c r="J87" s="1"/>
      <c r="K87" s="1"/>
      <c r="L87" s="1"/>
      <c r="M87" s="1"/>
      <c r="N87" s="1"/>
      <c r="O87" s="1"/>
      <c r="P87" s="1"/>
      <c r="Q87" s="1"/>
      <c r="R87" s="1"/>
      <c r="S87" s="1"/>
      <c r="T87" s="1"/>
      <c r="U87" s="1"/>
      <c r="V87" s="1"/>
      <c r="W87" s="1"/>
      <c r="X87" s="1"/>
      <c r="Y87" s="1"/>
      <c r="Z87" s="1"/>
      <c r="AA87" s="1"/>
      <c r="AB87" s="1"/>
      <c r="AC87" s="1"/>
      <c r="AD87" s="1"/>
      <c r="AE87" s="1"/>
      <c r="AF87" s="1"/>
    </row>
    <row r="88" ht="12.75" customHeight="1">
      <c r="D88" s="1"/>
      <c r="G88" s="1"/>
      <c r="H88" s="1"/>
      <c r="I88" s="1"/>
      <c r="J88" s="1"/>
      <c r="K88" s="1"/>
      <c r="L88" s="1"/>
      <c r="M88" s="1"/>
      <c r="N88" s="1"/>
      <c r="O88" s="1"/>
      <c r="P88" s="1"/>
      <c r="Q88" s="1"/>
      <c r="R88" s="1"/>
      <c r="S88" s="1"/>
      <c r="T88" s="1"/>
      <c r="U88" s="1"/>
      <c r="V88" s="1"/>
      <c r="W88" s="1"/>
      <c r="X88" s="1"/>
      <c r="Y88" s="1"/>
      <c r="Z88" s="1"/>
      <c r="AA88" s="1"/>
      <c r="AB88" s="1"/>
      <c r="AC88" s="1"/>
      <c r="AD88" s="1"/>
      <c r="AE88" s="1"/>
      <c r="AF88" s="1"/>
    </row>
    <row r="89" ht="12.75" customHeight="1">
      <c r="D89" s="1"/>
      <c r="G89" s="1"/>
      <c r="H89" s="1"/>
      <c r="I89" s="1"/>
      <c r="J89" s="1"/>
      <c r="K89" s="1"/>
      <c r="L89" s="1"/>
      <c r="M89" s="1"/>
      <c r="N89" s="1"/>
      <c r="O89" s="1"/>
      <c r="P89" s="1"/>
      <c r="Q89" s="1"/>
      <c r="R89" s="1"/>
      <c r="S89" s="1"/>
      <c r="T89" s="1"/>
      <c r="U89" s="1"/>
      <c r="V89" s="1"/>
      <c r="W89" s="1"/>
      <c r="X89" s="1"/>
      <c r="Y89" s="1"/>
      <c r="Z89" s="1"/>
      <c r="AA89" s="1"/>
      <c r="AB89" s="1"/>
      <c r="AC89" s="1"/>
      <c r="AD89" s="1"/>
      <c r="AE89" s="1"/>
      <c r="AF89" s="1"/>
    </row>
    <row r="90" ht="12.75" customHeight="1">
      <c r="D90" s="1"/>
      <c r="G90" s="1"/>
      <c r="H90" s="1"/>
      <c r="I90" s="1"/>
      <c r="J90" s="1"/>
      <c r="K90" s="1"/>
      <c r="L90" s="1"/>
      <c r="M90" s="1"/>
      <c r="N90" s="1"/>
      <c r="O90" s="1"/>
      <c r="P90" s="1"/>
      <c r="Q90" s="1"/>
      <c r="R90" s="1"/>
      <c r="S90" s="1"/>
      <c r="T90" s="1"/>
      <c r="U90" s="1"/>
      <c r="V90" s="1"/>
      <c r="W90" s="1"/>
      <c r="X90" s="1"/>
      <c r="Y90" s="1"/>
      <c r="Z90" s="1"/>
      <c r="AA90" s="1"/>
      <c r="AB90" s="1"/>
      <c r="AC90" s="1"/>
      <c r="AD90" s="1"/>
      <c r="AE90" s="1"/>
      <c r="AF90" s="1"/>
    </row>
    <row r="91" ht="12.75" customHeight="1">
      <c r="D91" s="1"/>
      <c r="G91" s="1"/>
      <c r="H91" s="1"/>
      <c r="I91" s="1"/>
      <c r="J91" s="1"/>
      <c r="K91" s="1"/>
      <c r="L91" s="1"/>
      <c r="M91" s="1"/>
      <c r="N91" s="1"/>
      <c r="O91" s="1"/>
      <c r="P91" s="1"/>
      <c r="Q91" s="1"/>
      <c r="R91" s="1"/>
      <c r="S91" s="1"/>
      <c r="T91" s="1"/>
      <c r="U91" s="1"/>
      <c r="V91" s="1"/>
      <c r="W91" s="1"/>
      <c r="X91" s="1"/>
      <c r="Y91" s="1"/>
      <c r="Z91" s="1"/>
      <c r="AA91" s="1"/>
      <c r="AB91" s="1"/>
      <c r="AC91" s="1"/>
      <c r="AD91" s="1"/>
      <c r="AE91" s="1"/>
      <c r="AF91" s="1"/>
    </row>
    <row r="92" ht="12.75" customHeight="1">
      <c r="D92" s="1"/>
      <c r="G92" s="1"/>
      <c r="H92" s="1"/>
      <c r="I92" s="1"/>
      <c r="J92" s="1"/>
      <c r="K92" s="1"/>
      <c r="L92" s="1"/>
      <c r="M92" s="1"/>
      <c r="N92" s="1"/>
      <c r="O92" s="1"/>
      <c r="P92" s="1"/>
      <c r="Q92" s="1"/>
      <c r="R92" s="1"/>
      <c r="S92" s="1"/>
      <c r="T92" s="1"/>
      <c r="U92" s="1"/>
      <c r="V92" s="1"/>
      <c r="W92" s="1"/>
      <c r="X92" s="1"/>
      <c r="Y92" s="1"/>
      <c r="Z92" s="1"/>
      <c r="AA92" s="1"/>
      <c r="AB92" s="1"/>
      <c r="AC92" s="1"/>
      <c r="AD92" s="1"/>
      <c r="AE92" s="1"/>
      <c r="AF92" s="1"/>
    </row>
    <row r="93" ht="12.75" customHeight="1">
      <c r="D93" s="1"/>
      <c r="G93" s="1"/>
      <c r="H93" s="1"/>
      <c r="I93" s="1"/>
      <c r="J93" s="1"/>
      <c r="K93" s="1"/>
      <c r="L93" s="1"/>
      <c r="M93" s="1"/>
      <c r="N93" s="1"/>
      <c r="O93" s="1"/>
      <c r="P93" s="1"/>
      <c r="Q93" s="1"/>
      <c r="R93" s="1"/>
      <c r="S93" s="1"/>
      <c r="T93" s="1"/>
      <c r="U93" s="1"/>
      <c r="V93" s="1"/>
      <c r="W93" s="1"/>
      <c r="X93" s="1"/>
      <c r="Y93" s="1"/>
      <c r="Z93" s="1"/>
      <c r="AA93" s="1"/>
      <c r="AB93" s="1"/>
      <c r="AC93" s="1"/>
      <c r="AD93" s="1"/>
      <c r="AE93" s="1"/>
      <c r="AF93" s="1"/>
    </row>
    <row r="94" ht="12.75" customHeight="1">
      <c r="D94" s="1"/>
      <c r="G94" s="1"/>
      <c r="H94" s="1"/>
      <c r="I94" s="1"/>
      <c r="J94" s="1"/>
      <c r="K94" s="1"/>
      <c r="L94" s="1"/>
      <c r="M94" s="1"/>
      <c r="N94" s="1"/>
      <c r="O94" s="1"/>
      <c r="P94" s="1"/>
      <c r="Q94" s="1"/>
      <c r="R94" s="1"/>
      <c r="S94" s="1"/>
      <c r="T94" s="1"/>
      <c r="U94" s="1"/>
      <c r="V94" s="1"/>
      <c r="W94" s="1"/>
      <c r="X94" s="1"/>
      <c r="Y94" s="1"/>
      <c r="Z94" s="1"/>
      <c r="AA94" s="1"/>
      <c r="AB94" s="1"/>
      <c r="AC94" s="1"/>
      <c r="AD94" s="1"/>
      <c r="AE94" s="1"/>
      <c r="AF94" s="1"/>
    </row>
    <row r="95" ht="12.75" customHeight="1">
      <c r="D95" s="1"/>
      <c r="G95" s="1"/>
      <c r="H95" s="1"/>
      <c r="I95" s="1"/>
      <c r="J95" s="1"/>
      <c r="K95" s="1"/>
      <c r="L95" s="1"/>
      <c r="M95" s="1"/>
      <c r="N95" s="1"/>
      <c r="O95" s="1"/>
      <c r="P95" s="1"/>
      <c r="Q95" s="1"/>
      <c r="R95" s="1"/>
      <c r="S95" s="1"/>
      <c r="T95" s="1"/>
      <c r="U95" s="1"/>
      <c r="V95" s="1"/>
      <c r="W95" s="1"/>
      <c r="X95" s="1"/>
      <c r="Y95" s="1"/>
      <c r="Z95" s="1"/>
      <c r="AA95" s="1"/>
      <c r="AB95" s="1"/>
      <c r="AC95" s="1"/>
      <c r="AD95" s="1"/>
      <c r="AE95" s="1"/>
      <c r="AF95" s="1"/>
    </row>
    <row r="96" ht="12.75" customHeight="1">
      <c r="D96" s="1"/>
      <c r="G96" s="1"/>
      <c r="H96" s="1"/>
      <c r="I96" s="1"/>
      <c r="J96" s="1"/>
      <c r="K96" s="1"/>
      <c r="L96" s="1"/>
      <c r="M96" s="1"/>
      <c r="N96" s="1"/>
      <c r="O96" s="1"/>
      <c r="P96" s="1"/>
      <c r="Q96" s="1"/>
      <c r="R96" s="1"/>
      <c r="S96" s="1"/>
      <c r="T96" s="1"/>
      <c r="U96" s="1"/>
      <c r="V96" s="1"/>
      <c r="W96" s="1"/>
      <c r="X96" s="1"/>
      <c r="Y96" s="1"/>
      <c r="Z96" s="1"/>
      <c r="AA96" s="1"/>
      <c r="AB96" s="1"/>
      <c r="AC96" s="1"/>
      <c r="AD96" s="1"/>
      <c r="AE96" s="1"/>
      <c r="AF96" s="1"/>
    </row>
    <row r="97" ht="12.75" customHeight="1">
      <c r="D97" s="1"/>
      <c r="G97" s="1"/>
      <c r="H97" s="1"/>
      <c r="I97" s="1"/>
      <c r="J97" s="1"/>
      <c r="K97" s="1"/>
      <c r="L97" s="1"/>
      <c r="M97" s="1"/>
      <c r="N97" s="1"/>
      <c r="O97" s="1"/>
      <c r="P97" s="1"/>
      <c r="Q97" s="1"/>
      <c r="R97" s="1"/>
      <c r="S97" s="1"/>
      <c r="T97" s="1"/>
      <c r="U97" s="1"/>
      <c r="V97" s="1"/>
      <c r="W97" s="1"/>
      <c r="X97" s="1"/>
      <c r="Y97" s="1"/>
      <c r="Z97" s="1"/>
      <c r="AA97" s="1"/>
      <c r="AB97" s="1"/>
      <c r="AC97" s="1"/>
      <c r="AD97" s="1"/>
      <c r="AE97" s="1"/>
      <c r="AF97" s="1"/>
    </row>
    <row r="98" ht="12.75" customHeight="1">
      <c r="D98" s="1"/>
      <c r="G98" s="1"/>
      <c r="H98" s="1"/>
      <c r="I98" s="1"/>
      <c r="J98" s="1"/>
      <c r="K98" s="1"/>
      <c r="L98" s="1"/>
      <c r="M98" s="1"/>
      <c r="N98" s="1"/>
      <c r="O98" s="1"/>
      <c r="P98" s="1"/>
      <c r="Q98" s="1"/>
      <c r="R98" s="1"/>
      <c r="S98" s="1"/>
      <c r="T98" s="1"/>
      <c r="U98" s="1"/>
      <c r="V98" s="1"/>
      <c r="W98" s="1"/>
      <c r="X98" s="1"/>
      <c r="Y98" s="1"/>
      <c r="Z98" s="1"/>
      <c r="AA98" s="1"/>
      <c r="AB98" s="1"/>
      <c r="AC98" s="1"/>
      <c r="AD98" s="1"/>
      <c r="AE98" s="1"/>
      <c r="AF98" s="1"/>
    </row>
    <row r="99" ht="12.75" customHeight="1">
      <c r="D99" s="1"/>
      <c r="G99" s="1"/>
      <c r="H99" s="1"/>
      <c r="I99" s="1"/>
      <c r="J99" s="1"/>
      <c r="K99" s="1"/>
      <c r="L99" s="1"/>
      <c r="M99" s="1"/>
      <c r="N99" s="1"/>
      <c r="O99" s="1"/>
      <c r="P99" s="1"/>
      <c r="Q99" s="1"/>
      <c r="R99" s="1"/>
      <c r="S99" s="1"/>
      <c r="T99" s="1"/>
      <c r="U99" s="1"/>
      <c r="V99" s="1"/>
      <c r="W99" s="1"/>
      <c r="X99" s="1"/>
      <c r="Y99" s="1"/>
      <c r="Z99" s="1"/>
      <c r="AA99" s="1"/>
      <c r="AB99" s="1"/>
      <c r="AC99" s="1"/>
      <c r="AD99" s="1"/>
      <c r="AE99" s="1"/>
      <c r="AF99" s="1"/>
    </row>
    <row r="100" ht="12.75" customHeight="1">
      <c r="D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row>
    <row r="101" ht="12.75" customHeight="1">
      <c r="D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row>
    <row r="102" ht="12.75" customHeight="1">
      <c r="D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row>
    <row r="103" ht="12.75" customHeight="1">
      <c r="D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row>
    <row r="104" ht="12.75" customHeight="1">
      <c r="D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row>
    <row r="105" ht="12.75" customHeight="1">
      <c r="D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row>
    <row r="106" ht="12.75" customHeight="1">
      <c r="D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row>
    <row r="107" ht="12.75" customHeight="1">
      <c r="D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row>
    <row r="108" ht="12.75" customHeight="1">
      <c r="D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row>
    <row r="109" ht="12.75" customHeight="1">
      <c r="D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row>
    <row r="110" ht="12.75" customHeight="1">
      <c r="D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row>
    <row r="111" ht="12.75" customHeight="1">
      <c r="D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row>
    <row r="112" ht="12.75" customHeight="1">
      <c r="D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row>
    <row r="113" ht="12.75" customHeight="1">
      <c r="D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row>
    <row r="114" ht="12.75" customHeight="1">
      <c r="D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row>
    <row r="115" ht="12.75" customHeight="1">
      <c r="D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row>
    <row r="116" ht="12.75" customHeight="1">
      <c r="D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row>
    <row r="117" ht="12.75" customHeight="1">
      <c r="D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row>
    <row r="118" ht="12.75" customHeight="1">
      <c r="D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row>
    <row r="119" ht="12.75" customHeight="1">
      <c r="D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row>
    <row r="120" ht="12.75" customHeight="1">
      <c r="D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row>
    <row r="121" ht="12.75" customHeight="1">
      <c r="D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row>
    <row r="122" ht="12.75" customHeight="1">
      <c r="D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row>
    <row r="123" ht="12.75" customHeight="1">
      <c r="D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row>
    <row r="124" ht="12.75" customHeight="1">
      <c r="D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row>
    <row r="125" ht="12.75" customHeight="1">
      <c r="D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row>
    <row r="126" ht="12.75" customHeight="1">
      <c r="D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row>
    <row r="127" ht="12.75" customHeight="1">
      <c r="D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row>
    <row r="128" ht="12.75" customHeight="1">
      <c r="D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row>
    <row r="129" ht="12.75" customHeight="1">
      <c r="D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row>
    <row r="130" ht="12.75" customHeight="1">
      <c r="D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row>
    <row r="131" ht="12.75" customHeight="1">
      <c r="D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row>
    <row r="132" ht="12.75" customHeight="1">
      <c r="D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row>
    <row r="133" ht="12.75" customHeight="1">
      <c r="D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row>
    <row r="134" ht="12.75" customHeight="1">
      <c r="D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row>
    <row r="135" ht="12.75" customHeight="1">
      <c r="D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row>
    <row r="136" ht="12.75" customHeight="1">
      <c r="D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row>
    <row r="137" ht="12.75" customHeight="1">
      <c r="D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row>
    <row r="138" ht="12.75" customHeight="1">
      <c r="D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row>
    <row r="139" ht="12.75" customHeight="1">
      <c r="D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row>
    <row r="140" ht="12.75" customHeight="1">
      <c r="D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row>
    <row r="141" ht="12.75" customHeight="1">
      <c r="D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row>
    <row r="142" ht="12.75" customHeight="1">
      <c r="D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row>
    <row r="143" ht="12.75" customHeight="1">
      <c r="D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row>
    <row r="144" ht="12.75" customHeight="1">
      <c r="D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row>
    <row r="145" ht="12.75" customHeight="1">
      <c r="D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row>
    <row r="146" ht="12.75" customHeight="1">
      <c r="D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row>
    <row r="147" ht="12.75" customHeight="1">
      <c r="D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row>
    <row r="148" ht="12.75" customHeight="1">
      <c r="D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row>
    <row r="149" ht="12.75" customHeight="1">
      <c r="D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row>
    <row r="150" ht="12.75" customHeight="1">
      <c r="D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row>
    <row r="151" ht="12.75" customHeight="1">
      <c r="D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row>
    <row r="152" ht="12.75" customHeight="1">
      <c r="D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row>
    <row r="153" ht="12.75" customHeight="1">
      <c r="D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row>
    <row r="154" ht="12.75" customHeight="1">
      <c r="D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row>
    <row r="155" ht="12.75" customHeight="1">
      <c r="D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row>
    <row r="156" ht="12.75" customHeight="1">
      <c r="D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row>
    <row r="157" ht="12.75" customHeight="1">
      <c r="D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row>
    <row r="158" ht="12.75" customHeight="1">
      <c r="D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row>
    <row r="159" ht="12.75" customHeight="1">
      <c r="D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row>
    <row r="160" ht="12.75" customHeight="1">
      <c r="D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row>
    <row r="161" ht="12.75" customHeight="1">
      <c r="D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row>
    <row r="162" ht="12.75" customHeight="1">
      <c r="D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row>
    <row r="163" ht="12.75" customHeight="1">
      <c r="D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row>
    <row r="164" ht="12.75" customHeight="1">
      <c r="D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row>
    <row r="165" ht="12.75" customHeight="1">
      <c r="D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row>
    <row r="166" ht="12.75" customHeight="1">
      <c r="D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row>
    <row r="167" ht="12.75" customHeight="1">
      <c r="D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row>
    <row r="168" ht="12.75" customHeight="1">
      <c r="D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row>
    <row r="169" ht="12.75" customHeight="1">
      <c r="D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row>
    <row r="170" ht="12.75" customHeight="1">
      <c r="D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row>
    <row r="171" ht="12.75" customHeight="1">
      <c r="D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row>
    <row r="172" ht="12.75" customHeight="1">
      <c r="D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row>
    <row r="173" ht="12.75" customHeight="1">
      <c r="D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row>
    <row r="174" ht="12.75" customHeight="1">
      <c r="D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row>
    <row r="175" ht="12.75" customHeight="1">
      <c r="D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row>
    <row r="176" ht="12.75" customHeight="1">
      <c r="D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row>
    <row r="177" ht="12.75" customHeight="1">
      <c r="D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row>
    <row r="178" ht="12.75" customHeight="1">
      <c r="D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row>
    <row r="179" ht="12.75" customHeight="1">
      <c r="D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row>
    <row r="180" ht="12.75" customHeight="1">
      <c r="D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row>
    <row r="181" ht="12.75" customHeight="1">
      <c r="D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row>
    <row r="182" ht="12.75" customHeight="1">
      <c r="D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row>
    <row r="183" ht="12.75" customHeight="1">
      <c r="D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row>
    <row r="184" ht="12.75" customHeight="1">
      <c r="D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row>
    <row r="185" ht="12.75" customHeight="1">
      <c r="D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row>
    <row r="186" ht="12.75" customHeight="1">
      <c r="D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row>
    <row r="187" ht="12.75" customHeight="1">
      <c r="D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row>
    <row r="188" ht="12.75" customHeight="1">
      <c r="D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row>
    <row r="189" ht="12.75" customHeight="1">
      <c r="D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row>
    <row r="190" ht="12.75" customHeight="1">
      <c r="D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row>
    <row r="191" ht="12.75" customHeight="1">
      <c r="D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row>
    <row r="192" ht="12.75" customHeight="1">
      <c r="D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row>
    <row r="193" ht="12.75" customHeight="1">
      <c r="D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row>
    <row r="194" ht="12.75" customHeight="1">
      <c r="D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row>
    <row r="195" ht="12.75" customHeight="1">
      <c r="D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row>
    <row r="196" ht="12.75" customHeight="1">
      <c r="D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row>
    <row r="197" ht="12.75" customHeight="1">
      <c r="D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row>
    <row r="198" ht="12.75" customHeight="1">
      <c r="D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row>
    <row r="199" ht="12.75" customHeight="1">
      <c r="D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row>
    <row r="200" ht="12.75" customHeight="1">
      <c r="D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row>
    <row r="201" ht="12.75" customHeight="1">
      <c r="D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row>
    <row r="202" ht="12.75" customHeight="1">
      <c r="D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row>
    <row r="203" ht="12.75" customHeight="1">
      <c r="D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row>
    <row r="204" ht="12.75" customHeight="1">
      <c r="D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row>
    <row r="205" ht="12.75" customHeight="1">
      <c r="D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row>
    <row r="206" ht="12.75" customHeight="1">
      <c r="D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row>
    <row r="207" ht="12.75" customHeight="1">
      <c r="D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row>
    <row r="208" ht="12.75" customHeight="1">
      <c r="D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row>
    <row r="209" ht="12.75" customHeight="1">
      <c r="D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row>
    <row r="210" ht="12.75" customHeight="1">
      <c r="D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row>
    <row r="211" ht="12.75" customHeight="1">
      <c r="D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row>
    <row r="212" ht="12.75" customHeight="1">
      <c r="D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row>
    <row r="213" ht="12.75" customHeight="1">
      <c r="D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row>
    <row r="214" ht="12.75" customHeight="1">
      <c r="D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row>
    <row r="215" ht="12.75" customHeight="1">
      <c r="D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row>
    <row r="216" ht="12.75" customHeight="1">
      <c r="D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row>
    <row r="217" ht="12.75" customHeight="1">
      <c r="D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row>
    <row r="218" ht="12.75" customHeight="1">
      <c r="D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row>
    <row r="219" ht="12.75" customHeight="1">
      <c r="D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row>
    <row r="220" ht="12.75" customHeight="1">
      <c r="D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row>
    <row r="221" ht="12.75" customHeight="1">
      <c r="D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row>
    <row r="222" ht="12.75" customHeight="1">
      <c r="D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row>
    <row r="223" ht="12.75" customHeight="1">
      <c r="D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row>
    <row r="224" ht="12.75" customHeight="1">
      <c r="D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row>
    <row r="225" ht="12.75" customHeight="1">
      <c r="D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row>
    <row r="226" ht="12.75" customHeight="1">
      <c r="D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row>
    <row r="227" ht="12.75" customHeight="1">
      <c r="D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row>
    <row r="228" ht="12.75" customHeight="1">
      <c r="D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row>
    <row r="229" ht="12.75" customHeight="1">
      <c r="D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row>
    <row r="230" ht="12.75" customHeight="1">
      <c r="D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row>
    <row r="231" ht="12.75" customHeight="1">
      <c r="D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row>
    <row r="232" ht="12.75" customHeight="1">
      <c r="D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row>
    <row r="233" ht="12.75" customHeight="1">
      <c r="D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row>
    <row r="234" ht="12.75" customHeight="1">
      <c r="D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row>
    <row r="235" ht="12.75" customHeight="1">
      <c r="D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row>
    <row r="236" ht="12.75" customHeight="1">
      <c r="D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row>
    <row r="237" ht="12.75" customHeight="1">
      <c r="D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row>
    <row r="238" ht="12.75" customHeight="1">
      <c r="D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row>
    <row r="239" ht="12.75" customHeight="1">
      <c r="D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row>
    <row r="240" ht="12.75" customHeight="1">
      <c r="D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row>
    <row r="241" ht="12.75" customHeight="1">
      <c r="D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row>
    <row r="242" ht="12.75" customHeight="1">
      <c r="D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row>
    <row r="243" ht="12.75" customHeight="1">
      <c r="D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row>
    <row r="244" ht="12.75" customHeight="1">
      <c r="D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row>
    <row r="245" ht="12.75" customHeight="1">
      <c r="D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row>
    <row r="246" ht="12.75" customHeight="1">
      <c r="D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row>
    <row r="247" ht="12.75" customHeight="1">
      <c r="D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row>
    <row r="248" ht="12.75" customHeight="1">
      <c r="D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row>
    <row r="249" ht="12.75" customHeight="1">
      <c r="D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row>
    <row r="250" ht="12.75" customHeight="1">
      <c r="D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row>
    <row r="251" ht="12.75" customHeight="1">
      <c r="D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row>
    <row r="252" ht="12.75" customHeight="1">
      <c r="D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row>
    <row r="253" ht="12.75" customHeight="1">
      <c r="D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row>
    <row r="254" ht="12.75" customHeight="1">
      <c r="D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row>
    <row r="255" ht="12.75" customHeight="1">
      <c r="D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row>
    <row r="256" ht="12.75" customHeight="1">
      <c r="D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row>
    <row r="257" ht="12.75" customHeight="1">
      <c r="D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row>
    <row r="258" ht="12.75" customHeight="1">
      <c r="D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row>
    <row r="259" ht="12.75" customHeight="1">
      <c r="D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row>
    <row r="260" ht="12.75" customHeight="1">
      <c r="D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row>
    <row r="261" ht="12.75" customHeight="1">
      <c r="D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row>
    <row r="262" ht="12.75" customHeight="1">
      <c r="D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row>
    <row r="263" ht="12.75" customHeight="1">
      <c r="D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row>
    <row r="264" ht="12.75" customHeight="1">
      <c r="D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row>
    <row r="265" ht="12.75" customHeight="1">
      <c r="D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row>
    <row r="266" ht="12.75" customHeight="1">
      <c r="D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row>
    <row r="267" ht="12.75" customHeight="1">
      <c r="D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row>
    <row r="268" ht="12.75" customHeight="1">
      <c r="D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row>
    <row r="269" ht="12.75" customHeight="1">
      <c r="D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row>
    <row r="270" ht="12.75" customHeight="1">
      <c r="D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row>
    <row r="271" ht="12.75" customHeight="1">
      <c r="D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row>
    <row r="272" ht="12.75" customHeight="1">
      <c r="D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row>
    <row r="273" ht="12.75" customHeight="1">
      <c r="D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row>
    <row r="274" ht="12.75" customHeight="1">
      <c r="D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row>
    <row r="275" ht="12.75" customHeight="1">
      <c r="D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row>
    <row r="276" ht="12.75" customHeight="1">
      <c r="D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row>
    <row r="277" ht="12.75" customHeight="1">
      <c r="D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row>
    <row r="278" ht="12.75" customHeight="1">
      <c r="D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row>
    <row r="279" ht="12.75" customHeight="1">
      <c r="D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row>
    <row r="280" ht="12.75" customHeight="1">
      <c r="D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row>
    <row r="281" ht="12.75" customHeight="1">
      <c r="D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row>
    <row r="282" ht="12.75" customHeight="1">
      <c r="D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row>
    <row r="283" ht="12.75" customHeight="1">
      <c r="D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row>
    <row r="284" ht="12.75" customHeight="1">
      <c r="D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row>
    <row r="285" ht="12.75" customHeight="1">
      <c r="D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row>
    <row r="286" ht="12.75" customHeight="1">
      <c r="D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row>
    <row r="287" ht="12.75" customHeight="1">
      <c r="D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row>
    <row r="288" ht="12.75" customHeight="1">
      <c r="D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row>
    <row r="289" ht="12.75" customHeight="1">
      <c r="D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row>
    <row r="290" ht="12.75" customHeight="1">
      <c r="D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row>
    <row r="291" ht="12.75" customHeight="1">
      <c r="D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row>
    <row r="292" ht="12.75" customHeight="1">
      <c r="D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row>
    <row r="293" ht="12.75" customHeight="1">
      <c r="D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row>
    <row r="294" ht="12.75" customHeight="1">
      <c r="D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row>
    <row r="295" ht="12.75" customHeight="1">
      <c r="D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row>
    <row r="296" ht="12.75" customHeight="1">
      <c r="D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row>
    <row r="297" ht="12.75" customHeight="1">
      <c r="D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row>
    <row r="298" ht="12.75" customHeight="1">
      <c r="D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row>
    <row r="299" ht="12.75" customHeight="1">
      <c r="D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row>
    <row r="300" ht="12.75" customHeight="1">
      <c r="D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row>
    <row r="301" ht="12.75" customHeight="1">
      <c r="D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row>
    <row r="302" ht="12.75" customHeight="1">
      <c r="D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row>
    <row r="303" ht="12.75" customHeight="1">
      <c r="D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row>
    <row r="304" ht="12.75" customHeight="1">
      <c r="D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row>
    <row r="305" ht="12.75" customHeight="1">
      <c r="D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row>
    <row r="306" ht="12.75" customHeight="1">
      <c r="D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row>
    <row r="307" ht="12.75" customHeight="1">
      <c r="D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row>
    <row r="308" ht="12.75" customHeight="1">
      <c r="D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row>
    <row r="309" ht="12.75" customHeight="1">
      <c r="D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row>
    <row r="310" ht="12.75" customHeight="1">
      <c r="D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row>
    <row r="311" ht="12.75" customHeight="1">
      <c r="D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row>
    <row r="312" ht="12.75" customHeight="1">
      <c r="D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row>
    <row r="313" ht="12.75" customHeight="1">
      <c r="D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row>
    <row r="314" ht="12.75" customHeight="1">
      <c r="D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row>
    <row r="315" ht="12.75" customHeight="1">
      <c r="D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row>
    <row r="316" ht="12.75" customHeight="1">
      <c r="D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row>
    <row r="317" ht="12.75" customHeight="1">
      <c r="D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row>
    <row r="318" ht="12.75" customHeight="1">
      <c r="D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row>
    <row r="319" ht="12.75" customHeight="1">
      <c r="D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row>
    <row r="320" ht="12.75" customHeight="1">
      <c r="D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row>
    <row r="321" ht="12.75" customHeight="1">
      <c r="D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row>
    <row r="322" ht="12.75" customHeight="1">
      <c r="D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row>
    <row r="323" ht="12.75" customHeight="1">
      <c r="D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row>
    <row r="324" ht="12.75" customHeight="1">
      <c r="D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row>
    <row r="325" ht="12.75" customHeight="1">
      <c r="D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row>
    <row r="326" ht="12.75" customHeight="1">
      <c r="D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row>
    <row r="327" ht="12.75" customHeight="1">
      <c r="D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row>
    <row r="328" ht="12.75" customHeight="1">
      <c r="D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row>
    <row r="329" ht="12.75" customHeight="1">
      <c r="D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row>
    <row r="330" ht="12.75" customHeight="1">
      <c r="D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row>
    <row r="331" ht="12.75" customHeight="1">
      <c r="D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row>
    <row r="332" ht="12.75" customHeight="1">
      <c r="D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row>
    <row r="333" ht="12.75" customHeight="1">
      <c r="D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row>
    <row r="334" ht="12.75" customHeight="1">
      <c r="D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row>
    <row r="335" ht="12.75" customHeight="1">
      <c r="D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row>
    <row r="336" ht="12.75" customHeight="1">
      <c r="D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row>
    <row r="337" ht="12.75" customHeight="1">
      <c r="D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row>
    <row r="338" ht="12.75" customHeight="1">
      <c r="D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row>
    <row r="339" ht="12.75" customHeight="1">
      <c r="D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row>
    <row r="340" ht="12.75" customHeight="1">
      <c r="D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row>
    <row r="341" ht="12.75" customHeight="1">
      <c r="D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row>
    <row r="342" ht="12.75" customHeight="1">
      <c r="D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row>
    <row r="343" ht="12.75" customHeight="1">
      <c r="D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row>
    <row r="344" ht="12.75" customHeight="1">
      <c r="D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row>
    <row r="345" ht="12.75" customHeight="1">
      <c r="D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row>
    <row r="346" ht="12.75" customHeight="1">
      <c r="D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row>
    <row r="347" ht="12.75" customHeight="1">
      <c r="D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row>
    <row r="348" ht="12.75" customHeight="1">
      <c r="D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row>
    <row r="349" ht="12.75" customHeight="1">
      <c r="D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row>
    <row r="350" ht="12.75" customHeight="1">
      <c r="D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row>
    <row r="351" ht="12.75" customHeight="1">
      <c r="D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row>
    <row r="352" ht="12.75" customHeight="1">
      <c r="D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row>
    <row r="353" ht="12.75" customHeight="1">
      <c r="D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row>
    <row r="354" ht="12.75" customHeight="1">
      <c r="D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row>
    <row r="355" ht="12.75" customHeight="1">
      <c r="D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row>
    <row r="356" ht="12.75" customHeight="1">
      <c r="D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row>
    <row r="357" ht="12.75" customHeight="1">
      <c r="D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row>
    <row r="358" ht="12.75" customHeight="1">
      <c r="D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row>
    <row r="359" ht="12.75" customHeight="1">
      <c r="D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row>
    <row r="360" ht="12.75" customHeight="1">
      <c r="D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row>
    <row r="361" ht="12.75" customHeight="1">
      <c r="D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row>
    <row r="362" ht="12.75" customHeight="1">
      <c r="D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row>
    <row r="363" ht="12.75" customHeight="1">
      <c r="D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row>
    <row r="364" ht="12.75" customHeight="1">
      <c r="D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row>
    <row r="365" ht="12.75" customHeight="1">
      <c r="D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row>
    <row r="366" ht="12.75" customHeight="1">
      <c r="D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row>
    <row r="367" ht="12.75" customHeight="1">
      <c r="D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row>
    <row r="368" ht="12.75" customHeight="1">
      <c r="D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row>
    <row r="369" ht="12.75" customHeight="1">
      <c r="D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row>
    <row r="370" ht="12.75" customHeight="1">
      <c r="D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row>
    <row r="371" ht="12.75" customHeight="1">
      <c r="D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row>
    <row r="372" ht="12.75" customHeight="1">
      <c r="D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row>
    <row r="373" ht="12.75" customHeight="1">
      <c r="D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row>
    <row r="374" ht="12.75" customHeight="1">
      <c r="D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row>
    <row r="375" ht="12.75" customHeight="1">
      <c r="D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row>
    <row r="376" ht="12.75" customHeight="1">
      <c r="D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row>
    <row r="377" ht="12.75" customHeight="1">
      <c r="D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row>
    <row r="378" ht="12.75" customHeight="1">
      <c r="D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row>
    <row r="379" ht="12.75" customHeight="1">
      <c r="D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row>
    <row r="380" ht="12.75" customHeight="1">
      <c r="D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row>
    <row r="381" ht="12.75" customHeight="1">
      <c r="D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row>
    <row r="382" ht="12.75" customHeight="1">
      <c r="D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row>
    <row r="383" ht="12.75" customHeight="1">
      <c r="D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row>
    <row r="384" ht="12.75" customHeight="1">
      <c r="D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row>
    <row r="385" ht="12.75" customHeight="1">
      <c r="D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row>
    <row r="386" ht="12.75" customHeight="1">
      <c r="D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row>
    <row r="387" ht="12.75" customHeight="1">
      <c r="D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row>
    <row r="388" ht="12.75" customHeight="1">
      <c r="D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row>
    <row r="389" ht="12.75" customHeight="1">
      <c r="D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row>
    <row r="390" ht="12.75" customHeight="1">
      <c r="D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row>
    <row r="391" ht="12.75" customHeight="1">
      <c r="D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row>
    <row r="392" ht="12.75" customHeight="1">
      <c r="D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row>
    <row r="393" ht="12.75" customHeight="1">
      <c r="D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row>
    <row r="394" ht="12.75" customHeight="1">
      <c r="D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row>
    <row r="395" ht="12.75" customHeight="1">
      <c r="D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row>
    <row r="396" ht="12.75" customHeight="1">
      <c r="D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row>
    <row r="397" ht="12.75" customHeight="1">
      <c r="D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row>
    <row r="398" ht="12.75" customHeight="1">
      <c r="D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row>
    <row r="399" ht="12.75" customHeight="1">
      <c r="D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row>
    <row r="400" ht="12.75" customHeight="1">
      <c r="D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row>
    <row r="401" ht="12.75" customHeight="1">
      <c r="D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row>
    <row r="402" ht="12.75" customHeight="1">
      <c r="D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row>
    <row r="403" ht="12.75" customHeight="1">
      <c r="D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row>
    <row r="404" ht="12.75" customHeight="1">
      <c r="D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row>
    <row r="405" ht="12.75" customHeight="1">
      <c r="D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row>
    <row r="406" ht="12.75" customHeight="1">
      <c r="D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row>
    <row r="407" ht="12.75" customHeight="1">
      <c r="D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row>
    <row r="408" ht="12.75" customHeight="1">
      <c r="D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row>
    <row r="409" ht="12.75" customHeight="1">
      <c r="D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row>
    <row r="410" ht="12.75" customHeight="1">
      <c r="D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row>
    <row r="411" ht="12.75" customHeight="1">
      <c r="D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row>
    <row r="412" ht="12.75" customHeight="1">
      <c r="D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row>
    <row r="413" ht="12.75" customHeight="1">
      <c r="D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row>
    <row r="414" ht="12.75" customHeight="1">
      <c r="D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row>
    <row r="415" ht="12.75" customHeight="1">
      <c r="D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row>
    <row r="416" ht="12.75" customHeight="1">
      <c r="D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row>
    <row r="417" ht="12.75" customHeight="1">
      <c r="D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row>
    <row r="418" ht="12.75" customHeight="1">
      <c r="D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row>
    <row r="419" ht="12.75" customHeight="1">
      <c r="D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row>
    <row r="420" ht="12.75" customHeight="1">
      <c r="D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row>
    <row r="421" ht="12.75" customHeight="1">
      <c r="D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row>
    <row r="422" ht="12.75" customHeight="1">
      <c r="D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row>
    <row r="423" ht="12.75" customHeight="1">
      <c r="D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row>
    <row r="424" ht="12.75" customHeight="1">
      <c r="D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row>
    <row r="425" ht="12.75" customHeight="1">
      <c r="D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row>
    <row r="426" ht="12.75" customHeight="1">
      <c r="D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row>
    <row r="427" ht="12.75" customHeight="1">
      <c r="D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row>
    <row r="428" ht="12.75" customHeight="1">
      <c r="D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row>
    <row r="429" ht="12.75" customHeight="1">
      <c r="D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row>
    <row r="430" ht="12.75" customHeight="1">
      <c r="D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row>
    <row r="431" ht="12.75" customHeight="1">
      <c r="D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row>
    <row r="432" ht="12.75" customHeight="1">
      <c r="D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row>
    <row r="433" ht="12.75" customHeight="1">
      <c r="D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row>
    <row r="434" ht="12.75" customHeight="1">
      <c r="D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row>
    <row r="435" ht="12.75" customHeight="1">
      <c r="D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row>
    <row r="436" ht="12.75" customHeight="1">
      <c r="D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row>
    <row r="437" ht="12.75" customHeight="1">
      <c r="D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row>
    <row r="438" ht="12.75" customHeight="1">
      <c r="D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row>
    <row r="439" ht="12.75" customHeight="1">
      <c r="D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row>
    <row r="440" ht="12.75" customHeight="1">
      <c r="D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row>
    <row r="441" ht="12.75" customHeight="1">
      <c r="D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row>
    <row r="442" ht="12.75" customHeight="1">
      <c r="D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row>
    <row r="443" ht="12.75" customHeight="1">
      <c r="D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row>
    <row r="444" ht="12.75" customHeight="1">
      <c r="D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row>
    <row r="445" ht="12.75" customHeight="1">
      <c r="D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row>
    <row r="446" ht="12.75" customHeight="1">
      <c r="D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row>
    <row r="447" ht="12.75" customHeight="1">
      <c r="D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row>
    <row r="448" ht="12.75" customHeight="1">
      <c r="D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row>
    <row r="449" ht="12.75" customHeight="1">
      <c r="D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row>
    <row r="450" ht="12.75" customHeight="1">
      <c r="D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row>
    <row r="451" ht="12.75" customHeight="1">
      <c r="D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row>
    <row r="452" ht="12.75" customHeight="1">
      <c r="D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row>
    <row r="453" ht="12.75" customHeight="1">
      <c r="D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row>
    <row r="454" ht="12.75" customHeight="1">
      <c r="D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row>
    <row r="455" ht="12.75" customHeight="1">
      <c r="D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row>
    <row r="456" ht="12.75" customHeight="1">
      <c r="D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row>
    <row r="457" ht="12.75" customHeight="1">
      <c r="D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row>
    <row r="458" ht="12.75" customHeight="1">
      <c r="D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row>
    <row r="459" ht="12.75" customHeight="1">
      <c r="D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row>
    <row r="460" ht="12.75" customHeight="1">
      <c r="D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row>
    <row r="461" ht="12.75" customHeight="1">
      <c r="D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row>
    <row r="462" ht="12.75" customHeight="1">
      <c r="D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row>
    <row r="463" ht="12.75" customHeight="1">
      <c r="D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row>
    <row r="464" ht="12.75" customHeight="1">
      <c r="D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row>
    <row r="465" ht="12.75" customHeight="1">
      <c r="D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row>
    <row r="466" ht="12.75" customHeight="1">
      <c r="D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row>
    <row r="467" ht="12.75" customHeight="1">
      <c r="D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row>
    <row r="468" ht="12.75" customHeight="1">
      <c r="D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row>
    <row r="469" ht="12.75" customHeight="1">
      <c r="D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row>
    <row r="470" ht="12.75" customHeight="1">
      <c r="D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row>
    <row r="471" ht="12.75" customHeight="1">
      <c r="D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row>
    <row r="472" ht="12.75" customHeight="1">
      <c r="D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row>
    <row r="473" ht="12.75" customHeight="1">
      <c r="D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row>
    <row r="474" ht="12.75" customHeight="1">
      <c r="D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row>
    <row r="475" ht="12.75" customHeight="1">
      <c r="D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row>
    <row r="476" ht="12.75" customHeight="1">
      <c r="D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row>
    <row r="477" ht="12.75" customHeight="1">
      <c r="D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row>
    <row r="478" ht="12.75" customHeight="1">
      <c r="D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row>
    <row r="479" ht="12.75" customHeight="1">
      <c r="D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row>
    <row r="480" ht="12.75" customHeight="1">
      <c r="D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row>
    <row r="481" ht="12.75" customHeight="1">
      <c r="D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row>
    <row r="482" ht="12.75" customHeight="1">
      <c r="D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row>
    <row r="483" ht="12.75" customHeight="1">
      <c r="D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row>
    <row r="484" ht="12.75" customHeight="1">
      <c r="D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row>
    <row r="485" ht="12.75" customHeight="1">
      <c r="D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row>
    <row r="486" ht="12.75" customHeight="1">
      <c r="D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row>
    <row r="487" ht="12.75" customHeight="1">
      <c r="D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row>
    <row r="488" ht="12.75" customHeight="1">
      <c r="D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row>
    <row r="489" ht="12.75" customHeight="1">
      <c r="D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row>
    <row r="490" ht="12.75" customHeight="1">
      <c r="D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row>
    <row r="491" ht="12.75" customHeight="1">
      <c r="D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row>
    <row r="492" ht="12.75" customHeight="1">
      <c r="D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row>
    <row r="493" ht="12.75" customHeight="1">
      <c r="D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row>
    <row r="494" ht="12.75" customHeight="1">
      <c r="D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row>
    <row r="495" ht="12.75" customHeight="1">
      <c r="D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row>
    <row r="496" ht="12.75" customHeight="1">
      <c r="D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row>
    <row r="497" ht="12.75" customHeight="1">
      <c r="D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row>
    <row r="498" ht="12.75" customHeight="1">
      <c r="D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row>
    <row r="499" ht="12.75" customHeight="1">
      <c r="D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row>
    <row r="500" ht="12.75" customHeight="1">
      <c r="D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row>
    <row r="501" ht="12.75" customHeight="1">
      <c r="D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row>
    <row r="502" ht="12.75" customHeight="1">
      <c r="D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row>
    <row r="503" ht="12.75" customHeight="1">
      <c r="D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row>
    <row r="504" ht="12.75" customHeight="1">
      <c r="D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row>
    <row r="505" ht="12.75" customHeight="1">
      <c r="D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row>
    <row r="506" ht="12.75" customHeight="1">
      <c r="D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row>
    <row r="507" ht="12.75" customHeight="1">
      <c r="D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row>
    <row r="508" ht="12.75" customHeight="1">
      <c r="D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row>
    <row r="509" ht="12.75" customHeight="1">
      <c r="D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row>
    <row r="510" ht="12.75" customHeight="1">
      <c r="D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row>
    <row r="511" ht="12.75" customHeight="1">
      <c r="D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row>
    <row r="512" ht="12.75" customHeight="1">
      <c r="D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row>
    <row r="513" ht="12.75" customHeight="1">
      <c r="D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row>
    <row r="514" ht="12.75" customHeight="1">
      <c r="D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row>
    <row r="515" ht="12.75" customHeight="1">
      <c r="D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row>
    <row r="516" ht="12.75" customHeight="1">
      <c r="D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row>
    <row r="517" ht="12.75" customHeight="1">
      <c r="D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row>
    <row r="518" ht="12.75" customHeight="1">
      <c r="D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row>
    <row r="519" ht="12.75" customHeight="1">
      <c r="D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row>
    <row r="520" ht="12.75" customHeight="1">
      <c r="D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row>
    <row r="521" ht="12.75" customHeight="1">
      <c r="D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row>
    <row r="522" ht="12.75" customHeight="1">
      <c r="D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row>
    <row r="523" ht="12.75" customHeight="1">
      <c r="D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row>
    <row r="524" ht="12.75" customHeight="1">
      <c r="D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row>
    <row r="525" ht="12.75" customHeight="1">
      <c r="D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row>
    <row r="526" ht="12.75" customHeight="1">
      <c r="D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row>
    <row r="527" ht="12.75" customHeight="1">
      <c r="D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row>
    <row r="528" ht="12.75" customHeight="1">
      <c r="D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row>
    <row r="529" ht="12.75" customHeight="1">
      <c r="D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row>
    <row r="530" ht="12.75" customHeight="1">
      <c r="D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row>
    <row r="531" ht="12.75" customHeight="1">
      <c r="D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row>
    <row r="532" ht="12.75" customHeight="1">
      <c r="D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row>
    <row r="533" ht="12.75" customHeight="1">
      <c r="D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row>
    <row r="534" ht="12.75" customHeight="1">
      <c r="D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row>
    <row r="535" ht="12.75" customHeight="1">
      <c r="D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row>
    <row r="536" ht="12.75" customHeight="1">
      <c r="D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row>
    <row r="537" ht="12.75" customHeight="1">
      <c r="D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row>
    <row r="538" ht="12.75" customHeight="1">
      <c r="D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row>
    <row r="539" ht="12.75" customHeight="1">
      <c r="D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row>
    <row r="540" ht="12.75" customHeight="1">
      <c r="D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row>
    <row r="541" ht="12.75" customHeight="1">
      <c r="D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row>
    <row r="542" ht="12.75" customHeight="1">
      <c r="D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row>
    <row r="543" ht="12.75" customHeight="1">
      <c r="D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row>
    <row r="544" ht="12.75" customHeight="1">
      <c r="D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row>
    <row r="545" ht="12.75" customHeight="1">
      <c r="D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row>
    <row r="546" ht="12.75" customHeight="1">
      <c r="D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row>
    <row r="547" ht="12.75" customHeight="1">
      <c r="D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row>
    <row r="548" ht="12.75" customHeight="1">
      <c r="D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row>
    <row r="549" ht="12.75" customHeight="1">
      <c r="D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row>
    <row r="550" ht="12.75" customHeight="1">
      <c r="D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row>
    <row r="551" ht="12.75" customHeight="1">
      <c r="D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row>
    <row r="552" ht="12.75" customHeight="1">
      <c r="D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row>
    <row r="553" ht="12.75" customHeight="1">
      <c r="D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row>
    <row r="554" ht="12.75" customHeight="1">
      <c r="D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row>
    <row r="555" ht="12.75" customHeight="1">
      <c r="D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row>
    <row r="556" ht="12.75" customHeight="1">
      <c r="D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row>
    <row r="557" ht="12.75" customHeight="1">
      <c r="D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row>
    <row r="558" ht="12.75" customHeight="1">
      <c r="D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row>
    <row r="559" ht="12.75" customHeight="1">
      <c r="D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row>
    <row r="560" ht="12.75" customHeight="1">
      <c r="D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row>
    <row r="561" ht="12.75" customHeight="1">
      <c r="D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row>
    <row r="562" ht="12.75" customHeight="1">
      <c r="D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row>
    <row r="563" ht="12.75" customHeight="1">
      <c r="D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row>
    <row r="564" ht="12.75" customHeight="1">
      <c r="D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row>
    <row r="565" ht="12.75" customHeight="1">
      <c r="D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row>
    <row r="566" ht="12.75" customHeight="1">
      <c r="D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row>
    <row r="567" ht="12.75" customHeight="1">
      <c r="D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row>
    <row r="568" ht="12.75" customHeight="1">
      <c r="D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row>
    <row r="569" ht="12.75" customHeight="1">
      <c r="D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row>
    <row r="570" ht="12.75" customHeight="1">
      <c r="D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row>
    <row r="571" ht="12.75" customHeight="1">
      <c r="D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row>
    <row r="572" ht="12.75" customHeight="1">
      <c r="D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row>
    <row r="573" ht="12.75" customHeight="1">
      <c r="D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row>
    <row r="574" ht="12.75" customHeight="1">
      <c r="D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row>
    <row r="575" ht="12.75" customHeight="1">
      <c r="D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row>
    <row r="576" ht="12.75" customHeight="1">
      <c r="D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row>
    <row r="577" ht="12.75" customHeight="1">
      <c r="D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row>
    <row r="578" ht="12.75" customHeight="1">
      <c r="D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row>
    <row r="579" ht="12.75" customHeight="1">
      <c r="D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row>
    <row r="580" ht="12.75" customHeight="1">
      <c r="D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row>
    <row r="581" ht="12.75" customHeight="1">
      <c r="D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row>
    <row r="582" ht="12.75" customHeight="1">
      <c r="D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row>
    <row r="583" ht="12.75" customHeight="1">
      <c r="D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row>
    <row r="584" ht="12.75" customHeight="1">
      <c r="D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row>
    <row r="585" ht="12.75" customHeight="1">
      <c r="D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row>
    <row r="586" ht="12.75" customHeight="1">
      <c r="D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row>
    <row r="587" ht="12.75" customHeight="1">
      <c r="D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row>
    <row r="588" ht="12.75" customHeight="1">
      <c r="D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row>
    <row r="589" ht="12.75" customHeight="1">
      <c r="D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row>
    <row r="590" ht="12.75" customHeight="1">
      <c r="D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row>
    <row r="591" ht="12.75" customHeight="1">
      <c r="D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row>
    <row r="592" ht="12.75" customHeight="1">
      <c r="D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row>
    <row r="593" ht="12.75" customHeight="1">
      <c r="D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row>
    <row r="594" ht="12.75" customHeight="1">
      <c r="D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row>
    <row r="595" ht="12.75" customHeight="1">
      <c r="D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row>
    <row r="596" ht="12.75" customHeight="1">
      <c r="D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row>
    <row r="597" ht="12.75" customHeight="1">
      <c r="D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row>
    <row r="598" ht="12.75" customHeight="1">
      <c r="D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row>
    <row r="599" ht="12.75" customHeight="1">
      <c r="D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row>
    <row r="600" ht="12.75" customHeight="1">
      <c r="D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row>
    <row r="601" ht="12.75" customHeight="1">
      <c r="D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row>
    <row r="602" ht="12.75" customHeight="1">
      <c r="D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row>
    <row r="603" ht="12.75" customHeight="1">
      <c r="D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row>
    <row r="604" ht="12.75" customHeight="1">
      <c r="D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row>
    <row r="605" ht="12.75" customHeight="1">
      <c r="D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row>
    <row r="606" ht="12.75" customHeight="1">
      <c r="D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row>
    <row r="607" ht="12.75" customHeight="1">
      <c r="D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row>
    <row r="608" ht="12.75" customHeight="1">
      <c r="D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row>
    <row r="609" ht="12.75" customHeight="1">
      <c r="D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row>
    <row r="610" ht="12.75" customHeight="1">
      <c r="D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row>
    <row r="611" ht="12.75" customHeight="1">
      <c r="D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row>
    <row r="612" ht="12.75" customHeight="1">
      <c r="D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row>
    <row r="613" ht="12.75" customHeight="1">
      <c r="D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row>
    <row r="614" ht="12.75" customHeight="1">
      <c r="D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row>
    <row r="615" ht="12.75" customHeight="1">
      <c r="D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row>
    <row r="616" ht="12.75" customHeight="1">
      <c r="D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row>
    <row r="617" ht="12.75" customHeight="1">
      <c r="D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row>
    <row r="618" ht="12.75" customHeight="1">
      <c r="D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row>
    <row r="619" ht="12.75" customHeight="1">
      <c r="D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row>
    <row r="620" ht="12.75" customHeight="1">
      <c r="D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row>
    <row r="621" ht="12.75" customHeight="1">
      <c r="D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row>
    <row r="622" ht="12.75" customHeight="1">
      <c r="D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row>
    <row r="623" ht="12.75" customHeight="1">
      <c r="D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row>
    <row r="624" ht="12.75" customHeight="1">
      <c r="D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row>
    <row r="625" ht="12.75" customHeight="1">
      <c r="D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row>
    <row r="626" ht="12.75" customHeight="1">
      <c r="D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row>
    <row r="627" ht="12.75" customHeight="1">
      <c r="D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row>
    <row r="628" ht="12.75" customHeight="1">
      <c r="D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row>
    <row r="629" ht="12.75" customHeight="1">
      <c r="D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row>
    <row r="630" ht="12.75" customHeight="1">
      <c r="D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row>
    <row r="631" ht="12.75" customHeight="1">
      <c r="D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row>
    <row r="632" ht="12.75" customHeight="1">
      <c r="D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row>
    <row r="633" ht="12.75" customHeight="1">
      <c r="D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row>
    <row r="634" ht="12.75" customHeight="1">
      <c r="D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row>
    <row r="635" ht="12.75" customHeight="1">
      <c r="D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row>
    <row r="636" ht="12.75" customHeight="1">
      <c r="D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row>
    <row r="637" ht="12.75" customHeight="1">
      <c r="D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row>
    <row r="638" ht="12.75" customHeight="1">
      <c r="D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row>
    <row r="639" ht="12.75" customHeight="1">
      <c r="D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row>
    <row r="640" ht="12.75" customHeight="1">
      <c r="D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row>
    <row r="641" ht="12.75" customHeight="1">
      <c r="D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row>
    <row r="642" ht="12.75" customHeight="1">
      <c r="D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row>
    <row r="643" ht="12.75" customHeight="1">
      <c r="D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row>
    <row r="644" ht="12.75" customHeight="1">
      <c r="D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row>
    <row r="645" ht="12.75" customHeight="1">
      <c r="D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row>
    <row r="646" ht="12.75" customHeight="1">
      <c r="D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row>
    <row r="647" ht="12.75" customHeight="1">
      <c r="D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row>
    <row r="648" ht="12.75" customHeight="1">
      <c r="D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row>
    <row r="649" ht="12.75" customHeight="1">
      <c r="D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row>
    <row r="650" ht="12.75" customHeight="1">
      <c r="D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row>
    <row r="651" ht="12.75" customHeight="1">
      <c r="D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row>
    <row r="652" ht="12.75" customHeight="1">
      <c r="D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row>
    <row r="653" ht="12.75" customHeight="1">
      <c r="D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row>
    <row r="654" ht="12.75" customHeight="1">
      <c r="D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row>
    <row r="655" ht="12.75" customHeight="1">
      <c r="D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row>
    <row r="656" ht="12.75" customHeight="1">
      <c r="D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row>
    <row r="657" ht="12.75" customHeight="1">
      <c r="D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row>
    <row r="658" ht="12.75" customHeight="1">
      <c r="D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row>
    <row r="659" ht="12.75" customHeight="1">
      <c r="D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row>
    <row r="660" ht="12.75" customHeight="1">
      <c r="D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row>
    <row r="661" ht="12.75" customHeight="1">
      <c r="D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row>
    <row r="662" ht="12.75" customHeight="1">
      <c r="D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row>
    <row r="663" ht="12.75" customHeight="1">
      <c r="D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row>
    <row r="664" ht="12.75" customHeight="1">
      <c r="D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row>
    <row r="665" ht="12.75" customHeight="1">
      <c r="D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row>
    <row r="666" ht="12.75" customHeight="1">
      <c r="D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row>
    <row r="667" ht="12.75" customHeight="1">
      <c r="D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row>
    <row r="668" ht="12.75" customHeight="1">
      <c r="D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row>
    <row r="669" ht="12.75" customHeight="1">
      <c r="D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row>
    <row r="670" ht="12.75" customHeight="1">
      <c r="D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row>
    <row r="671" ht="12.75" customHeight="1">
      <c r="D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row>
    <row r="672" ht="12.75" customHeight="1">
      <c r="D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row>
    <row r="673" ht="12.75" customHeight="1">
      <c r="D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row>
    <row r="674" ht="12.75" customHeight="1">
      <c r="D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row>
    <row r="675" ht="12.75" customHeight="1">
      <c r="D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row>
    <row r="676" ht="12.75" customHeight="1">
      <c r="D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row>
    <row r="677" ht="12.75" customHeight="1">
      <c r="D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row>
    <row r="678" ht="12.75" customHeight="1">
      <c r="D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row>
    <row r="679" ht="12.75" customHeight="1">
      <c r="D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row>
    <row r="680" ht="12.75" customHeight="1">
      <c r="D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row>
    <row r="681" ht="12.75" customHeight="1">
      <c r="D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row>
    <row r="682" ht="12.75" customHeight="1">
      <c r="D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row>
    <row r="683" ht="12.75" customHeight="1">
      <c r="D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row>
    <row r="684" ht="12.75" customHeight="1">
      <c r="D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row>
    <row r="685" ht="12.75" customHeight="1">
      <c r="D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row>
    <row r="686" ht="12.75" customHeight="1">
      <c r="D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row>
    <row r="687" ht="12.75" customHeight="1">
      <c r="D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row>
    <row r="688" ht="12.75" customHeight="1">
      <c r="D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row>
    <row r="689" ht="12.75" customHeight="1">
      <c r="D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row>
    <row r="690" ht="12.75" customHeight="1">
      <c r="D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row>
    <row r="691" ht="12.75" customHeight="1">
      <c r="D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row>
    <row r="692" ht="12.75" customHeight="1">
      <c r="D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row>
    <row r="693" ht="12.75" customHeight="1">
      <c r="D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row>
    <row r="694" ht="12.75" customHeight="1">
      <c r="D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row>
    <row r="695" ht="12.75" customHeight="1">
      <c r="D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row>
    <row r="696" ht="12.75" customHeight="1">
      <c r="D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row>
    <row r="697" ht="12.75" customHeight="1">
      <c r="D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row>
    <row r="698" ht="12.75" customHeight="1">
      <c r="D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row>
    <row r="699" ht="12.75" customHeight="1">
      <c r="D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row>
    <row r="700" ht="12.75" customHeight="1">
      <c r="D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row>
    <row r="701" ht="12.75" customHeight="1">
      <c r="D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row>
    <row r="702" ht="12.75" customHeight="1">
      <c r="D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row>
    <row r="703" ht="12.75" customHeight="1">
      <c r="D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row>
    <row r="704" ht="12.75" customHeight="1">
      <c r="D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row>
    <row r="705" ht="12.75" customHeight="1">
      <c r="D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row>
    <row r="706" ht="12.75" customHeight="1">
      <c r="D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row>
    <row r="707" ht="12.75" customHeight="1">
      <c r="D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row>
    <row r="708" ht="12.75" customHeight="1">
      <c r="D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row>
    <row r="709" ht="12.75" customHeight="1">
      <c r="D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row>
    <row r="710" ht="12.75" customHeight="1">
      <c r="D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row>
    <row r="711" ht="12.75" customHeight="1">
      <c r="D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row>
    <row r="712" ht="12.75" customHeight="1">
      <c r="D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row>
    <row r="713" ht="12.75" customHeight="1">
      <c r="D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row>
    <row r="714" ht="12.75" customHeight="1">
      <c r="D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row>
    <row r="715" ht="12.75" customHeight="1">
      <c r="D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row>
    <row r="716" ht="12.75" customHeight="1">
      <c r="D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row>
    <row r="717" ht="12.75" customHeight="1">
      <c r="D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row>
    <row r="718" ht="12.75" customHeight="1">
      <c r="D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row>
    <row r="719" ht="12.75" customHeight="1">
      <c r="D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row>
    <row r="720" ht="12.75" customHeight="1">
      <c r="D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row>
    <row r="721" ht="12.75" customHeight="1">
      <c r="D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row>
    <row r="722" ht="12.75" customHeight="1">
      <c r="D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row>
    <row r="723" ht="12.75" customHeight="1">
      <c r="D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row>
    <row r="724" ht="12.75" customHeight="1">
      <c r="D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row>
    <row r="725" ht="12.75" customHeight="1">
      <c r="D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row>
    <row r="726" ht="12.75" customHeight="1">
      <c r="D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row>
    <row r="727" ht="12.75" customHeight="1">
      <c r="D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row>
    <row r="728" ht="12.75" customHeight="1">
      <c r="D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row>
    <row r="729" ht="12.75" customHeight="1">
      <c r="D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row>
    <row r="730" ht="12.75" customHeight="1">
      <c r="D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row>
    <row r="731" ht="12.75" customHeight="1">
      <c r="D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row>
    <row r="732" ht="12.75" customHeight="1">
      <c r="D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row>
    <row r="733" ht="12.75" customHeight="1">
      <c r="D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row>
    <row r="734" ht="12.75" customHeight="1">
      <c r="D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row>
    <row r="735" ht="12.75" customHeight="1">
      <c r="D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row>
    <row r="736" ht="12.75" customHeight="1">
      <c r="D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row>
    <row r="737" ht="12.75" customHeight="1">
      <c r="D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row>
    <row r="738" ht="12.75" customHeight="1">
      <c r="D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row>
    <row r="739" ht="12.75" customHeight="1">
      <c r="D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row>
    <row r="740" ht="12.75" customHeight="1">
      <c r="D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row>
    <row r="741" ht="12.75" customHeight="1">
      <c r="D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row>
    <row r="742" ht="12.75" customHeight="1">
      <c r="D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row>
    <row r="743" ht="12.75" customHeight="1">
      <c r="D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row>
    <row r="744" ht="12.75" customHeight="1">
      <c r="D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row>
    <row r="745" ht="12.75" customHeight="1">
      <c r="D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row>
    <row r="746" ht="12.75" customHeight="1">
      <c r="D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row>
    <row r="747" ht="12.75" customHeight="1">
      <c r="D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row>
    <row r="748" ht="12.75" customHeight="1">
      <c r="D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row>
    <row r="749" ht="12.75" customHeight="1">
      <c r="D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row>
    <row r="750" ht="12.75" customHeight="1">
      <c r="D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row>
    <row r="751" ht="12.75" customHeight="1">
      <c r="D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row>
    <row r="752" ht="12.75" customHeight="1">
      <c r="D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row>
    <row r="753" ht="12.75" customHeight="1">
      <c r="D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row>
    <row r="754" ht="12.75" customHeight="1">
      <c r="D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row>
    <row r="755" ht="12.75" customHeight="1">
      <c r="D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row>
    <row r="756" ht="12.75" customHeight="1">
      <c r="D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row>
    <row r="757" ht="12.75" customHeight="1">
      <c r="D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row>
    <row r="758" ht="12.75" customHeight="1">
      <c r="D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row>
    <row r="759" ht="12.75" customHeight="1">
      <c r="D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row>
    <row r="760" ht="12.75" customHeight="1">
      <c r="D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row>
    <row r="761" ht="12.75" customHeight="1">
      <c r="D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row>
    <row r="762" ht="12.75" customHeight="1">
      <c r="D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row>
    <row r="763" ht="12.75" customHeight="1">
      <c r="D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row>
    <row r="764" ht="12.75" customHeight="1">
      <c r="D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row>
    <row r="765" ht="12.75" customHeight="1">
      <c r="D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row>
    <row r="766" ht="12.75" customHeight="1">
      <c r="D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row>
    <row r="767" ht="12.75" customHeight="1">
      <c r="D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row>
    <row r="768" ht="12.75" customHeight="1">
      <c r="D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row>
    <row r="769" ht="12.75" customHeight="1">
      <c r="D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row>
    <row r="770" ht="12.75" customHeight="1">
      <c r="D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row>
    <row r="771" ht="12.75" customHeight="1">
      <c r="D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row>
    <row r="772" ht="12.75" customHeight="1">
      <c r="D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row>
    <row r="773" ht="12.75" customHeight="1">
      <c r="D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row>
    <row r="774" ht="12.75" customHeight="1">
      <c r="D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row>
    <row r="775" ht="12.75" customHeight="1">
      <c r="D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row>
    <row r="776" ht="12.75" customHeight="1">
      <c r="D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row>
    <row r="777" ht="12.75" customHeight="1">
      <c r="D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row>
    <row r="778" ht="12.75" customHeight="1">
      <c r="D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row>
    <row r="779" ht="12.75" customHeight="1">
      <c r="D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row>
    <row r="780" ht="12.75" customHeight="1">
      <c r="D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row>
    <row r="781" ht="12.75" customHeight="1">
      <c r="D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row>
    <row r="782" ht="12.75" customHeight="1">
      <c r="D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row>
    <row r="783" ht="12.75" customHeight="1">
      <c r="D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row>
    <row r="784" ht="12.75" customHeight="1">
      <c r="D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row>
    <row r="785" ht="12.75" customHeight="1">
      <c r="D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row>
    <row r="786" ht="12.75" customHeight="1">
      <c r="D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row>
    <row r="787" ht="12.75" customHeight="1">
      <c r="D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row>
    <row r="788" ht="12.75" customHeight="1">
      <c r="D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row>
    <row r="789" ht="12.75" customHeight="1">
      <c r="D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row>
    <row r="790" ht="12.75" customHeight="1">
      <c r="D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row>
    <row r="791" ht="12.75" customHeight="1">
      <c r="D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row>
    <row r="792" ht="12.75" customHeight="1">
      <c r="D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row>
    <row r="793" ht="12.75" customHeight="1">
      <c r="D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row>
    <row r="794" ht="12.75" customHeight="1">
      <c r="D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row>
    <row r="795" ht="12.75" customHeight="1">
      <c r="D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row>
    <row r="796" ht="12.75" customHeight="1">
      <c r="D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row>
    <row r="797" ht="12.75" customHeight="1">
      <c r="D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row>
    <row r="798" ht="12.75" customHeight="1">
      <c r="D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row>
    <row r="799" ht="12.75" customHeight="1">
      <c r="D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row>
    <row r="800" ht="12.75" customHeight="1">
      <c r="D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row>
    <row r="801" ht="12.75" customHeight="1">
      <c r="D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row>
    <row r="802" ht="12.75" customHeight="1">
      <c r="D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row>
    <row r="803" ht="12.75" customHeight="1">
      <c r="D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row>
    <row r="804" ht="12.75" customHeight="1">
      <c r="D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row>
    <row r="805" ht="12.75" customHeight="1">
      <c r="D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row>
    <row r="806" ht="12.75" customHeight="1">
      <c r="D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row>
    <row r="807" ht="12.75" customHeight="1">
      <c r="D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row>
    <row r="808" ht="12.75" customHeight="1">
      <c r="D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row>
    <row r="809" ht="12.75" customHeight="1">
      <c r="D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row>
    <row r="810" ht="12.75" customHeight="1">
      <c r="D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row>
    <row r="811" ht="12.75" customHeight="1">
      <c r="D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row>
    <row r="812" ht="12.75" customHeight="1">
      <c r="D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row>
    <row r="813" ht="12.75" customHeight="1">
      <c r="D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row>
    <row r="814" ht="12.75" customHeight="1">
      <c r="D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row>
    <row r="815" ht="12.75" customHeight="1">
      <c r="D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row>
    <row r="816" ht="12.75" customHeight="1">
      <c r="D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row>
    <row r="817" ht="12.75" customHeight="1">
      <c r="D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row>
    <row r="818" ht="12.75" customHeight="1">
      <c r="D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row>
    <row r="819" ht="12.75" customHeight="1">
      <c r="D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row>
    <row r="820" ht="12.75" customHeight="1">
      <c r="D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row>
    <row r="821" ht="12.75" customHeight="1">
      <c r="D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row>
    <row r="822" ht="12.75" customHeight="1">
      <c r="D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row>
    <row r="823" ht="12.75" customHeight="1">
      <c r="D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row>
    <row r="824" ht="12.75" customHeight="1">
      <c r="D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row>
    <row r="825" ht="12.75" customHeight="1">
      <c r="D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row>
    <row r="826" ht="12.75" customHeight="1">
      <c r="D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row>
    <row r="827" ht="12.75" customHeight="1">
      <c r="D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row>
    <row r="828" ht="12.75" customHeight="1">
      <c r="D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row>
    <row r="829" ht="12.75" customHeight="1">
      <c r="D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row>
    <row r="830" ht="12.75" customHeight="1">
      <c r="D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row>
    <row r="831" ht="12.75" customHeight="1">
      <c r="D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row>
    <row r="832" ht="12.75" customHeight="1">
      <c r="D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row>
    <row r="833" ht="12.75" customHeight="1">
      <c r="D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row>
    <row r="834" ht="12.75" customHeight="1">
      <c r="D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row>
    <row r="835" ht="12.75" customHeight="1">
      <c r="D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row>
    <row r="836" ht="12.75" customHeight="1">
      <c r="D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row>
    <row r="837" ht="12.75" customHeight="1">
      <c r="D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row>
    <row r="838" ht="12.75" customHeight="1">
      <c r="D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row>
    <row r="839" ht="12.75" customHeight="1">
      <c r="D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row>
    <row r="840" ht="12.75" customHeight="1">
      <c r="D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row>
    <row r="841" ht="12.75" customHeight="1">
      <c r="D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row>
    <row r="842" ht="12.75" customHeight="1">
      <c r="D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row>
    <row r="843" ht="12.75" customHeight="1">
      <c r="D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row>
    <row r="844" ht="12.75" customHeight="1">
      <c r="D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row>
    <row r="845" ht="12.75" customHeight="1">
      <c r="D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row>
    <row r="846" ht="12.75" customHeight="1">
      <c r="D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row>
    <row r="847" ht="12.75" customHeight="1">
      <c r="D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row>
    <row r="848" ht="12.75" customHeight="1">
      <c r="D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row>
    <row r="849" ht="12.75" customHeight="1">
      <c r="D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row>
    <row r="850" ht="12.75" customHeight="1">
      <c r="D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row>
    <row r="851" ht="12.75" customHeight="1">
      <c r="D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row>
    <row r="852" ht="12.75" customHeight="1">
      <c r="D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row>
    <row r="853" ht="12.75" customHeight="1">
      <c r="D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row>
    <row r="854" ht="12.75" customHeight="1">
      <c r="D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row>
    <row r="855" ht="12.75" customHeight="1">
      <c r="D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row>
    <row r="856" ht="12.75" customHeight="1">
      <c r="D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row>
    <row r="857" ht="12.75" customHeight="1">
      <c r="D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row>
    <row r="858" ht="12.75" customHeight="1">
      <c r="D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row>
    <row r="859" ht="12.75" customHeight="1">
      <c r="D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row>
    <row r="860" ht="12.75" customHeight="1">
      <c r="D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row>
    <row r="861" ht="12.75" customHeight="1">
      <c r="D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row>
    <row r="862" ht="12.75" customHeight="1">
      <c r="D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row>
    <row r="863" ht="12.75" customHeight="1">
      <c r="D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row>
    <row r="864" ht="12.75" customHeight="1">
      <c r="D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row>
    <row r="865" ht="12.75" customHeight="1">
      <c r="D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row>
    <row r="866" ht="12.75" customHeight="1">
      <c r="D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row>
    <row r="867" ht="12.75" customHeight="1">
      <c r="D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row>
    <row r="868" ht="12.75" customHeight="1">
      <c r="D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row>
    <row r="869" ht="12.75" customHeight="1">
      <c r="D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row>
    <row r="870" ht="12.75" customHeight="1">
      <c r="D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row>
    <row r="871" ht="12.75" customHeight="1">
      <c r="D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row>
    <row r="872" ht="12.75" customHeight="1">
      <c r="D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row>
    <row r="873" ht="12.75" customHeight="1">
      <c r="D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row>
    <row r="874" ht="12.75" customHeight="1">
      <c r="D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row>
    <row r="875" ht="12.75" customHeight="1">
      <c r="D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row>
    <row r="876" ht="12.75" customHeight="1">
      <c r="D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row>
    <row r="877" ht="12.75" customHeight="1">
      <c r="D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row>
    <row r="878" ht="12.75" customHeight="1">
      <c r="D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row>
    <row r="879" ht="12.75" customHeight="1">
      <c r="D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row>
    <row r="880" ht="12.75" customHeight="1">
      <c r="D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row>
    <row r="881" ht="12.75" customHeight="1">
      <c r="D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row>
    <row r="882" ht="12.75" customHeight="1">
      <c r="D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row>
    <row r="883" ht="12.75" customHeight="1">
      <c r="D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row>
    <row r="884" ht="12.75" customHeight="1">
      <c r="D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row>
    <row r="885" ht="12.75" customHeight="1">
      <c r="D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row>
    <row r="886" ht="12.75" customHeight="1">
      <c r="D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row>
    <row r="887" ht="12.75" customHeight="1">
      <c r="D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row>
    <row r="888" ht="12.75" customHeight="1">
      <c r="D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row>
    <row r="889" ht="12.75" customHeight="1">
      <c r="D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row>
    <row r="890" ht="12.75" customHeight="1">
      <c r="D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row>
    <row r="891" ht="12.75" customHeight="1">
      <c r="D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row>
    <row r="892" ht="12.75" customHeight="1">
      <c r="D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row>
    <row r="893" ht="12.75" customHeight="1">
      <c r="D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row>
    <row r="894" ht="12.75" customHeight="1">
      <c r="D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row>
    <row r="895" ht="12.75" customHeight="1">
      <c r="D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row>
    <row r="896" ht="12.75" customHeight="1">
      <c r="D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row>
    <row r="897" ht="12.75" customHeight="1">
      <c r="D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row>
    <row r="898" ht="12.75" customHeight="1">
      <c r="D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row>
    <row r="899" ht="12.75" customHeight="1">
      <c r="D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row>
    <row r="900" ht="12.75" customHeight="1">
      <c r="D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row>
    <row r="901" ht="12.75" customHeight="1">
      <c r="D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row>
    <row r="902" ht="12.75" customHeight="1">
      <c r="D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row>
    <row r="903" ht="12.75" customHeight="1">
      <c r="D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row>
    <row r="904" ht="12.75" customHeight="1">
      <c r="D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row>
    <row r="905" ht="12.75" customHeight="1">
      <c r="D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row>
    <row r="906" ht="12.75" customHeight="1">
      <c r="D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row>
    <row r="907" ht="12.75" customHeight="1">
      <c r="D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row>
    <row r="908" ht="12.75" customHeight="1">
      <c r="D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row>
    <row r="909" ht="12.75" customHeight="1">
      <c r="D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row>
    <row r="910" ht="12.75" customHeight="1">
      <c r="D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row>
    <row r="911" ht="12.75" customHeight="1">
      <c r="D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row>
    <row r="912" ht="12.75" customHeight="1">
      <c r="D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row>
    <row r="913" ht="12.75" customHeight="1">
      <c r="D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row>
    <row r="914" ht="12.75" customHeight="1">
      <c r="D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row>
    <row r="915" ht="12.75" customHeight="1">
      <c r="D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row>
    <row r="916" ht="12.75" customHeight="1">
      <c r="D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row>
    <row r="917" ht="12.75" customHeight="1">
      <c r="D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row>
    <row r="918" ht="12.75" customHeight="1">
      <c r="D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row>
    <row r="919" ht="12.75" customHeight="1">
      <c r="D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row>
    <row r="920" ht="12.75" customHeight="1">
      <c r="D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row>
    <row r="921" ht="12.75" customHeight="1">
      <c r="D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row>
    <row r="922" ht="12.75" customHeight="1">
      <c r="D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row>
    <row r="923" ht="12.75" customHeight="1">
      <c r="D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row>
    <row r="924" ht="12.75" customHeight="1">
      <c r="D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row>
    <row r="925" ht="12.75" customHeight="1">
      <c r="D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row>
    <row r="926" ht="12.75" customHeight="1">
      <c r="D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row>
    <row r="927" ht="12.75" customHeight="1">
      <c r="D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row>
    <row r="928" ht="12.75" customHeight="1">
      <c r="D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row>
    <row r="929" ht="12.75" customHeight="1">
      <c r="D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row>
    <row r="930" ht="12.75" customHeight="1">
      <c r="D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row>
    <row r="931" ht="12.75" customHeight="1">
      <c r="D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row>
    <row r="932" ht="12.75" customHeight="1">
      <c r="D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row>
    <row r="933" ht="12.75" customHeight="1">
      <c r="D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row>
    <row r="934" ht="12.75" customHeight="1">
      <c r="D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row>
    <row r="935" ht="12.75" customHeight="1">
      <c r="D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row>
    <row r="936" ht="12.75" customHeight="1">
      <c r="D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row>
    <row r="937" ht="12.75" customHeight="1">
      <c r="D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row>
    <row r="938" ht="12.75" customHeight="1">
      <c r="D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row>
    <row r="939" ht="12.75" customHeight="1">
      <c r="D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row>
    <row r="940" ht="12.75" customHeight="1">
      <c r="D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row>
    <row r="941" ht="12.75" customHeight="1">
      <c r="D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row>
    <row r="942" ht="12.75" customHeight="1">
      <c r="D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row>
    <row r="943" ht="12.75" customHeight="1">
      <c r="D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row>
    <row r="944" ht="12.75" customHeight="1">
      <c r="D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row>
    <row r="945" ht="12.75" customHeight="1">
      <c r="D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row>
    <row r="946" ht="12.75" customHeight="1">
      <c r="D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row>
    <row r="947" ht="12.75" customHeight="1">
      <c r="D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row>
    <row r="948" ht="12.75" customHeight="1">
      <c r="D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row>
    <row r="949" ht="12.75" customHeight="1">
      <c r="D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row>
    <row r="950" ht="12.75" customHeight="1">
      <c r="D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row>
    <row r="951" ht="12.75" customHeight="1">
      <c r="D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row>
    <row r="952" ht="12.75" customHeight="1">
      <c r="D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row>
    <row r="953" ht="12.75" customHeight="1">
      <c r="D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row>
    <row r="954" ht="12.75" customHeight="1">
      <c r="D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row>
    <row r="955" ht="12.75" customHeight="1">
      <c r="D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row>
    <row r="956" ht="12.75" customHeight="1">
      <c r="D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row>
    <row r="957" ht="12.75" customHeight="1">
      <c r="D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row>
    <row r="958" ht="12.75" customHeight="1">
      <c r="D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row>
    <row r="959" ht="12.75" customHeight="1">
      <c r="D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row>
    <row r="960" ht="12.75" customHeight="1">
      <c r="D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row>
    <row r="961" ht="12.75" customHeight="1">
      <c r="D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row>
    <row r="962" ht="12.75" customHeight="1">
      <c r="D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row>
    <row r="963" ht="12.75" customHeight="1">
      <c r="D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row>
    <row r="964" ht="12.75" customHeight="1">
      <c r="D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row>
    <row r="965" ht="12.75" customHeight="1">
      <c r="D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row>
    <row r="966" ht="12.75" customHeight="1">
      <c r="D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row>
    <row r="967" ht="12.75" customHeight="1">
      <c r="D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row>
    <row r="968" ht="12.75" customHeight="1">
      <c r="D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row>
    <row r="969" ht="12.75" customHeight="1">
      <c r="D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row>
    <row r="970" ht="12.75" customHeight="1">
      <c r="D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row>
    <row r="971" ht="12.75" customHeight="1">
      <c r="D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row>
    <row r="972" ht="12.75" customHeight="1">
      <c r="D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row>
    <row r="973" ht="12.75" customHeight="1">
      <c r="D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row>
    <row r="974" ht="12.75" customHeight="1">
      <c r="D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row>
    <row r="975" ht="12.75" customHeight="1">
      <c r="D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row>
    <row r="976" ht="12.75" customHeight="1">
      <c r="D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row>
  </sheetData>
  <mergeCells count="3">
    <mergeCell ref="D3:H3"/>
    <mergeCell ref="D4:H4"/>
    <mergeCell ref="D5:H5"/>
  </mergeCells>
  <conditionalFormatting sqref="E22:E54 L22:AF54 C23:D54 F23:F54 G23:G46 H23:K54 E57">
    <cfRule type="expression" dxfId="0" priority="1" stopIfTrue="1">
      <formula>$F21="Done"</formula>
    </cfRule>
  </conditionalFormatting>
  <conditionalFormatting sqref="E22:E54 L22:AF54 C23:D54 F23:F54 G23:G46 H23:K54 E57">
    <cfRule type="expression" dxfId="1" priority="2" stopIfTrue="1">
      <formula>$F21="Ongoing"</formula>
    </cfRule>
  </conditionalFormatting>
  <conditionalFormatting sqref="B22:AF54 E57">
    <cfRule type="expression" dxfId="0" priority="3" stopIfTrue="1">
      <formula>$F22="Terminado"</formula>
    </cfRule>
  </conditionalFormatting>
  <conditionalFormatting sqref="B22:AF54 E57">
    <cfRule type="expression" dxfId="1" priority="4" stopIfTrue="1">
      <formula>$F22="En Progreso"</formula>
    </cfRule>
  </conditionalFormatting>
  <dataValidations>
    <dataValidation type="list" allowBlank="1" sqref="F10:F15 F22:F54">
      <formula1>"Por Hacer,En Progreso,Terminado"</formula1>
    </dataValidation>
  </dataValidations>
  <printOptions/>
  <pageMargins bottom="1.0" footer="0.0" header="0.0" left="0.75" right="0.75" top="1.0"/>
  <pageSetup paperSize="9"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25"/>
    <col customWidth="1" min="2" max="2" width="9.13"/>
    <col customWidth="1" min="3" max="3" width="158.38"/>
    <col customWidth="1" min="4" max="4" width="10.75"/>
    <col customWidth="1" min="5" max="5" width="25.13"/>
    <col customWidth="1" min="6" max="6" width="10.88"/>
    <col customWidth="1" min="7" max="7" width="9.63"/>
    <col customWidth="1" min="8" max="32" width="4.38"/>
    <col customWidth="1" min="33" max="33" width="9.13"/>
  </cols>
  <sheetData>
    <row r="1" ht="12.75" customHeight="1">
      <c r="D1" s="1"/>
      <c r="G1" s="1"/>
      <c r="H1" s="1"/>
      <c r="I1" s="1"/>
      <c r="J1" s="1"/>
      <c r="K1" s="1"/>
      <c r="L1" s="1"/>
      <c r="M1" s="1"/>
      <c r="N1" s="1"/>
      <c r="O1" s="1"/>
      <c r="P1" s="1"/>
      <c r="Q1" s="1"/>
      <c r="R1" s="1"/>
      <c r="S1" s="1"/>
      <c r="T1" s="1"/>
      <c r="U1" s="1"/>
      <c r="V1" s="1"/>
      <c r="W1" s="1"/>
      <c r="X1" s="1"/>
      <c r="Y1" s="1"/>
      <c r="Z1" s="1"/>
      <c r="AA1" s="1"/>
      <c r="AB1" s="1"/>
      <c r="AC1" s="1"/>
      <c r="AD1" s="1"/>
      <c r="AE1" s="1"/>
      <c r="AF1" s="1"/>
    </row>
    <row r="2" ht="10.5" customHeight="1">
      <c r="B2" s="2"/>
      <c r="C2" s="3"/>
      <c r="D2" s="4"/>
      <c r="E2" s="5"/>
      <c r="F2" s="5"/>
      <c r="G2" s="5"/>
      <c r="H2" s="5"/>
      <c r="I2" s="4"/>
      <c r="J2" s="5"/>
      <c r="K2" s="5"/>
      <c r="L2" s="5"/>
      <c r="M2" s="5"/>
      <c r="N2" s="5"/>
      <c r="O2" s="5"/>
      <c r="P2" s="5"/>
      <c r="Q2" s="5"/>
      <c r="R2" s="5"/>
      <c r="S2" s="5"/>
      <c r="T2" s="5"/>
      <c r="U2" s="5"/>
      <c r="V2" s="4"/>
      <c r="W2" s="5"/>
      <c r="X2" s="5"/>
      <c r="Y2" s="5"/>
      <c r="Z2" s="5"/>
      <c r="AA2" s="5"/>
      <c r="AB2" s="5"/>
      <c r="AC2" s="5"/>
      <c r="AD2" s="5"/>
      <c r="AE2" s="5"/>
      <c r="AF2" s="42"/>
    </row>
    <row r="3" ht="15.0" customHeight="1">
      <c r="B3" s="6"/>
      <c r="C3" s="7" t="s">
        <v>0</v>
      </c>
      <c r="D3" s="8" t="s">
        <v>1</v>
      </c>
      <c r="E3" s="9"/>
      <c r="F3" s="9"/>
      <c r="G3" s="9"/>
      <c r="H3" s="10"/>
      <c r="I3" s="11"/>
      <c r="J3" s="12"/>
      <c r="K3" s="12"/>
      <c r="L3" s="12"/>
      <c r="M3" s="12"/>
      <c r="N3" s="12"/>
      <c r="O3" s="12"/>
      <c r="P3" s="12"/>
      <c r="Q3" s="12"/>
      <c r="R3" s="12"/>
      <c r="S3" s="12"/>
      <c r="T3" s="12"/>
      <c r="U3" s="12"/>
      <c r="V3" s="11"/>
      <c r="W3" s="12"/>
      <c r="X3" s="12"/>
      <c r="Y3" s="12"/>
      <c r="Z3" s="12"/>
      <c r="AA3" s="12"/>
      <c r="AB3" s="12"/>
      <c r="AC3" s="12"/>
      <c r="AD3" s="12"/>
      <c r="AE3" s="12"/>
      <c r="AF3" s="43"/>
    </row>
    <row r="4" ht="15.0" customHeight="1">
      <c r="B4" s="6"/>
      <c r="C4" s="7" t="s">
        <v>2</v>
      </c>
      <c r="D4" s="8" t="s">
        <v>3</v>
      </c>
      <c r="E4" s="9"/>
      <c r="F4" s="9"/>
      <c r="G4" s="9"/>
      <c r="H4" s="10"/>
      <c r="I4" s="11"/>
      <c r="J4" s="12"/>
      <c r="K4" s="12"/>
      <c r="L4" s="12"/>
      <c r="M4" s="12"/>
      <c r="N4" s="12"/>
      <c r="O4" s="12"/>
      <c r="P4" s="12"/>
      <c r="Q4" s="12"/>
      <c r="R4" s="12"/>
      <c r="S4" s="12"/>
      <c r="T4" s="12"/>
      <c r="U4" s="12"/>
      <c r="V4" s="11"/>
      <c r="W4" s="12"/>
      <c r="X4" s="12"/>
      <c r="Y4" s="12"/>
      <c r="Z4" s="12"/>
      <c r="AA4" s="12"/>
      <c r="AB4" s="12"/>
      <c r="AC4" s="12"/>
      <c r="AD4" s="12"/>
      <c r="AE4" s="12"/>
      <c r="AF4" s="43"/>
    </row>
    <row r="5" ht="15.0" customHeight="1">
      <c r="B5" s="6"/>
      <c r="C5" s="7" t="s">
        <v>4</v>
      </c>
      <c r="D5" s="13"/>
      <c r="E5" s="9"/>
      <c r="F5" s="9"/>
      <c r="G5" s="9"/>
      <c r="H5" s="10"/>
      <c r="I5" s="11"/>
      <c r="J5" s="12"/>
      <c r="K5" s="12"/>
      <c r="L5" s="12"/>
      <c r="M5" s="12"/>
      <c r="N5" s="12"/>
      <c r="O5" s="12"/>
      <c r="P5" s="12"/>
      <c r="Q5" s="12"/>
      <c r="R5" s="12"/>
      <c r="S5" s="12"/>
      <c r="T5" s="12"/>
      <c r="U5" s="12"/>
      <c r="V5" s="11"/>
      <c r="W5" s="12"/>
      <c r="X5" s="12"/>
      <c r="Y5" s="12"/>
      <c r="Z5" s="12"/>
      <c r="AA5" s="12"/>
      <c r="AB5" s="12"/>
      <c r="AC5" s="12"/>
      <c r="AD5" s="12"/>
      <c r="AE5" s="12"/>
      <c r="AF5" s="43"/>
    </row>
    <row r="6" ht="15.0" customHeight="1">
      <c r="B6" s="14"/>
      <c r="C6" s="15"/>
      <c r="D6" s="16"/>
      <c r="E6" s="16"/>
      <c r="F6" s="16"/>
      <c r="G6" s="16"/>
      <c r="H6" s="16"/>
      <c r="I6" s="17"/>
      <c r="J6" s="18"/>
      <c r="K6" s="18"/>
      <c r="L6" s="18"/>
      <c r="M6" s="18"/>
      <c r="N6" s="18"/>
      <c r="O6" s="18"/>
      <c r="P6" s="18"/>
      <c r="Q6" s="18"/>
      <c r="R6" s="18"/>
      <c r="S6" s="18"/>
      <c r="T6" s="18"/>
      <c r="U6" s="18"/>
      <c r="V6" s="17"/>
      <c r="W6" s="18"/>
      <c r="X6" s="18"/>
      <c r="Y6" s="18"/>
      <c r="Z6" s="18"/>
      <c r="AA6" s="18"/>
      <c r="AB6" s="18"/>
      <c r="AC6" s="18"/>
      <c r="AD6" s="18"/>
      <c r="AE6" s="18"/>
      <c r="AF6" s="44"/>
    </row>
    <row r="7" ht="12.75" customHeight="1">
      <c r="D7" s="1"/>
      <c r="G7" s="1"/>
      <c r="H7" s="1"/>
      <c r="I7" s="1"/>
      <c r="J7" s="1"/>
      <c r="K7" s="1"/>
      <c r="L7" s="1"/>
      <c r="M7" s="1"/>
      <c r="N7" s="1"/>
      <c r="O7" s="1"/>
      <c r="P7" s="1"/>
      <c r="Q7" s="1"/>
      <c r="R7" s="1"/>
      <c r="S7" s="1"/>
      <c r="T7" s="1"/>
      <c r="U7" s="1"/>
      <c r="V7" s="1"/>
      <c r="W7" s="1"/>
      <c r="X7" s="1"/>
      <c r="Y7" s="1"/>
      <c r="Z7" s="1"/>
      <c r="AA7" s="1"/>
      <c r="AB7" s="1"/>
      <c r="AC7" s="1"/>
      <c r="AD7" s="1"/>
      <c r="AE7" s="1"/>
      <c r="AF7" s="1"/>
    </row>
    <row r="8" ht="12.75" customHeight="1">
      <c r="C8" s="19">
        <v>2.0</v>
      </c>
      <c r="D8" s="20"/>
      <c r="G8" s="21"/>
      <c r="H8" s="21"/>
      <c r="I8" s="21"/>
      <c r="J8" s="21"/>
      <c r="K8" s="21"/>
      <c r="L8" s="21"/>
      <c r="M8" s="21"/>
      <c r="N8" s="21"/>
      <c r="O8" s="21"/>
      <c r="P8" s="21"/>
      <c r="Q8" s="21"/>
      <c r="R8" s="21"/>
      <c r="S8" s="21"/>
      <c r="T8" s="21"/>
      <c r="U8" s="21"/>
      <c r="V8" s="21"/>
      <c r="W8" s="21"/>
      <c r="X8" s="21"/>
      <c r="Y8" s="21"/>
      <c r="Z8" s="21"/>
      <c r="AA8" s="21"/>
      <c r="AB8" s="21"/>
      <c r="AC8" s="21"/>
      <c r="AD8" s="21"/>
      <c r="AE8" s="21"/>
      <c r="AF8" s="21"/>
    </row>
    <row r="9" ht="12.75" customHeight="1">
      <c r="D9" s="1"/>
      <c r="G9" s="21"/>
      <c r="H9" s="21"/>
      <c r="I9" s="21"/>
      <c r="J9" s="21"/>
      <c r="K9" s="21"/>
      <c r="L9" s="21"/>
      <c r="M9" s="21"/>
      <c r="N9" s="21"/>
      <c r="O9" s="21"/>
      <c r="P9" s="21"/>
      <c r="Q9" s="21"/>
      <c r="R9" s="21"/>
      <c r="S9" s="21"/>
      <c r="T9" s="21"/>
      <c r="U9" s="21"/>
      <c r="V9" s="21"/>
      <c r="W9" s="21"/>
      <c r="X9" s="21"/>
      <c r="Y9" s="21"/>
      <c r="Z9" s="21"/>
      <c r="AA9" s="21"/>
      <c r="AB9" s="21"/>
      <c r="AC9" s="21"/>
      <c r="AD9" s="21"/>
      <c r="AE9" s="21"/>
      <c r="AF9" s="21"/>
    </row>
    <row r="10" ht="12.75" customHeight="1">
      <c r="D10" s="1"/>
      <c r="F10" s="22"/>
      <c r="G10" s="1"/>
      <c r="H10" s="1"/>
      <c r="I10" s="1"/>
      <c r="J10" s="1"/>
      <c r="K10" s="1"/>
      <c r="L10" s="1"/>
      <c r="M10" s="1"/>
      <c r="N10" s="1"/>
      <c r="O10" s="1"/>
      <c r="P10" s="1"/>
      <c r="Q10" s="1"/>
      <c r="R10" s="1"/>
      <c r="S10" s="1"/>
      <c r="T10" s="1"/>
      <c r="U10" s="1"/>
      <c r="V10" s="1"/>
      <c r="W10" s="1"/>
      <c r="X10" s="1"/>
      <c r="Y10" s="1"/>
      <c r="Z10" s="1"/>
      <c r="AA10" s="1"/>
      <c r="AB10" s="1"/>
      <c r="AC10" s="1"/>
      <c r="AD10" s="1"/>
      <c r="AE10" s="1"/>
      <c r="AF10" s="1"/>
    </row>
    <row r="11" ht="12.75" customHeight="1">
      <c r="D11" s="1"/>
      <c r="F11" s="22"/>
      <c r="G11" s="1"/>
      <c r="H11" s="1"/>
      <c r="I11" s="1"/>
      <c r="J11" s="1"/>
      <c r="K11" s="1"/>
      <c r="L11" s="1"/>
      <c r="M11" s="1"/>
      <c r="N11" s="1"/>
      <c r="O11" s="1"/>
      <c r="P11" s="1"/>
      <c r="Q11" s="1"/>
      <c r="R11" s="1"/>
      <c r="S11" s="1"/>
      <c r="T11" s="1"/>
      <c r="U11" s="1"/>
      <c r="V11" s="1"/>
      <c r="W11" s="1"/>
      <c r="X11" s="1"/>
      <c r="Y11" s="1"/>
      <c r="Z11" s="1"/>
      <c r="AA11" s="1"/>
      <c r="AB11" s="1"/>
      <c r="AC11" s="1"/>
      <c r="AD11" s="1"/>
      <c r="AE11" s="1"/>
      <c r="AF11" s="1"/>
    </row>
    <row r="12" ht="12.75" customHeight="1">
      <c r="D12" s="1"/>
      <c r="F12" s="22"/>
      <c r="G12" s="1"/>
      <c r="H12" s="1"/>
      <c r="I12" s="1"/>
      <c r="J12" s="1"/>
      <c r="K12" s="1"/>
      <c r="L12" s="1"/>
      <c r="M12" s="1"/>
      <c r="N12" s="1"/>
      <c r="O12" s="1"/>
      <c r="P12" s="1"/>
      <c r="Q12" s="1"/>
      <c r="R12" s="1"/>
      <c r="S12" s="1"/>
      <c r="T12" s="1"/>
      <c r="U12" s="1"/>
      <c r="V12" s="1"/>
      <c r="W12" s="1"/>
      <c r="X12" s="1"/>
      <c r="Y12" s="1"/>
      <c r="Z12" s="1"/>
      <c r="AA12" s="1"/>
      <c r="AB12" s="1"/>
      <c r="AC12" s="1"/>
      <c r="AD12" s="1"/>
      <c r="AE12" s="1"/>
      <c r="AF12" s="1"/>
    </row>
    <row r="13" ht="12.75" customHeight="1">
      <c r="D13" s="1"/>
      <c r="F13" s="22"/>
      <c r="G13" s="1"/>
      <c r="H13" s="1"/>
      <c r="I13" s="1"/>
      <c r="J13" s="1"/>
      <c r="K13" s="1"/>
      <c r="L13" s="1"/>
      <c r="M13" s="1"/>
      <c r="N13" s="1"/>
      <c r="O13" s="1"/>
      <c r="P13" s="1"/>
      <c r="Q13" s="1"/>
      <c r="R13" s="1"/>
      <c r="S13" s="1"/>
      <c r="T13" s="1"/>
      <c r="U13" s="1"/>
      <c r="V13" s="1"/>
      <c r="W13" s="1"/>
      <c r="X13" s="1"/>
      <c r="Y13" s="1"/>
      <c r="Z13" s="1"/>
      <c r="AA13" s="1"/>
      <c r="AB13" s="1"/>
      <c r="AC13" s="1"/>
      <c r="AD13" s="1"/>
      <c r="AE13" s="1"/>
      <c r="AF13" s="1"/>
    </row>
    <row r="14" ht="12.75" customHeight="1">
      <c r="D14" s="1"/>
      <c r="F14" s="22"/>
      <c r="G14" s="1"/>
      <c r="H14" s="1"/>
      <c r="I14" s="1"/>
      <c r="J14" s="1"/>
      <c r="K14" s="1"/>
      <c r="L14" s="1"/>
      <c r="M14" s="1"/>
      <c r="N14" s="1"/>
      <c r="O14" s="1"/>
      <c r="P14" s="1"/>
      <c r="Q14" s="1"/>
      <c r="R14" s="1"/>
      <c r="S14" s="1"/>
      <c r="T14" s="1"/>
      <c r="U14" s="1"/>
      <c r="V14" s="1"/>
      <c r="W14" s="1"/>
      <c r="X14" s="1"/>
      <c r="Y14" s="1"/>
      <c r="Z14" s="1"/>
      <c r="AA14" s="1"/>
      <c r="AB14" s="1"/>
      <c r="AC14" s="1"/>
      <c r="AD14" s="1"/>
      <c r="AE14" s="1"/>
      <c r="AF14" s="1"/>
    </row>
    <row r="15" ht="12.75" customHeight="1">
      <c r="D15" s="1"/>
      <c r="F15" s="22"/>
      <c r="G15" s="1"/>
      <c r="H15" s="1"/>
      <c r="I15" s="1"/>
      <c r="J15" s="1"/>
      <c r="K15" s="1"/>
      <c r="L15" s="1"/>
      <c r="M15" s="1"/>
      <c r="N15" s="1"/>
      <c r="O15" s="1"/>
      <c r="P15" s="1"/>
      <c r="Q15" s="1"/>
      <c r="R15" s="1"/>
      <c r="S15" s="1"/>
      <c r="T15" s="1"/>
      <c r="U15" s="1"/>
      <c r="V15" s="1"/>
      <c r="W15" s="1"/>
      <c r="X15" s="1"/>
      <c r="Y15" s="1"/>
      <c r="Z15" s="1"/>
      <c r="AA15" s="1"/>
      <c r="AB15" s="1"/>
      <c r="AC15" s="1"/>
      <c r="AD15" s="1"/>
      <c r="AE15" s="1"/>
      <c r="AF15" s="1"/>
    </row>
    <row r="16" ht="12.75" customHeight="1">
      <c r="B16" s="45"/>
      <c r="C16" s="45" t="s">
        <v>5</v>
      </c>
      <c r="D16" s="1">
        <v>10.0</v>
      </c>
      <c r="E16" s="45"/>
      <c r="F16" s="29"/>
      <c r="G16" s="45" t="s">
        <v>6</v>
      </c>
      <c r="H16" s="45" t="s">
        <v>7</v>
      </c>
      <c r="I16" s="45"/>
      <c r="J16" s="45"/>
      <c r="K16" s="45"/>
      <c r="L16" s="45"/>
      <c r="M16" s="45"/>
      <c r="N16" s="45"/>
      <c r="O16" s="29"/>
      <c r="P16" s="29"/>
      <c r="Q16" s="29"/>
      <c r="R16" s="29"/>
      <c r="S16" s="29"/>
      <c r="T16" s="29"/>
      <c r="U16" s="29"/>
      <c r="V16" s="29"/>
      <c r="W16" s="29"/>
      <c r="X16" s="29"/>
      <c r="Y16" s="29"/>
      <c r="Z16" s="29"/>
      <c r="AA16" s="29"/>
      <c r="AB16" s="29"/>
      <c r="AC16" s="29"/>
      <c r="AD16" s="29"/>
      <c r="AE16" s="29"/>
      <c r="AF16" s="29"/>
    </row>
    <row r="17" ht="12.75" customHeight="1">
      <c r="B17" s="45"/>
      <c r="C17" s="45" t="s">
        <v>8</v>
      </c>
      <c r="D17" s="1">
        <v>10.0</v>
      </c>
      <c r="E17" s="45" t="s">
        <v>9</v>
      </c>
      <c r="F17" s="45" t="s">
        <v>10</v>
      </c>
      <c r="G17" s="31">
        <f>SUM(OFFSET(G21,1,0,'Sprint 2'!TaskRows,1))</f>
        <v>0</v>
      </c>
      <c r="H17" s="31">
        <f>IF(AND(SUM(OFFSET(H21,1,0,'Sprint 2'!TaskRows,1))=0),0,SUM(OFFSET(H21,1,0,'Sprint 2'!TaskRows,1)))</f>
        <v>0</v>
      </c>
      <c r="I17" s="31" t="str">
        <f>IF(AND(SUM(OFFSET(I21,1,0,'Sprint 2'!TaskRows,1))=0),"",SUM(OFFSET(I21,1,0,'Sprint 2'!TaskRows,1)))</f>
        <v/>
      </c>
      <c r="J17" s="31" t="str">
        <f>IF(AND(SUM(OFFSET(J21,1,0,'Sprint 2'!TaskRows,1))=0),"",SUM(OFFSET(J21,1,0,'Sprint 2'!TaskRows,1)))</f>
        <v/>
      </c>
      <c r="K17" s="31" t="str">
        <f>IF(AND(SUM(OFFSET(K21,1,0,'Sprint 2'!TaskRows,1))=0),"",SUM(OFFSET(K21,1,0,'Sprint 2'!TaskRows,1)))</f>
        <v/>
      </c>
      <c r="L17" s="31" t="str">
        <f>IF(AND(SUM(OFFSET(L21,1,0,'Sprint 2'!TaskRows,1))=0),"",SUM(OFFSET(L21,1,0,'Sprint 2'!TaskRows,1)))</f>
        <v/>
      </c>
      <c r="M17" s="31" t="str">
        <f>IF(AND(SUM(OFFSET(M21,1,0,'Sprint 2'!TaskRows,1))=0),"",SUM(OFFSET(M21,1,0,'Sprint 2'!TaskRows,1)))</f>
        <v/>
      </c>
      <c r="N17" s="31" t="str">
        <f>IF(AND(SUM(OFFSET(N21,1,0,'Sprint 2'!TaskRows,1))=0),"",SUM(OFFSET(N21,1,0,'Sprint 2'!TaskRows,1)))</f>
        <v/>
      </c>
      <c r="O17" s="31" t="str">
        <f>IF(AND(SUM(OFFSET(O21,1,0,'Sprint 2'!TaskRows,1))=0),"",SUM(OFFSET(O21,1,0,'Sprint 2'!TaskRows,1)))</f>
        <v/>
      </c>
      <c r="P17" s="31" t="str">
        <f>IF(AND(SUM(OFFSET(P21,1,0,'Sprint 2'!TaskRows,1))=0),"",SUM(OFFSET(P21,1,0,'Sprint 2'!TaskRows,1)))</f>
        <v/>
      </c>
      <c r="Q17" s="31" t="str">
        <f>IF(AND(SUM(OFFSET(Q21,1,0,'Sprint 2'!TaskRows,1))=0),"",SUM(OFFSET(Q21,1,0,'Sprint 2'!TaskRows,1)))</f>
        <v/>
      </c>
      <c r="R17" s="31" t="str">
        <f>IF(AND(SUM(OFFSET(R21,1,0,'Sprint 2'!TaskRows,1))=0),"",SUM(OFFSET(R21,1,0,'Sprint 2'!TaskRows,1)))</f>
        <v/>
      </c>
      <c r="S17" s="31" t="str">
        <f>IF(AND(SUM(OFFSET(S21,1,0,'Sprint 2'!TaskRows,1))=0),"",SUM(OFFSET(S21,1,0,'Sprint 2'!TaskRows,1)))</f>
        <v/>
      </c>
      <c r="T17" s="31" t="str">
        <f>IF(AND(SUM(OFFSET(T21,1,0,'Sprint 2'!TaskRows,1))=0),"",SUM(OFFSET(T21,1,0,'Sprint 2'!TaskRows,1)))</f>
        <v/>
      </c>
      <c r="U17" s="31" t="str">
        <f>IF(AND(SUM(OFFSET(U21,1,0,'Sprint 2'!TaskRows,1))=0),"",SUM(OFFSET(U21,1,0,'Sprint 2'!TaskRows,1)))</f>
        <v/>
      </c>
      <c r="V17" s="31" t="str">
        <f>IF(AND(SUM(OFFSET(V21,1,0,'Sprint 2'!TaskRows,1))=0),"",SUM(OFFSET(V21,1,0,'Sprint 2'!TaskRows,1)))</f>
        <v/>
      </c>
      <c r="W17" s="31" t="str">
        <f>IF(AND(SUM(OFFSET(W21,1,0,'Sprint 2'!TaskRows,1))=0),"",SUM(OFFSET(W21,1,0,'Sprint 2'!TaskRows,1)))</f>
        <v/>
      </c>
      <c r="X17" s="31" t="str">
        <f>IF(AND(SUM(OFFSET(X21,1,0,'Sprint 2'!TaskRows,1))=0),"",SUM(OFFSET(X21,1,0,'Sprint 2'!TaskRows,1)))</f>
        <v/>
      </c>
      <c r="Y17" s="31" t="str">
        <f>IF(AND(SUM(OFFSET(Y21,1,0,'Sprint 2'!TaskRows,1))=0),"",SUM(OFFSET(Y21,1,0,'Sprint 2'!TaskRows,1)))</f>
        <v/>
      </c>
      <c r="Z17" s="31" t="str">
        <f>IF(AND(SUM(OFFSET(Z21,1,0,'Sprint 2'!TaskRows,1))=0),"",SUM(OFFSET(Z21,1,0,'Sprint 2'!TaskRows,1)))</f>
        <v/>
      </c>
      <c r="AA17" s="31" t="str">
        <f>IF(AND(SUM(OFFSET(AA21,1,0,'Sprint 2'!TaskRows,1))=0),"",SUM(OFFSET(AA21,1,0,'Sprint 2'!TaskRows,1)))</f>
        <v/>
      </c>
      <c r="AB17" s="31" t="str">
        <f>IF(AND(SUM(OFFSET(AB21,1,0,'Sprint 2'!TaskRows,1))=0),"",SUM(OFFSET(AB21,1,0,'Sprint 2'!TaskRows,1)))</f>
        <v/>
      </c>
      <c r="AC17" s="31" t="str">
        <f>IF(AND(SUM(OFFSET(AC21,1,0,'Sprint 2'!TaskRows,1))=0),"",SUM(OFFSET(AC21,1,0,'Sprint 2'!TaskRows,1)))</f>
        <v/>
      </c>
      <c r="AD17" s="31" t="str">
        <f>IF(AND(SUM(OFFSET(AD21,1,0,'Sprint 2'!TaskRows,1))=0),"",SUM(OFFSET(AD21,1,0,'Sprint 2'!TaskRows,1)))</f>
        <v/>
      </c>
      <c r="AE17" s="31" t="str">
        <f>IF(AND(SUM(OFFSET(AE21,1,0,'Sprint 2'!TaskRows,1))=0),"",SUM(OFFSET(AE21,1,0,'Sprint 2'!TaskRows,1)))</f>
        <v/>
      </c>
      <c r="AF17" s="31" t="str">
        <f>IF(AND(SUM(OFFSET(AF21,1,0,'Sprint 2'!TaskRows,1))=0),"",SUM(OFFSET(AF21,1,0,'Sprint 2'!TaskRows,1)))</f>
        <v/>
      </c>
    </row>
    <row r="18" ht="12.75" hidden="1" customHeight="1">
      <c r="C18" s="22" t="s">
        <v>11</v>
      </c>
      <c r="D18" s="1">
        <f>IF(COUNTA(C22:C229)=0,1,COUNTA(C22:C229))</f>
        <v>28</v>
      </c>
      <c r="E18" s="22" t="s">
        <v>12</v>
      </c>
      <c r="F18" s="1">
        <f>IF(COUNTIF(H17:AF17,"&gt;0")=0,1,COUNTIF(H17:AF17,"&gt;0"))</f>
        <v>1</v>
      </c>
      <c r="G18" s="1"/>
      <c r="H18" s="1">
        <f>IF(H21="","",$G17-$G17/($D16-1)*(H21-1))</f>
        <v>0</v>
      </c>
      <c r="I18" s="1">
        <f>IF(I21="","",'Sprint 2'!TotalEffort-'Sprint 2'!TotalEffort/('Sprint 2'!ImplementationDays)*(I21-1))</f>
        <v>0</v>
      </c>
      <c r="J18" s="1">
        <f>IF(J21="","",'Sprint 2'!TotalEffort-'Sprint 2'!TotalEffort/('Sprint 2'!ImplementationDays)*(J21-1))</f>
        <v>0</v>
      </c>
      <c r="K18" s="1">
        <f>IF(K21="","",'Sprint 2'!TotalEffort-'Sprint 2'!TotalEffort/('Sprint 2'!ImplementationDays)*(K21-1))</f>
        <v>0</v>
      </c>
      <c r="L18" s="1">
        <f>IF(L21="","",'Sprint 2'!TotalEffort-'Sprint 2'!TotalEffort/('Sprint 2'!ImplementationDays)*(L21-1))</f>
        <v>0</v>
      </c>
      <c r="M18" s="1">
        <f>IF(M21="","",'Sprint 2'!TotalEffort-'Sprint 2'!TotalEffort/('Sprint 2'!ImplementationDays)*(M21-1))</f>
        <v>0</v>
      </c>
      <c r="N18" s="1">
        <f>IF(N21="","",'Sprint 2'!TotalEffort-'Sprint 2'!TotalEffort/('Sprint 2'!ImplementationDays)*(N21-1))</f>
        <v>0</v>
      </c>
      <c r="O18" s="1">
        <f>IF(O21="","",'Sprint 2'!TotalEffort-'Sprint 2'!TotalEffort/('Sprint 2'!ImplementationDays)*(O21-1))</f>
        <v>0</v>
      </c>
      <c r="P18" s="1">
        <f>IF(P21="","",'Sprint 2'!TotalEffort-'Sprint 2'!TotalEffort/('Sprint 2'!ImplementationDays)*(P21-1))</f>
        <v>0</v>
      </c>
      <c r="Q18" s="1">
        <f>IF(Q21="","",'Sprint 2'!TotalEffort-'Sprint 2'!TotalEffort/('Sprint 2'!ImplementationDays)*(Q21-1))</f>
        <v>0</v>
      </c>
      <c r="R18" s="1" t="str">
        <f>IF(R21="","",'Sprint 2'!TotalEffort-'Sprint 2'!TotalEffort/('Sprint 2'!ImplementationDays)*(R21-1))</f>
        <v/>
      </c>
      <c r="S18" s="1" t="str">
        <f>IF(S21="","",'Sprint 2'!TotalEffort-'Sprint 2'!TotalEffort/('Sprint 2'!ImplementationDays)*(S21-1))</f>
        <v/>
      </c>
      <c r="T18" s="1" t="str">
        <f>IF(T21="","",'Sprint 2'!TotalEffort-'Sprint 2'!TotalEffort/('Sprint 2'!ImplementationDays)*(T21-1))</f>
        <v/>
      </c>
      <c r="U18" s="1" t="str">
        <f>IF(U21="","",'Sprint 2'!TotalEffort-'Sprint 2'!TotalEffort/('Sprint 2'!ImplementationDays)*(U21-1))</f>
        <v/>
      </c>
      <c r="V18" s="1" t="str">
        <f>IF(V21="","",'Sprint 2'!TotalEffort-'Sprint 2'!TotalEffort/('Sprint 2'!ImplementationDays)*(V21-1))</f>
        <v/>
      </c>
      <c r="W18" s="1" t="str">
        <f>IF(W21="","",'Sprint 2'!TotalEffort-'Sprint 2'!TotalEffort/('Sprint 2'!ImplementationDays)*(W21-1))</f>
        <v/>
      </c>
      <c r="X18" s="1" t="str">
        <f>IF(X21="","",'Sprint 2'!TotalEffort-'Sprint 2'!TotalEffort/('Sprint 2'!ImplementationDays)*(X21-1))</f>
        <v/>
      </c>
      <c r="Y18" s="1" t="str">
        <f>IF(Y21="","",'Sprint 2'!TotalEffort-'Sprint 2'!TotalEffort/('Sprint 2'!ImplementationDays)*(Y21-1))</f>
        <v/>
      </c>
      <c r="Z18" s="1" t="str">
        <f>IF(Z21="","",'Sprint 2'!TotalEffort-'Sprint 2'!TotalEffort/('Sprint 2'!ImplementationDays)*(Z21-1))</f>
        <v/>
      </c>
      <c r="AA18" s="1" t="str">
        <f>IF(AA21="","",'Sprint 2'!TotalEffort-'Sprint 2'!TotalEffort/('Sprint 2'!ImplementationDays)*(AA21-1))</f>
        <v/>
      </c>
      <c r="AB18" s="1" t="str">
        <f>IF(AB21="","",'Sprint 2'!TotalEffort-'Sprint 2'!TotalEffort/('Sprint 2'!ImplementationDays)*(AB21-1))</f>
        <v/>
      </c>
      <c r="AC18" s="1" t="str">
        <f>IF(AC21="","",'Sprint 2'!TotalEffort-'Sprint 2'!TotalEffort/('Sprint 2'!ImplementationDays)*(AC21-1))</f>
        <v/>
      </c>
      <c r="AD18" s="1" t="str">
        <f>IF(AD21="","",'Sprint 2'!TotalEffort-'Sprint 2'!TotalEffort/('Sprint 2'!ImplementationDays)*(AD21-1))</f>
        <v/>
      </c>
      <c r="AE18" s="1" t="str">
        <f>IF(AE21="","",'Sprint 2'!TotalEffort-'Sprint 2'!TotalEffort/('Sprint 2'!ImplementationDays)*(AE21-1))</f>
        <v/>
      </c>
      <c r="AF18" s="1" t="str">
        <f>IF(AF21="","",'Sprint 2'!TotalEffort-'Sprint 2'!TotalEffort/('Sprint 2'!ImplementationDays)*(AF21-1))</f>
        <v/>
      </c>
    </row>
    <row r="19" ht="12.75" hidden="1" customHeight="1">
      <c r="C19" s="46" t="s">
        <v>13</v>
      </c>
      <c r="E19" s="22" t="s">
        <v>14</v>
      </c>
      <c r="F19" s="1"/>
      <c r="G19" s="1"/>
      <c r="H19" s="1" t="str">
        <f t="array" ref="H19">IF(TREND(OFFSET($H17,0,'Sprint 2'!DoneDays-'Sprint 2'!TrendDays,1,'Sprint 2'!TrendDays),OFFSET($H20,0,'Sprint 2'!DoneDays-'Sprint 2'!TrendDays,1,'Sprint 2'!TrendDays),H20)&lt;0,"",TREND(OFFSET($H17,0,'Sprint 2'!DoneDays-'Sprint 2'!TrendDays,1,'Sprint 2'!TrendDays),OFFSET($H20,0,'Sprint 2'!DoneDays-'Sprint 2'!TrendDays,1,'Sprint 2'!TrendDays),H20))</f>
        <v>#N/A</v>
      </c>
      <c r="I19" s="1" t="str">
        <f t="array" ref="I19">IF(TREND(OFFSET($H17,0,'Sprint 2'!DoneDays-'Sprint 2'!TrendDays,1,'Sprint 2'!TrendDays),OFFSET($H20,0,'Sprint 2'!DoneDays-'Sprint 2'!TrendDays,1,'Sprint 2'!TrendDays),I20)&lt;0,"",TREND(OFFSET($H17,0,'Sprint 2'!DoneDays-'Sprint 2'!TrendDays,1,'Sprint 2'!TrendDays),OFFSET($H20,0,'Sprint 2'!DoneDays-'Sprint 2'!TrendDays,1,'Sprint 2'!TrendDays),I20))</f>
        <v>#N/A</v>
      </c>
      <c r="J19" s="1" t="str">
        <f t="array" ref="J19">IF(TREND(OFFSET($H17,0,'Sprint 2'!DoneDays-'Sprint 2'!TrendDays,1,'Sprint 2'!TrendDays),OFFSET($H20,0,'Sprint 2'!DoneDays-'Sprint 2'!TrendDays,1,'Sprint 2'!TrendDays),J20)&lt;0,"",TREND(OFFSET($H17,0,'Sprint 2'!DoneDays-'Sprint 2'!TrendDays,1,'Sprint 2'!TrendDays),OFFSET($H20,0,'Sprint 2'!DoneDays-'Sprint 2'!TrendDays,1,'Sprint 2'!TrendDays),J20))</f>
        <v>#N/A</v>
      </c>
      <c r="K19" s="1" t="str">
        <f t="array" ref="K19">IF(TREND(OFFSET($H17,0,'Sprint 2'!DoneDays-'Sprint 2'!TrendDays,1,'Sprint 2'!TrendDays),OFFSET($H20,0,'Sprint 2'!DoneDays-'Sprint 2'!TrendDays,1,'Sprint 2'!TrendDays),K20)&lt;0,"",TREND(OFFSET($H17,0,'Sprint 2'!DoneDays-'Sprint 2'!TrendDays,1,'Sprint 2'!TrendDays),OFFSET($H20,0,'Sprint 2'!DoneDays-'Sprint 2'!TrendDays,1,'Sprint 2'!TrendDays),K20))</f>
        <v>#N/A</v>
      </c>
      <c r="L19" s="1" t="str">
        <f t="array" ref="L19">IF(TREND(OFFSET($H17,0,'Sprint 2'!DoneDays-'Sprint 2'!TrendDays,1,'Sprint 2'!TrendDays),OFFSET($H20,0,'Sprint 2'!DoneDays-'Sprint 2'!TrendDays,1,'Sprint 2'!TrendDays),L20)&lt;0,"",TREND(OFFSET($H17,0,'Sprint 2'!DoneDays-'Sprint 2'!TrendDays,1,'Sprint 2'!TrendDays),OFFSET($H20,0,'Sprint 2'!DoneDays-'Sprint 2'!TrendDays,1,'Sprint 2'!TrendDays),L20))</f>
        <v>#N/A</v>
      </c>
      <c r="M19" s="1" t="str">
        <f t="array" ref="M19">IF(TREND(OFFSET($H17,0,'Sprint 2'!DoneDays-'Sprint 2'!TrendDays,1,'Sprint 2'!TrendDays),OFFSET($H20,0,'Sprint 2'!DoneDays-'Sprint 2'!TrendDays,1,'Sprint 2'!TrendDays),M20)&lt;0,"",TREND(OFFSET($H17,0,'Sprint 2'!DoneDays-'Sprint 2'!TrendDays,1,'Sprint 2'!TrendDays),OFFSET($H20,0,'Sprint 2'!DoneDays-'Sprint 2'!TrendDays,1,'Sprint 2'!TrendDays),M20))</f>
        <v>#N/A</v>
      </c>
      <c r="N19" s="1" t="str">
        <f t="array" ref="N19">IF(TREND(OFFSET($H17,0,'Sprint 2'!DoneDays-'Sprint 2'!TrendDays,1,'Sprint 2'!TrendDays),OFFSET($H20,0,'Sprint 2'!DoneDays-'Sprint 2'!TrendDays,1,'Sprint 2'!TrendDays),N20)&lt;0,"",TREND(OFFSET($H17,0,'Sprint 2'!DoneDays-'Sprint 2'!TrendDays,1,'Sprint 2'!TrendDays),OFFSET($H20,0,'Sprint 2'!DoneDays-'Sprint 2'!TrendDays,1,'Sprint 2'!TrendDays),N20))</f>
        <v>#N/A</v>
      </c>
      <c r="O19" s="1" t="str">
        <f t="array" ref="O19">IF(TREND(OFFSET($H17,0,'Sprint 2'!DoneDays-'Sprint 2'!TrendDays,1,'Sprint 2'!TrendDays),OFFSET($H20,0,'Sprint 2'!DoneDays-'Sprint 2'!TrendDays,1,'Sprint 2'!TrendDays),O20)&lt;0,"",TREND(OFFSET($H17,0,'Sprint 2'!DoneDays-'Sprint 2'!TrendDays,1,'Sprint 2'!TrendDays),OFFSET($H20,0,'Sprint 2'!DoneDays-'Sprint 2'!TrendDays,1,'Sprint 2'!TrendDays),O20))</f>
        <v>#N/A</v>
      </c>
      <c r="P19" s="1" t="str">
        <f t="array" ref="P19">IF(TREND(OFFSET($H17,0,'Sprint 2'!DoneDays-'Sprint 2'!TrendDays,1,'Sprint 2'!TrendDays),OFFSET($H20,0,'Sprint 2'!DoneDays-'Sprint 2'!TrendDays,1,'Sprint 2'!TrendDays),P20)&lt;0,"",TREND(OFFSET($H17,0,'Sprint 2'!DoneDays-'Sprint 2'!TrendDays,1,'Sprint 2'!TrendDays),OFFSET($H20,0,'Sprint 2'!DoneDays-'Sprint 2'!TrendDays,1,'Sprint 2'!TrendDays),P20))</f>
        <v>#N/A</v>
      </c>
      <c r="Q19" s="1" t="str">
        <f t="array" ref="Q19">IF(TREND(OFFSET($H17,0,'Sprint 2'!DoneDays-'Sprint 2'!TrendDays,1,'Sprint 2'!TrendDays),OFFSET($H20,0,'Sprint 2'!DoneDays-'Sprint 2'!TrendDays,1,'Sprint 2'!TrendDays),Q20)&lt;0,"",TREND(OFFSET($H17,0,'Sprint 2'!DoneDays-'Sprint 2'!TrendDays,1,'Sprint 2'!TrendDays),OFFSET($H20,0,'Sprint 2'!DoneDays-'Sprint 2'!TrendDays,1,'Sprint 2'!TrendDays),Q20))</f>
        <v>#N/A</v>
      </c>
      <c r="R19" s="1" t="str">
        <f t="array" ref="R19">IF(TREND(OFFSET($H17,0,'Sprint 2'!DoneDays-'Sprint 2'!TrendDays,1,'Sprint 2'!TrendDays),OFFSET($H20,0,'Sprint 2'!DoneDays-'Sprint 2'!TrendDays,1,'Sprint 2'!TrendDays),R20)&lt;0,"",TREND(OFFSET($H17,0,'Sprint 2'!DoneDays-'Sprint 2'!TrendDays,1,'Sprint 2'!TrendDays),OFFSET($H20,0,'Sprint 2'!DoneDays-'Sprint 2'!TrendDays,1,'Sprint 2'!TrendDays),R20))</f>
        <v>#N/A</v>
      </c>
      <c r="S19" s="1" t="str">
        <f t="array" ref="S19">IF(TREND(OFFSET($H17,0,'Sprint 2'!DoneDays-'Sprint 2'!TrendDays,1,'Sprint 2'!TrendDays),OFFSET($H20,0,'Sprint 2'!DoneDays-'Sprint 2'!TrendDays,1,'Sprint 2'!TrendDays),S20)&lt;0,"",TREND(OFFSET($H17,0,'Sprint 2'!DoneDays-'Sprint 2'!TrendDays,1,'Sprint 2'!TrendDays),OFFSET($H20,0,'Sprint 2'!DoneDays-'Sprint 2'!TrendDays,1,'Sprint 2'!TrendDays),S20))</f>
        <v>#N/A</v>
      </c>
      <c r="T19" s="1" t="str">
        <f t="array" ref="T19">IF(TREND(OFFSET($H17,0,'Sprint 2'!DoneDays-'Sprint 2'!TrendDays,1,'Sprint 2'!TrendDays),OFFSET($H20,0,'Sprint 2'!DoneDays-'Sprint 2'!TrendDays,1,'Sprint 2'!TrendDays),T20)&lt;0,"",TREND(OFFSET($H17,0,'Sprint 2'!DoneDays-'Sprint 2'!TrendDays,1,'Sprint 2'!TrendDays),OFFSET($H20,0,'Sprint 2'!DoneDays-'Sprint 2'!TrendDays,1,'Sprint 2'!TrendDays),T20))</f>
        <v>#N/A</v>
      </c>
      <c r="U19" s="1" t="str">
        <f t="array" ref="U19">IF(TREND(OFFSET($H17,0,'Sprint 2'!DoneDays-'Sprint 2'!TrendDays,1,'Sprint 2'!TrendDays),OFFSET($H20,0,'Sprint 2'!DoneDays-'Sprint 2'!TrendDays,1,'Sprint 2'!TrendDays),U20)&lt;0,"",TREND(OFFSET($H17,0,'Sprint 2'!DoneDays-'Sprint 2'!TrendDays,1,'Sprint 2'!TrendDays),OFFSET($H20,0,'Sprint 2'!DoneDays-'Sprint 2'!TrendDays,1,'Sprint 2'!TrendDays),U20))</f>
        <v>#N/A</v>
      </c>
      <c r="V19" s="1" t="str">
        <f t="array" ref="V19">IF(TREND(OFFSET($H17,0,'Sprint 2'!DoneDays-'Sprint 2'!TrendDays,1,'Sprint 2'!TrendDays),OFFSET($H20,0,'Sprint 2'!DoneDays-'Sprint 2'!TrendDays,1,'Sprint 2'!TrendDays),V20)&lt;0,"",TREND(OFFSET($H17,0,'Sprint 2'!DoneDays-'Sprint 2'!TrendDays,1,'Sprint 2'!TrendDays),OFFSET($H20,0,'Sprint 2'!DoneDays-'Sprint 2'!TrendDays,1,'Sprint 2'!TrendDays),V20))</f>
        <v>#N/A</v>
      </c>
      <c r="W19" s="1" t="str">
        <f t="array" ref="W19">IF(TREND(OFFSET($H17,0,'Sprint 2'!DoneDays-'Sprint 2'!TrendDays,1,'Sprint 2'!TrendDays),OFFSET($H20,0,'Sprint 2'!DoneDays-'Sprint 2'!TrendDays,1,'Sprint 2'!TrendDays),W20)&lt;0,"",TREND(OFFSET($H17,0,'Sprint 2'!DoneDays-'Sprint 2'!TrendDays,1,'Sprint 2'!TrendDays),OFFSET($H20,0,'Sprint 2'!DoneDays-'Sprint 2'!TrendDays,1,'Sprint 2'!TrendDays),W20))</f>
        <v>#N/A</v>
      </c>
      <c r="X19" s="1" t="str">
        <f t="array" ref="X19">IF(TREND(OFFSET($H17,0,'Sprint 2'!DoneDays-'Sprint 2'!TrendDays,1,'Sprint 2'!TrendDays),OFFSET($H20,0,'Sprint 2'!DoneDays-'Sprint 2'!TrendDays,1,'Sprint 2'!TrendDays),X20)&lt;0,"",TREND(OFFSET($H17,0,'Sprint 2'!DoneDays-'Sprint 2'!TrendDays,1,'Sprint 2'!TrendDays),OFFSET($H20,0,'Sprint 2'!DoneDays-'Sprint 2'!TrendDays,1,'Sprint 2'!TrendDays),X20))</f>
        <v>#N/A</v>
      </c>
      <c r="Y19" s="1" t="str">
        <f t="array" ref="Y19">IF(TREND(OFFSET($H17,0,'Sprint 2'!DoneDays-'Sprint 2'!TrendDays,1,'Sprint 2'!TrendDays),OFFSET($H20,0,'Sprint 2'!DoneDays-'Sprint 2'!TrendDays,1,'Sprint 2'!TrendDays),Y20)&lt;0,"",TREND(OFFSET($H17,0,'Sprint 2'!DoneDays-'Sprint 2'!TrendDays,1,'Sprint 2'!TrendDays),OFFSET($H20,0,'Sprint 2'!DoneDays-'Sprint 2'!TrendDays,1,'Sprint 2'!TrendDays),Y20))</f>
        <v>#N/A</v>
      </c>
      <c r="Z19" s="1" t="str">
        <f t="array" ref="Z19">IF(TREND(OFFSET($H17,0,'Sprint 2'!DoneDays-'Sprint 2'!TrendDays,1,'Sprint 2'!TrendDays),OFFSET($H20,0,'Sprint 2'!DoneDays-'Sprint 2'!TrendDays,1,'Sprint 2'!TrendDays),Z20)&lt;0,"",TREND(OFFSET($H17,0,'Sprint 2'!DoneDays-'Sprint 2'!TrendDays,1,'Sprint 2'!TrendDays),OFFSET($H20,0,'Sprint 2'!DoneDays-'Sprint 2'!TrendDays,1,'Sprint 2'!TrendDays),Z20))</f>
        <v>#N/A</v>
      </c>
      <c r="AA19" s="1" t="str">
        <f t="array" ref="AA19">IF(TREND(OFFSET($H17,0,'Sprint 2'!DoneDays-'Sprint 2'!TrendDays,1,'Sprint 2'!TrendDays),OFFSET($H20,0,'Sprint 2'!DoneDays-'Sprint 2'!TrendDays,1,'Sprint 2'!TrendDays),AA20)&lt;0,"",TREND(OFFSET($H17,0,'Sprint 2'!DoneDays-'Sprint 2'!TrendDays,1,'Sprint 2'!TrendDays),OFFSET($H20,0,'Sprint 2'!DoneDays-'Sprint 2'!TrendDays,1,'Sprint 2'!TrendDays),AA20))</f>
        <v>#N/A</v>
      </c>
      <c r="AB19" s="1" t="str">
        <f t="array" ref="AB19">IF(TREND(OFFSET($H17,0,'Sprint 2'!DoneDays-'Sprint 2'!TrendDays,1,'Sprint 2'!TrendDays),OFFSET($H20,0,'Sprint 2'!DoneDays-'Sprint 2'!TrendDays,1,'Sprint 2'!TrendDays),AB20)&lt;0,"",TREND(OFFSET($H17,0,'Sprint 2'!DoneDays-'Sprint 2'!TrendDays,1,'Sprint 2'!TrendDays),OFFSET($H20,0,'Sprint 2'!DoneDays-'Sprint 2'!TrendDays,1,'Sprint 2'!TrendDays),AB20))</f>
        <v>#N/A</v>
      </c>
      <c r="AC19" s="1" t="str">
        <f t="array" ref="AC19">IF(TREND(OFFSET($H17,0,'Sprint 2'!DoneDays-'Sprint 2'!TrendDays,1,'Sprint 2'!TrendDays),OFFSET($H20,0,'Sprint 2'!DoneDays-'Sprint 2'!TrendDays,1,'Sprint 2'!TrendDays),AC20)&lt;0,"",TREND(OFFSET($H17,0,'Sprint 2'!DoneDays-'Sprint 2'!TrendDays,1,'Sprint 2'!TrendDays),OFFSET($H20,0,'Sprint 2'!DoneDays-'Sprint 2'!TrendDays,1,'Sprint 2'!TrendDays),AC20))</f>
        <v>#N/A</v>
      </c>
      <c r="AD19" s="1" t="str">
        <f t="array" ref="AD19">IF(TREND(OFFSET($H17,0,'Sprint 2'!DoneDays-'Sprint 2'!TrendDays,1,'Sprint 2'!TrendDays),OFFSET($H20,0,'Sprint 2'!DoneDays-'Sprint 2'!TrendDays,1,'Sprint 2'!TrendDays),AD20)&lt;0,"",TREND(OFFSET($H17,0,'Sprint 2'!DoneDays-'Sprint 2'!TrendDays,1,'Sprint 2'!TrendDays),OFFSET($H20,0,'Sprint 2'!DoneDays-'Sprint 2'!TrendDays,1,'Sprint 2'!TrendDays),AD20))</f>
        <v>#N/A</v>
      </c>
      <c r="AE19" s="1" t="str">
        <f t="array" ref="AE19">IF(TREND(OFFSET($H17,0,'Sprint 2'!DoneDays-'Sprint 2'!TrendDays,1,'Sprint 2'!TrendDays),OFFSET($H20,0,'Sprint 2'!DoneDays-'Sprint 2'!TrendDays,1,'Sprint 2'!TrendDays),AE20)&lt;0,"",TREND(OFFSET($H17,0,'Sprint 2'!DoneDays-'Sprint 2'!TrendDays,1,'Sprint 2'!TrendDays),OFFSET($H20,0,'Sprint 2'!DoneDays-'Sprint 2'!TrendDays,1,'Sprint 2'!TrendDays),AE20))</f>
        <v>#N/A</v>
      </c>
      <c r="AF19" s="1" t="str">
        <f t="array" ref="AF19">IF(TREND(OFFSET($H17,0,'Sprint 2'!DoneDays-'Sprint 2'!TrendDays,1,'Sprint 2'!TrendDays),OFFSET($H20,0,'Sprint 2'!DoneDays-'Sprint 2'!TrendDays,1,'Sprint 2'!TrendDays),AF20)&lt;0,"",TREND(OFFSET($H17,0,'Sprint 2'!DoneDays-'Sprint 2'!TrendDays,1,'Sprint 2'!TrendDays),OFFSET($H20,0,'Sprint 2'!DoneDays-'Sprint 2'!TrendDays,1,'Sprint 2'!TrendDays),AF20))</f>
        <v>#N/A</v>
      </c>
    </row>
    <row r="20" ht="12.75" hidden="1" customHeight="1">
      <c r="C20" s="46" t="s">
        <v>15</v>
      </c>
      <c r="E20" s="22" t="s">
        <v>16</v>
      </c>
      <c r="F20" s="1">
        <f>IF('Sprint 2'!DoneDays&gt;D17,D17,'Sprint 2'!DoneDays)</f>
        <v>1</v>
      </c>
      <c r="G20" s="1"/>
      <c r="H20" s="1">
        <f>IF('Sprint 2'!DoneDays&gt;G20,G20+1,"")</f>
        <v>1</v>
      </c>
      <c r="I20" s="1">
        <v>2.0</v>
      </c>
      <c r="J20" s="1">
        <v>3.0</v>
      </c>
      <c r="K20" s="1">
        <v>4.0</v>
      </c>
      <c r="L20" s="1">
        <v>5.0</v>
      </c>
      <c r="M20" s="1">
        <v>6.0</v>
      </c>
      <c r="N20" s="1">
        <v>7.0</v>
      </c>
      <c r="O20" s="1">
        <v>8.0</v>
      </c>
      <c r="P20" s="1">
        <v>9.0</v>
      </c>
      <c r="Q20" s="1">
        <v>10.0</v>
      </c>
      <c r="R20" s="1">
        <v>11.0</v>
      </c>
      <c r="S20" s="1">
        <v>12.0</v>
      </c>
      <c r="T20" s="1">
        <v>13.0</v>
      </c>
      <c r="U20" s="1">
        <v>14.0</v>
      </c>
      <c r="V20" s="1">
        <v>15.0</v>
      </c>
      <c r="W20" s="1">
        <v>16.0</v>
      </c>
      <c r="X20" s="1">
        <v>17.0</v>
      </c>
      <c r="Y20" s="1">
        <v>18.0</v>
      </c>
      <c r="Z20" s="1">
        <v>19.0</v>
      </c>
      <c r="AA20" s="1">
        <v>20.0</v>
      </c>
      <c r="AB20" s="1">
        <v>21.0</v>
      </c>
      <c r="AC20" s="1">
        <v>22.0</v>
      </c>
      <c r="AD20" s="1">
        <v>23.0</v>
      </c>
      <c r="AE20" s="1">
        <v>24.0</v>
      </c>
      <c r="AF20" s="1">
        <v>25.0</v>
      </c>
    </row>
    <row r="21" ht="12.75" customHeight="1">
      <c r="B21" s="45" t="s">
        <v>17</v>
      </c>
      <c r="C21" s="36" t="s">
        <v>18</v>
      </c>
      <c r="D21" s="36" t="s">
        <v>19</v>
      </c>
      <c r="E21" s="36" t="s">
        <v>20</v>
      </c>
      <c r="F21" s="36" t="s">
        <v>21</v>
      </c>
      <c r="G21" s="36" t="s">
        <v>22</v>
      </c>
      <c r="H21" s="36">
        <v>1.0</v>
      </c>
      <c r="I21" s="36">
        <f t="shared" ref="I21:AF21" si="1">IF($D$16&gt;H21,H21+1,"")</f>
        <v>2</v>
      </c>
      <c r="J21" s="36">
        <f t="shared" si="1"/>
        <v>3</v>
      </c>
      <c r="K21" s="36">
        <f t="shared" si="1"/>
        <v>4</v>
      </c>
      <c r="L21" s="36">
        <f t="shared" si="1"/>
        <v>5</v>
      </c>
      <c r="M21" s="36">
        <f t="shared" si="1"/>
        <v>6</v>
      </c>
      <c r="N21" s="36">
        <f t="shared" si="1"/>
        <v>7</v>
      </c>
      <c r="O21" s="36">
        <f t="shared" si="1"/>
        <v>8</v>
      </c>
      <c r="P21" s="36">
        <f t="shared" si="1"/>
        <v>9</v>
      </c>
      <c r="Q21" s="36">
        <f t="shared" si="1"/>
        <v>10</v>
      </c>
      <c r="R21" s="36" t="str">
        <f t="shared" si="1"/>
        <v/>
      </c>
      <c r="S21" s="36" t="str">
        <f t="shared" si="1"/>
        <v/>
      </c>
      <c r="T21" s="36" t="str">
        <f t="shared" si="1"/>
        <v/>
      </c>
      <c r="U21" s="36" t="str">
        <f t="shared" si="1"/>
        <v/>
      </c>
      <c r="V21" s="36" t="str">
        <f t="shared" si="1"/>
        <v/>
      </c>
      <c r="W21" s="36" t="str">
        <f t="shared" si="1"/>
        <v/>
      </c>
      <c r="X21" s="36" t="str">
        <f t="shared" si="1"/>
        <v/>
      </c>
      <c r="Y21" s="36" t="str">
        <f t="shared" si="1"/>
        <v/>
      </c>
      <c r="Z21" s="36" t="str">
        <f t="shared" si="1"/>
        <v/>
      </c>
      <c r="AA21" s="36" t="str">
        <f t="shared" si="1"/>
        <v/>
      </c>
      <c r="AB21" s="36" t="str">
        <f t="shared" si="1"/>
        <v/>
      </c>
      <c r="AC21" s="36" t="str">
        <f t="shared" si="1"/>
        <v/>
      </c>
      <c r="AD21" s="36" t="str">
        <f t="shared" si="1"/>
        <v/>
      </c>
      <c r="AE21" s="36" t="str">
        <f t="shared" si="1"/>
        <v/>
      </c>
      <c r="AF21" s="36" t="str">
        <f t="shared" si="1"/>
        <v/>
      </c>
    </row>
    <row r="22" ht="12.75" customHeight="1">
      <c r="B22" s="32">
        <v>8.1</v>
      </c>
      <c r="C22" s="40" t="s">
        <v>69</v>
      </c>
      <c r="D22" s="33">
        <v>8.0</v>
      </c>
      <c r="E22" s="47" t="s">
        <v>43</v>
      </c>
      <c r="F22" s="48" t="s">
        <v>76</v>
      </c>
      <c r="G22" s="1"/>
      <c r="H22" s="1" t="str">
        <f t="shared" ref="H22:H49" si="3">IF(OR(H$21="",$G22=""),"",G22)</f>
        <v/>
      </c>
      <c r="I22" s="1"/>
      <c r="J22" s="1"/>
      <c r="K22" s="1"/>
      <c r="L22" s="1"/>
      <c r="M22" s="1"/>
      <c r="N22" s="1"/>
      <c r="O22" s="1"/>
      <c r="P22" s="1"/>
      <c r="Q22" s="1"/>
      <c r="R22" s="1"/>
      <c r="S22" s="1"/>
      <c r="T22" s="1"/>
      <c r="U22" s="1"/>
      <c r="V22" s="1"/>
      <c r="W22" s="1"/>
      <c r="X22" s="1"/>
      <c r="Y22" s="1"/>
      <c r="Z22" s="1"/>
      <c r="AA22" s="1"/>
      <c r="AB22" s="1"/>
      <c r="AC22" s="1"/>
      <c r="AD22" s="1"/>
      <c r="AE22" s="1" t="str">
        <f t="shared" ref="AE22:AF22" si="2">IF(OR(AE$21="",$G22=""),"",AD22)</f>
        <v/>
      </c>
      <c r="AF22" s="1" t="str">
        <f t="shared" si="2"/>
        <v/>
      </c>
    </row>
    <row r="23" ht="12.75" customHeight="1">
      <c r="B23" s="32">
        <v>8.2</v>
      </c>
      <c r="C23" s="40" t="s">
        <v>70</v>
      </c>
      <c r="D23" s="33">
        <v>8.0</v>
      </c>
      <c r="E23" s="49" t="s">
        <v>45</v>
      </c>
      <c r="F23" s="48" t="s">
        <v>76</v>
      </c>
      <c r="G23" s="1"/>
      <c r="H23" s="1" t="str">
        <f t="shared" si="3"/>
        <v/>
      </c>
      <c r="I23" s="1"/>
      <c r="J23" s="1"/>
      <c r="K23" s="1"/>
      <c r="L23" s="1"/>
      <c r="M23" s="1"/>
      <c r="N23" s="1"/>
      <c r="O23" s="1"/>
      <c r="P23" s="1"/>
      <c r="Q23" s="1"/>
      <c r="R23" s="1"/>
      <c r="S23" s="1"/>
      <c r="T23" s="1"/>
      <c r="U23" s="1"/>
      <c r="V23" s="1"/>
      <c r="W23" s="1"/>
      <c r="X23" s="1"/>
      <c r="Y23" s="1"/>
      <c r="Z23" s="1"/>
      <c r="AA23" s="1"/>
      <c r="AB23" s="1"/>
      <c r="AC23" s="1"/>
      <c r="AD23" s="1"/>
      <c r="AE23" s="1" t="str">
        <f t="shared" ref="AE23:AF23" si="4">IF(OR(AE$21="",$G23=""),"",AD23)</f>
        <v/>
      </c>
      <c r="AF23" s="1" t="str">
        <f t="shared" si="4"/>
        <v/>
      </c>
    </row>
    <row r="24" ht="12.75" customHeight="1">
      <c r="B24" s="37">
        <v>8.3</v>
      </c>
      <c r="C24" s="40" t="s">
        <v>77</v>
      </c>
      <c r="D24" s="24">
        <v>8.0</v>
      </c>
      <c r="E24" s="49" t="s">
        <v>47</v>
      </c>
      <c r="F24" s="48" t="s">
        <v>76</v>
      </c>
      <c r="G24" s="1"/>
      <c r="H24" s="1" t="str">
        <f t="shared" si="3"/>
        <v/>
      </c>
      <c r="I24" s="1"/>
      <c r="J24" s="1"/>
      <c r="K24" s="1"/>
      <c r="L24" s="1"/>
      <c r="M24" s="1"/>
      <c r="N24" s="1"/>
      <c r="O24" s="1"/>
      <c r="P24" s="1"/>
      <c r="Q24" s="1"/>
      <c r="R24" s="1"/>
      <c r="S24" s="1"/>
      <c r="T24" s="1"/>
      <c r="U24" s="1"/>
      <c r="V24" s="1"/>
      <c r="W24" s="1"/>
      <c r="X24" s="1"/>
      <c r="Y24" s="1"/>
      <c r="Z24" s="1"/>
      <c r="AA24" s="1"/>
      <c r="AB24" s="1"/>
      <c r="AC24" s="1"/>
      <c r="AD24" s="1"/>
      <c r="AE24" s="1" t="str">
        <f t="shared" ref="AE24:AF24" si="5">IF(OR(AE$21="",$G24=""),"",AD24)</f>
        <v/>
      </c>
      <c r="AF24" s="1" t="str">
        <f t="shared" si="5"/>
        <v/>
      </c>
    </row>
    <row r="25" ht="12.75" customHeight="1">
      <c r="B25" s="37">
        <v>8.4</v>
      </c>
      <c r="C25" s="38" t="s">
        <v>78</v>
      </c>
      <c r="D25" s="33">
        <v>8.0</v>
      </c>
      <c r="E25" s="49" t="s">
        <v>49</v>
      </c>
      <c r="F25" s="22" t="s">
        <v>76</v>
      </c>
      <c r="G25" s="1"/>
      <c r="H25" s="1" t="str">
        <f t="shared" si="3"/>
        <v/>
      </c>
      <c r="I25" s="1"/>
      <c r="J25" s="1"/>
      <c r="K25" s="1"/>
      <c r="L25" s="1"/>
      <c r="M25" s="1"/>
      <c r="N25" s="1"/>
      <c r="O25" s="1"/>
      <c r="P25" s="1"/>
      <c r="Q25" s="1"/>
      <c r="R25" s="1"/>
      <c r="S25" s="1"/>
      <c r="T25" s="1"/>
      <c r="U25" s="1"/>
      <c r="V25" s="1"/>
      <c r="W25" s="1"/>
      <c r="X25" s="1"/>
      <c r="Y25" s="1"/>
      <c r="Z25" s="1"/>
      <c r="AA25" s="1"/>
      <c r="AB25" s="1"/>
      <c r="AC25" s="1"/>
      <c r="AD25" s="1"/>
      <c r="AE25" s="1" t="str">
        <f t="shared" ref="AE25:AF25" si="6">IF(OR(AE$21="",$G25=""),"",AD25)</f>
        <v/>
      </c>
      <c r="AF25" s="1" t="str">
        <f t="shared" si="6"/>
        <v/>
      </c>
    </row>
    <row r="26" ht="12.75" customHeight="1">
      <c r="B26" s="37">
        <v>9.1</v>
      </c>
      <c r="C26" s="38" t="s">
        <v>79</v>
      </c>
      <c r="D26" s="33">
        <v>9.0</v>
      </c>
      <c r="E26" s="49" t="s">
        <v>51</v>
      </c>
      <c r="F26" s="48" t="s">
        <v>76</v>
      </c>
      <c r="G26" s="1"/>
      <c r="H26" s="1" t="str">
        <f t="shared" si="3"/>
        <v/>
      </c>
      <c r="I26" s="1"/>
      <c r="J26" s="1"/>
      <c r="K26" s="1"/>
      <c r="L26" s="1"/>
      <c r="M26" s="1"/>
      <c r="N26" s="1"/>
      <c r="O26" s="1"/>
      <c r="P26" s="1"/>
      <c r="Q26" s="1"/>
      <c r="R26" s="1"/>
      <c r="S26" s="1"/>
      <c r="T26" s="1"/>
      <c r="U26" s="1"/>
      <c r="V26" s="1"/>
      <c r="W26" s="1"/>
      <c r="X26" s="1"/>
      <c r="Y26" s="1"/>
      <c r="Z26" s="1"/>
      <c r="AA26" s="1"/>
      <c r="AB26" s="1"/>
      <c r="AC26" s="1"/>
      <c r="AD26" s="1"/>
      <c r="AE26" s="1" t="str">
        <f t="shared" ref="AE26:AF26" si="7">IF(OR(AE$21="",$G26=""),"",AD26)</f>
        <v/>
      </c>
      <c r="AF26" s="1" t="str">
        <f t="shared" si="7"/>
        <v/>
      </c>
    </row>
    <row r="27" ht="12.75" customHeight="1">
      <c r="B27" s="37">
        <v>9.2</v>
      </c>
      <c r="C27" s="38" t="s">
        <v>80</v>
      </c>
      <c r="D27" s="33">
        <v>9.0</v>
      </c>
      <c r="E27" s="49" t="s">
        <v>53</v>
      </c>
      <c r="F27" s="48" t="s">
        <v>76</v>
      </c>
      <c r="G27" s="1"/>
      <c r="H27" s="1" t="str">
        <f t="shared" si="3"/>
        <v/>
      </c>
      <c r="I27" s="1"/>
      <c r="J27" s="1"/>
      <c r="K27" s="1"/>
      <c r="L27" s="1"/>
      <c r="M27" s="1"/>
      <c r="N27" s="1"/>
      <c r="O27" s="1"/>
      <c r="P27" s="1"/>
      <c r="Q27" s="1"/>
      <c r="R27" s="1"/>
      <c r="S27" s="1"/>
      <c r="T27" s="1"/>
      <c r="U27" s="1"/>
      <c r="V27" s="1"/>
      <c r="W27" s="1"/>
      <c r="X27" s="1"/>
      <c r="Y27" s="1"/>
      <c r="Z27" s="1"/>
      <c r="AA27" s="1"/>
      <c r="AB27" s="1"/>
      <c r="AC27" s="1"/>
      <c r="AD27" s="1"/>
      <c r="AE27" s="1" t="str">
        <f t="shared" ref="AE27:AF27" si="8">IF(OR(AE$21="",$G27=""),"",AD27)</f>
        <v/>
      </c>
      <c r="AF27" s="1" t="str">
        <f t="shared" si="8"/>
        <v/>
      </c>
    </row>
    <row r="28" ht="12.75" customHeight="1">
      <c r="B28" s="37">
        <v>9.3</v>
      </c>
      <c r="C28" s="38" t="s">
        <v>81</v>
      </c>
      <c r="D28" s="33">
        <v>9.0</v>
      </c>
      <c r="E28" s="49" t="s">
        <v>54</v>
      </c>
      <c r="F28" s="48" t="s">
        <v>76</v>
      </c>
      <c r="G28" s="1"/>
      <c r="H28" s="1" t="str">
        <f t="shared" si="3"/>
        <v/>
      </c>
      <c r="I28" s="1"/>
      <c r="J28" s="1"/>
      <c r="K28" s="1"/>
      <c r="L28" s="1"/>
      <c r="M28" s="1"/>
      <c r="N28" s="1"/>
      <c r="O28" s="1"/>
      <c r="P28" s="1"/>
      <c r="Q28" s="1"/>
      <c r="R28" s="1"/>
      <c r="S28" s="1"/>
      <c r="T28" s="1"/>
      <c r="U28" s="1"/>
      <c r="V28" s="1"/>
      <c r="W28" s="1"/>
      <c r="X28" s="1"/>
      <c r="Y28" s="1"/>
      <c r="Z28" s="1"/>
      <c r="AA28" s="1"/>
      <c r="AB28" s="1"/>
      <c r="AC28" s="1"/>
      <c r="AD28" s="1"/>
      <c r="AE28" s="1" t="str">
        <f t="shared" ref="AE28:AF28" si="9">IF(OR(AE$21="",$G28=""),"",AD28)</f>
        <v/>
      </c>
      <c r="AF28" s="1" t="str">
        <f t="shared" si="9"/>
        <v/>
      </c>
    </row>
    <row r="29" ht="12.75" customHeight="1">
      <c r="B29" s="37">
        <v>9.4</v>
      </c>
      <c r="C29" s="38" t="s">
        <v>82</v>
      </c>
      <c r="D29" s="24">
        <v>9.0</v>
      </c>
      <c r="E29" s="49" t="s">
        <v>56</v>
      </c>
      <c r="F29" s="48" t="s">
        <v>76</v>
      </c>
      <c r="G29" s="1"/>
      <c r="H29" s="1" t="str">
        <f t="shared" si="3"/>
        <v/>
      </c>
      <c r="I29" s="1"/>
      <c r="J29" s="1"/>
      <c r="K29" s="1"/>
      <c r="L29" s="1"/>
      <c r="M29" s="1"/>
      <c r="N29" s="1"/>
      <c r="O29" s="1"/>
      <c r="P29" s="1"/>
      <c r="Q29" s="1"/>
      <c r="R29" s="1"/>
      <c r="S29" s="1"/>
      <c r="T29" s="1"/>
      <c r="U29" s="1"/>
      <c r="V29" s="1"/>
      <c r="W29" s="1"/>
      <c r="X29" s="1"/>
      <c r="Y29" s="1"/>
      <c r="Z29" s="1"/>
      <c r="AA29" s="1"/>
      <c r="AB29" s="1"/>
      <c r="AC29" s="1"/>
      <c r="AD29" s="1"/>
      <c r="AE29" s="1" t="str">
        <f t="shared" ref="AE29:AF29" si="10">IF(OR(AE$21="",$G29=""),"",AD29)</f>
        <v/>
      </c>
      <c r="AF29" s="1" t="str">
        <f t="shared" si="10"/>
        <v/>
      </c>
    </row>
    <row r="30" ht="12.75" customHeight="1">
      <c r="B30" s="37">
        <v>10.1</v>
      </c>
      <c r="C30" s="38" t="s">
        <v>83</v>
      </c>
      <c r="D30" s="24">
        <v>10.0</v>
      </c>
      <c r="E30" s="49" t="s">
        <v>58</v>
      </c>
      <c r="F30" s="48" t="s">
        <v>76</v>
      </c>
      <c r="G30" s="1"/>
      <c r="H30" s="1" t="str">
        <f t="shared" si="3"/>
        <v/>
      </c>
      <c r="I30" s="1"/>
      <c r="J30" s="1"/>
      <c r="K30" s="1"/>
      <c r="L30" s="1"/>
      <c r="M30" s="1"/>
      <c r="N30" s="1"/>
      <c r="O30" s="1"/>
      <c r="P30" s="1"/>
      <c r="Q30" s="1"/>
      <c r="R30" s="1"/>
      <c r="S30" s="1"/>
      <c r="T30" s="1"/>
      <c r="U30" s="1"/>
      <c r="V30" s="1"/>
      <c r="W30" s="1"/>
      <c r="X30" s="1"/>
      <c r="Y30" s="1"/>
      <c r="Z30" s="1"/>
      <c r="AA30" s="1"/>
      <c r="AB30" s="1"/>
      <c r="AC30" s="1"/>
      <c r="AD30" s="1"/>
      <c r="AE30" s="1" t="str">
        <f t="shared" ref="AE30:AF30" si="11">IF(OR(AE$21="",$G30=""),"",AD30)</f>
        <v/>
      </c>
      <c r="AF30" s="1" t="str">
        <f t="shared" si="11"/>
        <v/>
      </c>
    </row>
    <row r="31" ht="12.75" customHeight="1">
      <c r="B31" s="37">
        <v>10.2</v>
      </c>
      <c r="C31" s="38" t="s">
        <v>84</v>
      </c>
      <c r="D31" s="24">
        <v>10.0</v>
      </c>
      <c r="E31" s="49" t="s">
        <v>58</v>
      </c>
      <c r="F31" s="48" t="s">
        <v>76</v>
      </c>
      <c r="G31" s="1"/>
      <c r="H31" s="1" t="str">
        <f t="shared" si="3"/>
        <v/>
      </c>
      <c r="I31" s="1"/>
      <c r="J31" s="1"/>
      <c r="K31" s="1"/>
      <c r="L31" s="1"/>
      <c r="M31" s="1"/>
      <c r="N31" s="1"/>
      <c r="O31" s="1"/>
      <c r="P31" s="1"/>
      <c r="Q31" s="1"/>
      <c r="R31" s="1"/>
      <c r="S31" s="1"/>
      <c r="T31" s="1"/>
      <c r="U31" s="1"/>
      <c r="V31" s="1"/>
      <c r="W31" s="1"/>
      <c r="X31" s="1"/>
      <c r="Y31" s="1"/>
      <c r="Z31" s="1"/>
      <c r="AA31" s="1"/>
      <c r="AB31" s="1"/>
      <c r="AC31" s="1"/>
      <c r="AD31" s="1"/>
      <c r="AE31" s="1" t="str">
        <f t="shared" ref="AE31:AF31" si="12">IF(OR(AE$21="",$G31=""),"",AD31)</f>
        <v/>
      </c>
      <c r="AF31" s="1" t="str">
        <f t="shared" si="12"/>
        <v/>
      </c>
    </row>
    <row r="32" ht="12.75" customHeight="1">
      <c r="B32" s="37">
        <v>10.3</v>
      </c>
      <c r="C32" s="40" t="s">
        <v>85</v>
      </c>
      <c r="D32" s="24">
        <v>10.0</v>
      </c>
      <c r="E32" s="47" t="s">
        <v>31</v>
      </c>
      <c r="F32" s="48" t="s">
        <v>76</v>
      </c>
      <c r="G32" s="1"/>
      <c r="H32" s="1" t="str">
        <f t="shared" si="3"/>
        <v/>
      </c>
      <c r="I32" s="1"/>
      <c r="J32" s="1"/>
      <c r="K32" s="1"/>
      <c r="L32" s="1"/>
      <c r="M32" s="1"/>
      <c r="N32" s="1"/>
      <c r="O32" s="1"/>
      <c r="P32" s="1"/>
      <c r="Q32" s="1"/>
      <c r="R32" s="1"/>
      <c r="S32" s="1"/>
      <c r="T32" s="1"/>
      <c r="U32" s="1"/>
      <c r="V32" s="1"/>
      <c r="W32" s="1"/>
      <c r="X32" s="1"/>
      <c r="Y32" s="1"/>
      <c r="Z32" s="1"/>
      <c r="AA32" s="1"/>
      <c r="AB32" s="1"/>
      <c r="AC32" s="1"/>
      <c r="AD32" s="1"/>
      <c r="AE32" s="1" t="str">
        <f t="shared" ref="AE32:AF32" si="13">IF(OR(AE$21="",$G32=""),"",AD32)</f>
        <v/>
      </c>
      <c r="AF32" s="1" t="str">
        <f t="shared" si="13"/>
        <v/>
      </c>
    </row>
    <row r="33" ht="12.75" customHeight="1">
      <c r="B33" s="37">
        <v>11.1</v>
      </c>
      <c r="C33" s="40" t="s">
        <v>86</v>
      </c>
      <c r="D33" s="24">
        <v>11.0</v>
      </c>
      <c r="E33" s="49" t="s">
        <v>33</v>
      </c>
      <c r="F33" s="48" t="s">
        <v>76</v>
      </c>
      <c r="G33" s="1"/>
      <c r="H33" s="1" t="str">
        <f t="shared" si="3"/>
        <v/>
      </c>
      <c r="I33" s="1"/>
      <c r="J33" s="1"/>
      <c r="K33" s="1"/>
      <c r="L33" s="1"/>
      <c r="M33" s="1"/>
      <c r="N33" s="1"/>
      <c r="O33" s="1"/>
      <c r="P33" s="1"/>
      <c r="Q33" s="1"/>
      <c r="R33" s="1"/>
      <c r="S33" s="1"/>
      <c r="T33" s="1"/>
      <c r="U33" s="1"/>
      <c r="V33" s="1"/>
      <c r="W33" s="1"/>
      <c r="X33" s="1"/>
      <c r="Y33" s="1"/>
      <c r="Z33" s="1"/>
      <c r="AA33" s="1"/>
      <c r="AB33" s="1"/>
      <c r="AC33" s="1"/>
      <c r="AD33" s="1"/>
      <c r="AE33" s="1" t="str">
        <f t="shared" ref="AE33:AF33" si="14">IF(OR(AE$21="",$G33=""),"",AD33)</f>
        <v/>
      </c>
      <c r="AF33" s="1" t="str">
        <f t="shared" si="14"/>
        <v/>
      </c>
    </row>
    <row r="34" ht="12.75" customHeight="1">
      <c r="B34" s="37">
        <v>11.2</v>
      </c>
      <c r="C34" s="40" t="s">
        <v>87</v>
      </c>
      <c r="D34" s="24">
        <v>11.0</v>
      </c>
      <c r="E34" s="49" t="s">
        <v>35</v>
      </c>
      <c r="F34" s="48" t="s">
        <v>76</v>
      </c>
      <c r="G34" s="1"/>
      <c r="H34" s="1" t="str">
        <f t="shared" si="3"/>
        <v/>
      </c>
      <c r="I34" s="1"/>
      <c r="J34" s="1"/>
      <c r="K34" s="1"/>
      <c r="L34" s="1"/>
      <c r="M34" s="1"/>
      <c r="N34" s="1"/>
      <c r="O34" s="1"/>
      <c r="P34" s="1"/>
      <c r="Q34" s="1"/>
      <c r="R34" s="1"/>
      <c r="S34" s="1"/>
      <c r="T34" s="1"/>
      <c r="U34" s="1"/>
      <c r="V34" s="1"/>
      <c r="W34" s="1"/>
      <c r="X34" s="1"/>
      <c r="Y34" s="1"/>
      <c r="Z34" s="1"/>
      <c r="AA34" s="1"/>
      <c r="AB34" s="1"/>
      <c r="AC34" s="1"/>
      <c r="AD34" s="1"/>
      <c r="AE34" s="1" t="str">
        <f t="shared" ref="AE34:AF34" si="15">IF(OR(AE$21="",$G34=""),"",AD34)</f>
        <v/>
      </c>
      <c r="AF34" s="1" t="str">
        <f t="shared" si="15"/>
        <v/>
      </c>
    </row>
    <row r="35" ht="12.75" customHeight="1">
      <c r="B35" s="37">
        <v>11.3</v>
      </c>
      <c r="C35" s="40" t="s">
        <v>88</v>
      </c>
      <c r="D35" s="24">
        <v>11.0</v>
      </c>
      <c r="E35" s="49" t="s">
        <v>37</v>
      </c>
      <c r="F35" s="48" t="s">
        <v>76</v>
      </c>
      <c r="G35" s="1"/>
      <c r="H35" s="1" t="str">
        <f t="shared" si="3"/>
        <v/>
      </c>
      <c r="I35" s="1"/>
      <c r="J35" s="1"/>
      <c r="K35" s="1"/>
      <c r="L35" s="1"/>
      <c r="M35" s="1"/>
      <c r="N35" s="1"/>
      <c r="O35" s="1"/>
      <c r="P35" s="1"/>
      <c r="Q35" s="1"/>
      <c r="R35" s="1"/>
      <c r="S35" s="1"/>
      <c r="T35" s="1"/>
      <c r="U35" s="1"/>
      <c r="V35" s="1"/>
      <c r="W35" s="1"/>
      <c r="X35" s="1"/>
      <c r="Y35" s="1"/>
      <c r="Z35" s="1"/>
      <c r="AA35" s="1"/>
      <c r="AB35" s="1"/>
      <c r="AC35" s="1"/>
      <c r="AD35" s="1"/>
      <c r="AE35" s="1" t="str">
        <f t="shared" ref="AE35:AF35" si="16">IF(OR(AE$21="",$G35=""),"",AD35)</f>
        <v/>
      </c>
      <c r="AF35" s="1" t="str">
        <f t="shared" si="16"/>
        <v/>
      </c>
    </row>
    <row r="36" ht="12.75" customHeight="1">
      <c r="B36" s="37">
        <v>11.4</v>
      </c>
      <c r="C36" s="40" t="s">
        <v>89</v>
      </c>
      <c r="D36" s="24">
        <v>13.0</v>
      </c>
      <c r="E36" s="49" t="s">
        <v>39</v>
      </c>
      <c r="F36" s="48" t="s">
        <v>76</v>
      </c>
      <c r="G36" s="1"/>
      <c r="H36" s="1" t="str">
        <f t="shared" si="3"/>
        <v/>
      </c>
      <c r="I36" s="1"/>
      <c r="J36" s="1"/>
      <c r="K36" s="1"/>
      <c r="L36" s="1"/>
      <c r="M36" s="1"/>
      <c r="N36" s="1"/>
      <c r="O36" s="1"/>
      <c r="P36" s="1"/>
      <c r="Q36" s="1"/>
      <c r="R36" s="1"/>
      <c r="S36" s="1"/>
      <c r="T36" s="1"/>
      <c r="U36" s="1"/>
      <c r="V36" s="1"/>
      <c r="W36" s="1"/>
      <c r="X36" s="1"/>
      <c r="Y36" s="1"/>
      <c r="Z36" s="1"/>
      <c r="AA36" s="1"/>
      <c r="AB36" s="1"/>
      <c r="AC36" s="1"/>
      <c r="AD36" s="1"/>
      <c r="AE36" s="1" t="str">
        <f t="shared" ref="AE36:AF36" si="17">IF(OR(AE$21="",$G36=""),"",AD36)</f>
        <v/>
      </c>
      <c r="AF36" s="1" t="str">
        <f t="shared" si="17"/>
        <v/>
      </c>
    </row>
    <row r="37" ht="12.75" customHeight="1">
      <c r="B37" s="37">
        <v>12.1</v>
      </c>
      <c r="C37" s="40" t="s">
        <v>90</v>
      </c>
      <c r="D37" s="24">
        <v>13.0</v>
      </c>
      <c r="E37" s="49" t="s">
        <v>41</v>
      </c>
      <c r="F37" s="48" t="s">
        <v>76</v>
      </c>
      <c r="G37" s="1"/>
      <c r="H37" s="1" t="str">
        <f t="shared" si="3"/>
        <v/>
      </c>
      <c r="I37" s="1"/>
      <c r="J37" s="1"/>
      <c r="K37" s="1"/>
      <c r="L37" s="1"/>
      <c r="M37" s="1"/>
      <c r="N37" s="1"/>
      <c r="O37" s="1"/>
      <c r="P37" s="1"/>
      <c r="Q37" s="1"/>
      <c r="R37" s="1"/>
      <c r="S37" s="1"/>
      <c r="T37" s="1"/>
      <c r="U37" s="1"/>
      <c r="V37" s="1"/>
      <c r="W37" s="1"/>
      <c r="X37" s="1"/>
      <c r="Y37" s="1"/>
      <c r="Z37" s="1"/>
      <c r="AA37" s="1"/>
      <c r="AB37" s="1"/>
      <c r="AC37" s="1"/>
      <c r="AD37" s="1"/>
      <c r="AE37" s="1" t="str">
        <f t="shared" ref="AE37:AF37" si="18">IF(OR(AE$21="",$G37=""),"",AD37)</f>
        <v/>
      </c>
      <c r="AF37" s="1" t="str">
        <f t="shared" si="18"/>
        <v/>
      </c>
    </row>
    <row r="38" ht="12.75" customHeight="1">
      <c r="B38" s="37">
        <v>13.3</v>
      </c>
      <c r="C38" s="41" t="s">
        <v>91</v>
      </c>
      <c r="D38" s="24">
        <v>13.0</v>
      </c>
      <c r="E38" s="37" t="s">
        <v>58</v>
      </c>
      <c r="F38" s="48" t="s">
        <v>76</v>
      </c>
      <c r="G38" s="1"/>
      <c r="H38" s="1" t="str">
        <f t="shared" si="3"/>
        <v/>
      </c>
      <c r="I38" s="1"/>
      <c r="J38" s="1"/>
      <c r="K38" s="1"/>
      <c r="L38" s="1"/>
      <c r="M38" s="1"/>
      <c r="N38" s="1"/>
      <c r="O38" s="1"/>
      <c r="P38" s="1"/>
      <c r="Q38" s="1"/>
      <c r="R38" s="1"/>
      <c r="S38" s="1"/>
      <c r="T38" s="1"/>
      <c r="U38" s="1"/>
      <c r="V38" s="1"/>
      <c r="W38" s="1"/>
      <c r="X38" s="1"/>
      <c r="Y38" s="1"/>
      <c r="Z38" s="1"/>
      <c r="AA38" s="1"/>
      <c r="AB38" s="1"/>
      <c r="AC38" s="1"/>
      <c r="AD38" s="1"/>
      <c r="AE38" s="1" t="str">
        <f t="shared" ref="AE38:AF38" si="19">IF(OR(AE$21="",$G38=""),"",AD38)</f>
        <v/>
      </c>
      <c r="AF38" s="1" t="str">
        <f t="shared" si="19"/>
        <v/>
      </c>
    </row>
    <row r="39" ht="12.75" customHeight="1">
      <c r="B39" s="37">
        <v>13.4</v>
      </c>
      <c r="C39" s="41" t="s">
        <v>92</v>
      </c>
      <c r="D39" s="24">
        <v>13.0</v>
      </c>
      <c r="E39" s="37" t="s">
        <v>60</v>
      </c>
      <c r="F39" s="48" t="s">
        <v>76</v>
      </c>
      <c r="G39" s="1"/>
      <c r="H39" s="1" t="str">
        <f t="shared" si="3"/>
        <v/>
      </c>
      <c r="I39" s="1"/>
      <c r="J39" s="1"/>
      <c r="K39" s="1"/>
      <c r="L39" s="1"/>
      <c r="M39" s="1"/>
      <c r="N39" s="1"/>
      <c r="O39" s="1"/>
      <c r="P39" s="1"/>
      <c r="Q39" s="1"/>
      <c r="R39" s="1"/>
      <c r="S39" s="1"/>
      <c r="T39" s="1"/>
      <c r="U39" s="1"/>
      <c r="V39" s="1"/>
      <c r="W39" s="1"/>
      <c r="X39" s="1"/>
      <c r="Y39" s="1"/>
      <c r="Z39" s="1"/>
      <c r="AA39" s="1"/>
      <c r="AB39" s="1"/>
      <c r="AC39" s="1"/>
      <c r="AD39" s="1"/>
      <c r="AE39" s="1" t="str">
        <f t="shared" ref="AE39:AF39" si="20">IF(OR(AE$21="",$G39=""),"",AD39)</f>
        <v/>
      </c>
      <c r="AF39" s="1" t="str">
        <f t="shared" si="20"/>
        <v/>
      </c>
    </row>
    <row r="40" ht="12.75" customHeight="1">
      <c r="B40" s="37">
        <v>14.1</v>
      </c>
      <c r="C40" s="41" t="s">
        <v>93</v>
      </c>
      <c r="D40" s="24">
        <v>14.0</v>
      </c>
      <c r="E40" s="37" t="s">
        <v>62</v>
      </c>
      <c r="F40" s="48" t="s">
        <v>76</v>
      </c>
      <c r="G40" s="1"/>
      <c r="H40" s="1" t="str">
        <f t="shared" si="3"/>
        <v/>
      </c>
      <c r="I40" s="1"/>
      <c r="J40" s="1"/>
      <c r="K40" s="1"/>
      <c r="L40" s="1"/>
      <c r="M40" s="1"/>
      <c r="N40" s="1"/>
      <c r="O40" s="1"/>
      <c r="P40" s="1"/>
      <c r="Q40" s="1"/>
      <c r="R40" s="1"/>
      <c r="S40" s="1"/>
      <c r="T40" s="1"/>
      <c r="U40" s="1"/>
      <c r="V40" s="1"/>
      <c r="W40" s="1"/>
      <c r="X40" s="1"/>
      <c r="Y40" s="1"/>
      <c r="Z40" s="1"/>
      <c r="AA40" s="1"/>
      <c r="AB40" s="1"/>
      <c r="AC40" s="1"/>
      <c r="AD40" s="1"/>
      <c r="AE40" s="1" t="str">
        <f t="shared" ref="AE40:AF40" si="21">IF(OR(AE$21="",$G40=""),"",AD40)</f>
        <v/>
      </c>
      <c r="AF40" s="1" t="str">
        <f t="shared" si="21"/>
        <v/>
      </c>
    </row>
    <row r="41" ht="12.75" customHeight="1">
      <c r="B41" s="37">
        <v>14.2</v>
      </c>
      <c r="C41" s="41" t="s">
        <v>94</v>
      </c>
      <c r="D41" s="24">
        <v>14.0</v>
      </c>
      <c r="E41" s="37" t="s">
        <v>63</v>
      </c>
      <c r="F41" s="48" t="s">
        <v>76</v>
      </c>
      <c r="G41" s="1"/>
      <c r="H41" s="1" t="str">
        <f t="shared" si="3"/>
        <v/>
      </c>
      <c r="I41" s="1"/>
      <c r="J41" s="1"/>
      <c r="K41" s="1"/>
      <c r="L41" s="1"/>
      <c r="M41" s="1"/>
      <c r="N41" s="1"/>
      <c r="O41" s="1"/>
      <c r="P41" s="1"/>
      <c r="Q41" s="1"/>
      <c r="R41" s="1"/>
      <c r="S41" s="1"/>
      <c r="T41" s="1"/>
      <c r="U41" s="1"/>
      <c r="V41" s="1"/>
      <c r="W41" s="1"/>
      <c r="X41" s="1"/>
      <c r="Y41" s="1"/>
      <c r="Z41" s="1"/>
      <c r="AA41" s="1"/>
      <c r="AB41" s="1"/>
      <c r="AC41" s="1"/>
      <c r="AD41" s="1"/>
      <c r="AE41" s="1" t="str">
        <f t="shared" ref="AE41:AF41" si="22">IF(OR(AE$21="",$G41=""),"",AD41)</f>
        <v/>
      </c>
      <c r="AF41" s="1" t="str">
        <f t="shared" si="22"/>
        <v/>
      </c>
    </row>
    <row r="42" ht="12.75" customHeight="1">
      <c r="B42" s="37">
        <v>14.3</v>
      </c>
      <c r="C42" s="41" t="s">
        <v>95</v>
      </c>
      <c r="D42" s="24">
        <v>14.0</v>
      </c>
      <c r="E42" s="37" t="s">
        <v>35</v>
      </c>
      <c r="F42" s="48" t="s">
        <v>76</v>
      </c>
      <c r="G42" s="1"/>
      <c r="H42" s="1" t="str">
        <f t="shared" si="3"/>
        <v/>
      </c>
      <c r="I42" s="1"/>
      <c r="J42" s="1"/>
      <c r="K42" s="1"/>
      <c r="L42" s="1"/>
      <c r="M42" s="1"/>
      <c r="N42" s="1"/>
      <c r="O42" s="1"/>
      <c r="P42" s="1"/>
      <c r="Q42" s="1"/>
      <c r="R42" s="1"/>
      <c r="S42" s="1"/>
      <c r="T42" s="1"/>
      <c r="U42" s="1"/>
      <c r="V42" s="1"/>
      <c r="W42" s="1"/>
      <c r="X42" s="1"/>
      <c r="Y42" s="1"/>
      <c r="Z42" s="1"/>
      <c r="AA42" s="1"/>
      <c r="AB42" s="1"/>
      <c r="AC42" s="1"/>
      <c r="AD42" s="1"/>
      <c r="AE42" s="1" t="str">
        <f t="shared" ref="AE42:AF42" si="23">IF(OR(AE$21="",$G42=""),"",AD42)</f>
        <v/>
      </c>
      <c r="AF42" s="1" t="str">
        <f t="shared" si="23"/>
        <v/>
      </c>
    </row>
    <row r="43" ht="12.75" customHeight="1">
      <c r="B43" s="37">
        <v>14.4</v>
      </c>
      <c r="C43" s="41" t="s">
        <v>96</v>
      </c>
      <c r="D43" s="24">
        <v>14.0</v>
      </c>
      <c r="E43" s="37" t="s">
        <v>37</v>
      </c>
      <c r="F43" s="48" t="s">
        <v>76</v>
      </c>
      <c r="G43" s="1"/>
      <c r="H43" s="1" t="str">
        <f t="shared" si="3"/>
        <v/>
      </c>
      <c r="I43" s="1"/>
      <c r="J43" s="1"/>
      <c r="K43" s="1"/>
      <c r="L43" s="1"/>
      <c r="M43" s="1"/>
      <c r="N43" s="1"/>
      <c r="O43" s="1"/>
      <c r="P43" s="1"/>
      <c r="Q43" s="1"/>
      <c r="R43" s="1"/>
      <c r="S43" s="1"/>
      <c r="T43" s="1"/>
      <c r="U43" s="1"/>
      <c r="V43" s="1"/>
      <c r="W43" s="1"/>
      <c r="X43" s="1"/>
      <c r="Y43" s="1"/>
      <c r="Z43" s="1"/>
      <c r="AA43" s="1"/>
      <c r="AB43" s="1"/>
      <c r="AC43" s="1"/>
      <c r="AD43" s="1"/>
      <c r="AE43" s="1" t="str">
        <f t="shared" ref="AE43:AF43" si="24">IF(OR(AE$21="",$G43=""),"",AD43)</f>
        <v/>
      </c>
      <c r="AF43" s="1" t="str">
        <f t="shared" si="24"/>
        <v/>
      </c>
    </row>
    <row r="44" ht="12.75" customHeight="1">
      <c r="B44" s="37">
        <v>16.1</v>
      </c>
      <c r="C44" s="41" t="s">
        <v>97</v>
      </c>
      <c r="D44" s="24">
        <v>16.0</v>
      </c>
      <c r="E44" s="37" t="s">
        <v>39</v>
      </c>
      <c r="F44" s="48" t="s">
        <v>76</v>
      </c>
      <c r="G44" s="1"/>
      <c r="H44" s="1" t="str">
        <f t="shared" si="3"/>
        <v/>
      </c>
      <c r="I44" s="1"/>
      <c r="J44" s="1"/>
      <c r="K44" s="1"/>
      <c r="L44" s="1"/>
      <c r="M44" s="1"/>
      <c r="N44" s="1"/>
      <c r="O44" s="1"/>
      <c r="P44" s="1"/>
      <c r="Q44" s="1"/>
      <c r="R44" s="1"/>
      <c r="S44" s="1"/>
      <c r="T44" s="1"/>
      <c r="U44" s="1"/>
      <c r="V44" s="1"/>
      <c r="W44" s="1"/>
      <c r="X44" s="1"/>
      <c r="Y44" s="1"/>
      <c r="Z44" s="1"/>
      <c r="AA44" s="1"/>
      <c r="AB44" s="1"/>
      <c r="AC44" s="1"/>
      <c r="AD44" s="1"/>
      <c r="AE44" s="1" t="str">
        <f t="shared" ref="AE44:AF44" si="25">IF(OR(AE$21="",$G44=""),"",AD44)</f>
        <v/>
      </c>
      <c r="AF44" s="1" t="str">
        <f t="shared" si="25"/>
        <v/>
      </c>
    </row>
    <row r="45" ht="12.75" customHeight="1">
      <c r="B45" s="37">
        <v>16.2</v>
      </c>
      <c r="C45" s="41" t="s">
        <v>98</v>
      </c>
      <c r="D45" s="24">
        <v>16.0</v>
      </c>
      <c r="E45" s="37" t="s">
        <v>41</v>
      </c>
      <c r="F45" s="48" t="s">
        <v>76</v>
      </c>
      <c r="G45" s="1"/>
      <c r="H45" s="1" t="str">
        <f t="shared" si="3"/>
        <v/>
      </c>
      <c r="I45" s="1"/>
      <c r="J45" s="1"/>
      <c r="K45" s="1"/>
      <c r="L45" s="1"/>
      <c r="M45" s="1"/>
      <c r="N45" s="1"/>
      <c r="O45" s="1"/>
      <c r="P45" s="1"/>
      <c r="Q45" s="1"/>
      <c r="R45" s="1"/>
      <c r="S45" s="1"/>
      <c r="T45" s="1"/>
      <c r="U45" s="1"/>
      <c r="V45" s="1"/>
      <c r="W45" s="1"/>
      <c r="X45" s="1"/>
      <c r="Y45" s="1"/>
      <c r="Z45" s="1"/>
      <c r="AA45" s="1"/>
      <c r="AB45" s="1"/>
      <c r="AC45" s="1"/>
      <c r="AD45" s="1"/>
      <c r="AE45" s="1" t="str">
        <f t="shared" ref="AE45:AF45" si="26">IF(OR(AE$21="",$G45=""),"",AD45)</f>
        <v/>
      </c>
      <c r="AF45" s="1" t="str">
        <f t="shared" si="26"/>
        <v/>
      </c>
    </row>
    <row r="46" ht="12.75" customHeight="1">
      <c r="B46" s="37">
        <v>16.3</v>
      </c>
      <c r="C46" s="41" t="s">
        <v>99</v>
      </c>
      <c r="D46" s="24">
        <v>16.0</v>
      </c>
      <c r="E46" s="37" t="s">
        <v>43</v>
      </c>
      <c r="F46" s="48" t="s">
        <v>76</v>
      </c>
      <c r="G46" s="1"/>
      <c r="H46" s="1" t="str">
        <f t="shared" si="3"/>
        <v/>
      </c>
      <c r="I46" s="1"/>
      <c r="J46" s="1"/>
      <c r="K46" s="1"/>
      <c r="L46" s="1"/>
      <c r="M46" s="1"/>
      <c r="N46" s="1"/>
      <c r="O46" s="1"/>
      <c r="P46" s="1"/>
      <c r="Q46" s="1"/>
      <c r="R46" s="1"/>
      <c r="S46" s="1"/>
      <c r="T46" s="1"/>
      <c r="U46" s="1"/>
      <c r="V46" s="1"/>
      <c r="W46" s="1"/>
      <c r="X46" s="1"/>
      <c r="Y46" s="1"/>
      <c r="Z46" s="1"/>
      <c r="AA46" s="1"/>
      <c r="AB46" s="1"/>
      <c r="AC46" s="1"/>
      <c r="AD46" s="1"/>
      <c r="AE46" s="1" t="str">
        <f t="shared" ref="AE46:AF46" si="27">IF(OR(AE$21="",$G46=""),"",AD46)</f>
        <v/>
      </c>
      <c r="AF46" s="1" t="str">
        <f t="shared" si="27"/>
        <v/>
      </c>
    </row>
    <row r="47" ht="12.75" customHeight="1">
      <c r="B47" s="37">
        <v>16.4</v>
      </c>
      <c r="C47" s="41" t="s">
        <v>100</v>
      </c>
      <c r="D47" s="24">
        <v>16.0</v>
      </c>
      <c r="E47" s="47" t="s">
        <v>43</v>
      </c>
      <c r="F47" s="48" t="s">
        <v>76</v>
      </c>
      <c r="G47" s="1"/>
      <c r="H47" s="1" t="str">
        <f t="shared" si="3"/>
        <v/>
      </c>
      <c r="I47" s="1"/>
      <c r="J47" s="1"/>
      <c r="K47" s="1"/>
      <c r="L47" s="1"/>
      <c r="M47" s="1"/>
      <c r="N47" s="1"/>
      <c r="O47" s="1"/>
      <c r="P47" s="1"/>
      <c r="Q47" s="1"/>
      <c r="R47" s="1"/>
      <c r="S47" s="1"/>
      <c r="T47" s="1"/>
      <c r="U47" s="1"/>
      <c r="V47" s="1"/>
      <c r="W47" s="1"/>
      <c r="X47" s="1"/>
      <c r="Y47" s="1"/>
      <c r="Z47" s="1"/>
      <c r="AA47" s="1"/>
      <c r="AB47" s="1"/>
      <c r="AC47" s="1"/>
      <c r="AD47" s="1"/>
      <c r="AE47" s="1" t="str">
        <f t="shared" ref="AE47:AF47" si="28">IF(OR(AE$21="",$G47=""),"",AD47)</f>
        <v/>
      </c>
      <c r="AF47" s="1" t="str">
        <f t="shared" si="28"/>
        <v/>
      </c>
    </row>
    <row r="48" ht="12.75" customHeight="1">
      <c r="B48" s="50">
        <v>16.5</v>
      </c>
      <c r="C48" s="41" t="s">
        <v>101</v>
      </c>
      <c r="D48" s="50">
        <v>16.0</v>
      </c>
      <c r="E48" s="49" t="s">
        <v>45</v>
      </c>
      <c r="F48" s="48" t="s">
        <v>76</v>
      </c>
      <c r="G48" s="1"/>
      <c r="H48" s="1" t="str">
        <f t="shared" si="3"/>
        <v/>
      </c>
      <c r="I48" s="1"/>
      <c r="J48" s="1"/>
      <c r="K48" s="1"/>
      <c r="L48" s="1"/>
      <c r="M48" s="1"/>
      <c r="N48" s="1"/>
      <c r="O48" s="1"/>
      <c r="P48" s="1"/>
      <c r="Q48" s="1"/>
      <c r="R48" s="1"/>
      <c r="S48" s="1"/>
      <c r="T48" s="1"/>
      <c r="U48" s="1"/>
      <c r="V48" s="1"/>
      <c r="W48" s="1"/>
      <c r="X48" s="1"/>
      <c r="Y48" s="1"/>
      <c r="Z48" s="1"/>
      <c r="AA48" s="1"/>
      <c r="AB48" s="1"/>
      <c r="AC48" s="1"/>
      <c r="AD48" s="1"/>
      <c r="AE48" s="1" t="str">
        <f t="shared" ref="AE48:AF48" si="29">IF(OR(AE$21="",$G48=""),"",AD48)</f>
        <v/>
      </c>
      <c r="AF48" s="1" t="str">
        <f t="shared" si="29"/>
        <v/>
      </c>
    </row>
    <row r="49" ht="12.75" customHeight="1">
      <c r="B49" s="50">
        <v>16.6</v>
      </c>
      <c r="C49" s="41" t="s">
        <v>102</v>
      </c>
      <c r="D49" s="50">
        <v>16.0</v>
      </c>
      <c r="E49" s="49" t="s">
        <v>47</v>
      </c>
      <c r="F49" s="48" t="s">
        <v>76</v>
      </c>
      <c r="G49" s="1"/>
      <c r="H49" s="1" t="str">
        <f t="shared" si="3"/>
        <v/>
      </c>
      <c r="I49" s="1"/>
      <c r="J49" s="1"/>
      <c r="K49" s="1"/>
      <c r="L49" s="1"/>
      <c r="M49" s="1"/>
      <c r="N49" s="1"/>
      <c r="O49" s="1"/>
      <c r="P49" s="1"/>
      <c r="Q49" s="1"/>
      <c r="R49" s="1"/>
      <c r="S49" s="1"/>
      <c r="T49" s="1"/>
      <c r="U49" s="1"/>
      <c r="V49" s="1"/>
      <c r="W49" s="1"/>
      <c r="X49" s="1"/>
      <c r="Y49" s="1"/>
      <c r="Z49" s="1"/>
      <c r="AA49" s="1"/>
      <c r="AB49" s="1"/>
      <c r="AC49" s="1"/>
      <c r="AD49" s="1"/>
      <c r="AE49" s="1" t="str">
        <f t="shared" ref="AE49:AF49" si="30">IF(OR(AE$21="",$G49=""),"",AD49)</f>
        <v/>
      </c>
      <c r="AF49" s="1" t="str">
        <f t="shared" si="30"/>
        <v/>
      </c>
    </row>
    <row r="50" ht="12.75" customHeight="1">
      <c r="D50" s="1"/>
      <c r="G50" s="1"/>
      <c r="H50" s="1"/>
      <c r="I50" s="1"/>
      <c r="J50" s="1"/>
      <c r="K50" s="1"/>
      <c r="L50" s="1"/>
      <c r="M50" s="1"/>
      <c r="N50" s="1"/>
      <c r="O50" s="1"/>
      <c r="P50" s="1"/>
      <c r="Q50" s="1"/>
      <c r="R50" s="1"/>
      <c r="S50" s="1"/>
      <c r="T50" s="1"/>
      <c r="U50" s="1"/>
      <c r="V50" s="1"/>
      <c r="W50" s="1"/>
      <c r="X50" s="1"/>
      <c r="Y50" s="1"/>
      <c r="Z50" s="1"/>
      <c r="AA50" s="1"/>
      <c r="AB50" s="1"/>
      <c r="AC50" s="1"/>
      <c r="AD50" s="1"/>
      <c r="AE50" s="1"/>
      <c r="AF50" s="1"/>
    </row>
    <row r="51" ht="12.75" customHeight="1">
      <c r="A51" s="1"/>
      <c r="D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row>
    <row r="52" ht="12.75" customHeight="1">
      <c r="D52" s="1"/>
      <c r="G52" s="1"/>
      <c r="H52" s="1"/>
      <c r="I52" s="1"/>
      <c r="J52" s="1"/>
      <c r="K52" s="1"/>
      <c r="L52" s="1"/>
      <c r="M52" s="1"/>
      <c r="N52" s="1"/>
      <c r="O52" s="1"/>
      <c r="P52" s="1"/>
      <c r="Q52" s="1"/>
      <c r="R52" s="1"/>
      <c r="S52" s="1"/>
      <c r="T52" s="1"/>
      <c r="U52" s="1"/>
      <c r="V52" s="1"/>
      <c r="W52" s="1"/>
      <c r="X52" s="1"/>
      <c r="Y52" s="1"/>
      <c r="Z52" s="1"/>
      <c r="AA52" s="1"/>
      <c r="AB52" s="1"/>
      <c r="AC52" s="1"/>
      <c r="AD52" s="1"/>
      <c r="AE52" s="1"/>
      <c r="AF52" s="1"/>
    </row>
    <row r="53" ht="12.75" customHeight="1">
      <c r="D53" s="1"/>
      <c r="G53" s="1"/>
      <c r="H53" s="1"/>
      <c r="I53" s="1"/>
      <c r="J53" s="1"/>
      <c r="K53" s="1"/>
      <c r="L53" s="1"/>
      <c r="M53" s="1"/>
      <c r="N53" s="1"/>
      <c r="O53" s="1"/>
      <c r="P53" s="1"/>
      <c r="Q53" s="1"/>
      <c r="R53" s="1"/>
      <c r="S53" s="1"/>
      <c r="T53" s="1"/>
      <c r="U53" s="1"/>
      <c r="V53" s="1"/>
      <c r="W53" s="1"/>
      <c r="X53" s="1"/>
      <c r="Y53" s="1"/>
      <c r="Z53" s="1"/>
      <c r="AA53" s="1"/>
      <c r="AB53" s="1"/>
      <c r="AC53" s="1"/>
      <c r="AD53" s="1"/>
      <c r="AE53" s="1"/>
      <c r="AF53" s="1"/>
    </row>
    <row r="54" ht="12.75" customHeight="1">
      <c r="D54" s="1"/>
      <c r="G54" s="1"/>
      <c r="H54" s="1"/>
      <c r="I54" s="1"/>
      <c r="J54" s="1"/>
      <c r="K54" s="1"/>
      <c r="L54" s="1"/>
      <c r="M54" s="1"/>
      <c r="N54" s="1"/>
      <c r="O54" s="1"/>
      <c r="P54" s="1"/>
      <c r="Q54" s="1"/>
      <c r="R54" s="1"/>
      <c r="S54" s="1"/>
      <c r="T54" s="1"/>
      <c r="U54" s="1"/>
      <c r="V54" s="1"/>
      <c r="W54" s="1"/>
      <c r="X54" s="1"/>
      <c r="Y54" s="1"/>
      <c r="Z54" s="1"/>
      <c r="AA54" s="1"/>
      <c r="AB54" s="1"/>
      <c r="AC54" s="1"/>
      <c r="AD54" s="1"/>
      <c r="AE54" s="1"/>
      <c r="AF54" s="1"/>
    </row>
    <row r="55" ht="12.75" customHeight="1">
      <c r="D55" s="1"/>
      <c r="G55" s="1"/>
      <c r="H55" s="1"/>
      <c r="I55" s="1"/>
      <c r="J55" s="1"/>
      <c r="K55" s="1"/>
      <c r="L55" s="1"/>
      <c r="M55" s="1"/>
      <c r="N55" s="1"/>
      <c r="O55" s="1"/>
      <c r="P55" s="1"/>
      <c r="Q55" s="1"/>
      <c r="R55" s="1"/>
      <c r="S55" s="1"/>
      <c r="T55" s="1"/>
      <c r="U55" s="1"/>
      <c r="V55" s="1"/>
      <c r="W55" s="1"/>
      <c r="X55" s="1"/>
      <c r="Y55" s="1"/>
      <c r="Z55" s="1"/>
      <c r="AA55" s="1"/>
      <c r="AB55" s="1"/>
      <c r="AC55" s="1"/>
      <c r="AD55" s="1"/>
      <c r="AE55" s="1"/>
      <c r="AF55" s="1"/>
    </row>
    <row r="56" ht="12.75" customHeight="1">
      <c r="D56" s="1"/>
      <c r="G56" s="1"/>
      <c r="H56" s="1"/>
      <c r="I56" s="1"/>
      <c r="J56" s="1"/>
      <c r="K56" s="1"/>
      <c r="L56" s="1"/>
      <c r="M56" s="1"/>
      <c r="N56" s="1"/>
      <c r="O56" s="1"/>
      <c r="P56" s="1"/>
      <c r="Q56" s="1"/>
      <c r="R56" s="1"/>
      <c r="S56" s="1"/>
      <c r="T56" s="1"/>
      <c r="U56" s="1"/>
      <c r="V56" s="1"/>
      <c r="W56" s="1"/>
      <c r="X56" s="1"/>
      <c r="Y56" s="1"/>
      <c r="Z56" s="1"/>
      <c r="AA56" s="1"/>
      <c r="AB56" s="1"/>
      <c r="AC56" s="1"/>
      <c r="AD56" s="1"/>
      <c r="AE56" s="1"/>
      <c r="AF56" s="1"/>
    </row>
    <row r="57" ht="12.75" customHeight="1">
      <c r="D57" s="1"/>
      <c r="G57" s="1"/>
      <c r="H57" s="1"/>
      <c r="I57" s="1"/>
      <c r="J57" s="1"/>
      <c r="K57" s="1"/>
      <c r="L57" s="1"/>
      <c r="M57" s="1"/>
      <c r="N57" s="1"/>
      <c r="O57" s="1"/>
      <c r="P57" s="1"/>
      <c r="Q57" s="1"/>
      <c r="R57" s="1"/>
      <c r="S57" s="1"/>
      <c r="T57" s="1"/>
      <c r="U57" s="1"/>
      <c r="V57" s="1"/>
      <c r="W57" s="1"/>
      <c r="X57" s="1"/>
      <c r="Y57" s="1"/>
      <c r="Z57" s="1"/>
      <c r="AA57" s="1"/>
      <c r="AB57" s="1"/>
      <c r="AC57" s="1"/>
      <c r="AD57" s="1"/>
      <c r="AE57" s="1"/>
      <c r="AF57" s="1"/>
    </row>
    <row r="58" ht="12.75" customHeight="1">
      <c r="D58" s="1"/>
      <c r="G58" s="1"/>
      <c r="H58" s="1"/>
      <c r="I58" s="1"/>
      <c r="J58" s="1"/>
      <c r="K58" s="1"/>
      <c r="L58" s="1"/>
      <c r="M58" s="1"/>
      <c r="N58" s="1"/>
      <c r="O58" s="1"/>
      <c r="P58" s="1"/>
      <c r="Q58" s="1"/>
      <c r="R58" s="1"/>
      <c r="S58" s="1"/>
      <c r="T58" s="1"/>
      <c r="U58" s="1"/>
      <c r="V58" s="1"/>
      <c r="W58" s="1"/>
      <c r="X58" s="1"/>
      <c r="Y58" s="1"/>
      <c r="Z58" s="1"/>
      <c r="AA58" s="1"/>
      <c r="AB58" s="1"/>
      <c r="AC58" s="1"/>
      <c r="AD58" s="1"/>
      <c r="AE58" s="1"/>
      <c r="AF58" s="1"/>
    </row>
    <row r="59" ht="12.75" customHeight="1">
      <c r="D59" s="1"/>
      <c r="G59" s="1"/>
      <c r="H59" s="1"/>
      <c r="I59" s="1"/>
      <c r="J59" s="1"/>
      <c r="K59" s="1"/>
      <c r="L59" s="1"/>
      <c r="M59" s="1"/>
      <c r="N59" s="1"/>
      <c r="O59" s="1"/>
      <c r="P59" s="1"/>
      <c r="Q59" s="1"/>
      <c r="R59" s="1"/>
      <c r="S59" s="1"/>
      <c r="T59" s="1"/>
      <c r="U59" s="1"/>
      <c r="V59" s="1"/>
      <c r="W59" s="1"/>
      <c r="X59" s="1"/>
      <c r="Y59" s="1"/>
      <c r="Z59" s="1"/>
      <c r="AA59" s="1"/>
      <c r="AB59" s="1"/>
      <c r="AC59" s="1"/>
      <c r="AD59" s="1"/>
      <c r="AE59" s="1"/>
      <c r="AF59" s="1"/>
    </row>
    <row r="60" ht="12.75" customHeight="1">
      <c r="D60" s="1"/>
      <c r="G60" s="1"/>
      <c r="H60" s="1"/>
      <c r="I60" s="1"/>
      <c r="J60" s="1"/>
      <c r="K60" s="1"/>
      <c r="L60" s="1"/>
      <c r="M60" s="1"/>
      <c r="N60" s="1"/>
      <c r="O60" s="1"/>
      <c r="P60" s="1"/>
      <c r="Q60" s="1"/>
      <c r="R60" s="1"/>
      <c r="S60" s="1"/>
      <c r="T60" s="1"/>
      <c r="U60" s="1"/>
      <c r="V60" s="1"/>
      <c r="W60" s="1"/>
      <c r="X60" s="1"/>
      <c r="Y60" s="1"/>
      <c r="Z60" s="1"/>
      <c r="AA60" s="1"/>
      <c r="AB60" s="1"/>
      <c r="AC60" s="1"/>
      <c r="AD60" s="1"/>
      <c r="AE60" s="1"/>
      <c r="AF60" s="1"/>
    </row>
    <row r="61" ht="12.75" customHeight="1">
      <c r="D61" s="1"/>
      <c r="G61" s="1"/>
      <c r="H61" s="1"/>
      <c r="I61" s="1"/>
      <c r="J61" s="1"/>
      <c r="K61" s="1"/>
      <c r="L61" s="1"/>
      <c r="M61" s="1"/>
      <c r="N61" s="1"/>
      <c r="O61" s="1"/>
      <c r="P61" s="1"/>
      <c r="Q61" s="1"/>
      <c r="R61" s="1"/>
      <c r="S61" s="1"/>
      <c r="T61" s="1"/>
      <c r="U61" s="1"/>
      <c r="V61" s="1"/>
      <c r="W61" s="1"/>
      <c r="X61" s="1"/>
      <c r="Y61" s="1"/>
      <c r="Z61" s="1"/>
      <c r="AA61" s="1"/>
      <c r="AB61" s="1"/>
      <c r="AC61" s="1"/>
      <c r="AD61" s="1"/>
      <c r="AE61" s="1"/>
      <c r="AF61" s="1"/>
    </row>
    <row r="62" ht="12.75" customHeight="1">
      <c r="D62" s="1"/>
      <c r="G62" s="1"/>
      <c r="H62" s="1"/>
      <c r="I62" s="1"/>
      <c r="J62" s="1"/>
      <c r="K62" s="1"/>
      <c r="L62" s="1"/>
      <c r="M62" s="1"/>
      <c r="N62" s="1"/>
      <c r="O62" s="1"/>
      <c r="P62" s="1"/>
      <c r="Q62" s="1"/>
      <c r="R62" s="1"/>
      <c r="S62" s="1"/>
      <c r="T62" s="1"/>
      <c r="U62" s="1"/>
      <c r="V62" s="1"/>
      <c r="W62" s="1"/>
      <c r="X62" s="1"/>
      <c r="Y62" s="1"/>
      <c r="Z62" s="1"/>
      <c r="AA62" s="1"/>
      <c r="AB62" s="1"/>
      <c r="AC62" s="1"/>
      <c r="AD62" s="1"/>
      <c r="AE62" s="1"/>
      <c r="AF62" s="1"/>
    </row>
    <row r="63" ht="12.75" customHeight="1">
      <c r="D63" s="1"/>
      <c r="G63" s="1"/>
      <c r="H63" s="1"/>
      <c r="I63" s="1"/>
      <c r="J63" s="1"/>
      <c r="K63" s="1"/>
      <c r="L63" s="1"/>
      <c r="M63" s="1"/>
      <c r="N63" s="1"/>
      <c r="O63" s="1"/>
      <c r="P63" s="1"/>
      <c r="Q63" s="1"/>
      <c r="R63" s="1"/>
      <c r="S63" s="1"/>
      <c r="T63" s="1"/>
      <c r="U63" s="1"/>
      <c r="V63" s="1"/>
      <c r="W63" s="1"/>
      <c r="X63" s="1"/>
      <c r="Y63" s="1"/>
      <c r="Z63" s="1"/>
      <c r="AA63" s="1"/>
      <c r="AB63" s="1"/>
      <c r="AC63" s="1"/>
      <c r="AD63" s="1"/>
      <c r="AE63" s="1"/>
      <c r="AF63" s="1"/>
    </row>
    <row r="64" ht="12.75" customHeight="1">
      <c r="D64" s="1"/>
      <c r="G64" s="1"/>
      <c r="H64" s="1"/>
      <c r="I64" s="1"/>
      <c r="J64" s="1"/>
      <c r="K64" s="1"/>
      <c r="L64" s="1"/>
      <c r="M64" s="1"/>
      <c r="N64" s="1"/>
      <c r="O64" s="1"/>
      <c r="P64" s="1"/>
      <c r="Q64" s="1"/>
      <c r="R64" s="1"/>
      <c r="S64" s="1"/>
      <c r="T64" s="1"/>
      <c r="U64" s="1"/>
      <c r="V64" s="1"/>
      <c r="W64" s="1"/>
      <c r="X64" s="1"/>
      <c r="Y64" s="1"/>
      <c r="Z64" s="1"/>
      <c r="AA64" s="1"/>
      <c r="AB64" s="1"/>
      <c r="AC64" s="1"/>
      <c r="AD64" s="1"/>
      <c r="AE64" s="1"/>
      <c r="AF64" s="1"/>
    </row>
    <row r="65" ht="12.75" customHeight="1">
      <c r="D65" s="1"/>
      <c r="G65" s="1"/>
      <c r="H65" s="1"/>
      <c r="I65" s="1"/>
      <c r="J65" s="1"/>
      <c r="K65" s="1"/>
      <c r="L65" s="1"/>
      <c r="M65" s="1"/>
      <c r="N65" s="1"/>
      <c r="O65" s="1"/>
      <c r="P65" s="1"/>
      <c r="Q65" s="1"/>
      <c r="R65" s="1"/>
      <c r="S65" s="1"/>
      <c r="T65" s="1"/>
      <c r="U65" s="1"/>
      <c r="V65" s="1"/>
      <c r="W65" s="1"/>
      <c r="X65" s="1"/>
      <c r="Y65" s="1"/>
      <c r="Z65" s="1"/>
      <c r="AA65" s="1"/>
      <c r="AB65" s="1"/>
      <c r="AC65" s="1"/>
      <c r="AD65" s="1"/>
      <c r="AE65" s="1"/>
      <c r="AF65" s="1"/>
    </row>
    <row r="66" ht="12.75" customHeight="1">
      <c r="D66" s="1"/>
      <c r="G66" s="1"/>
      <c r="H66" s="1"/>
      <c r="I66" s="1"/>
      <c r="J66" s="1"/>
      <c r="K66" s="1"/>
      <c r="L66" s="1"/>
      <c r="M66" s="1"/>
      <c r="N66" s="1"/>
      <c r="O66" s="1"/>
      <c r="P66" s="1"/>
      <c r="Q66" s="1"/>
      <c r="R66" s="1"/>
      <c r="S66" s="1"/>
      <c r="T66" s="1"/>
      <c r="U66" s="1"/>
      <c r="V66" s="1"/>
      <c r="W66" s="1"/>
      <c r="X66" s="1"/>
      <c r="Y66" s="1"/>
      <c r="Z66" s="1"/>
      <c r="AA66" s="1"/>
      <c r="AB66" s="1"/>
      <c r="AC66" s="1"/>
      <c r="AD66" s="1"/>
      <c r="AE66" s="1"/>
      <c r="AF66" s="1"/>
    </row>
    <row r="67" ht="12.75" customHeight="1">
      <c r="D67" s="1"/>
      <c r="G67" s="1"/>
      <c r="H67" s="1"/>
      <c r="I67" s="1"/>
      <c r="J67" s="1"/>
      <c r="K67" s="1"/>
      <c r="L67" s="1"/>
      <c r="M67" s="1"/>
      <c r="N67" s="1"/>
      <c r="O67" s="1"/>
      <c r="P67" s="1"/>
      <c r="Q67" s="1"/>
      <c r="R67" s="1"/>
      <c r="S67" s="1"/>
      <c r="T67" s="1"/>
      <c r="U67" s="1"/>
      <c r="V67" s="1"/>
      <c r="W67" s="1"/>
      <c r="X67" s="1"/>
      <c r="Y67" s="1"/>
      <c r="Z67" s="1"/>
      <c r="AA67" s="1"/>
      <c r="AB67" s="1"/>
      <c r="AC67" s="1"/>
      <c r="AD67" s="1"/>
      <c r="AE67" s="1"/>
      <c r="AF67" s="1"/>
    </row>
    <row r="68" ht="12.75" customHeight="1">
      <c r="D68" s="1"/>
      <c r="G68" s="1"/>
      <c r="H68" s="1"/>
      <c r="I68" s="1"/>
      <c r="J68" s="1"/>
      <c r="K68" s="1"/>
      <c r="L68" s="1"/>
      <c r="M68" s="1"/>
      <c r="N68" s="1"/>
      <c r="O68" s="1"/>
      <c r="P68" s="1"/>
      <c r="Q68" s="1"/>
      <c r="R68" s="1"/>
      <c r="S68" s="1"/>
      <c r="T68" s="1"/>
      <c r="U68" s="1"/>
      <c r="V68" s="1"/>
      <c r="W68" s="1"/>
      <c r="X68" s="1"/>
      <c r="Y68" s="1"/>
      <c r="Z68" s="1"/>
      <c r="AA68" s="1"/>
      <c r="AB68" s="1"/>
      <c r="AC68" s="1"/>
      <c r="AD68" s="1"/>
      <c r="AE68" s="1"/>
      <c r="AF68" s="1"/>
    </row>
    <row r="69" ht="12.75" customHeight="1">
      <c r="D69" s="1"/>
      <c r="G69" s="1"/>
      <c r="H69" s="1"/>
      <c r="I69" s="1"/>
      <c r="J69" s="1"/>
      <c r="K69" s="1"/>
      <c r="L69" s="1"/>
      <c r="M69" s="1"/>
      <c r="N69" s="1"/>
      <c r="O69" s="1"/>
      <c r="P69" s="1"/>
      <c r="Q69" s="1"/>
      <c r="R69" s="1"/>
      <c r="S69" s="1"/>
      <c r="T69" s="1"/>
      <c r="U69" s="1"/>
      <c r="V69" s="1"/>
      <c r="W69" s="1"/>
      <c r="X69" s="1"/>
      <c r="Y69" s="1"/>
      <c r="Z69" s="1"/>
      <c r="AA69" s="1"/>
      <c r="AB69" s="1"/>
      <c r="AC69" s="1"/>
      <c r="AD69" s="1"/>
      <c r="AE69" s="1"/>
      <c r="AF69" s="1"/>
    </row>
    <row r="70" ht="12.75" customHeight="1">
      <c r="D70" s="1"/>
      <c r="G70" s="1"/>
      <c r="H70" s="1"/>
      <c r="I70" s="1"/>
      <c r="J70" s="1"/>
      <c r="K70" s="1"/>
      <c r="L70" s="1"/>
      <c r="M70" s="1"/>
      <c r="N70" s="1"/>
      <c r="O70" s="1"/>
      <c r="P70" s="1"/>
      <c r="Q70" s="1"/>
      <c r="R70" s="1"/>
      <c r="S70" s="1"/>
      <c r="T70" s="1"/>
      <c r="U70" s="1"/>
      <c r="V70" s="1"/>
      <c r="W70" s="1"/>
      <c r="X70" s="1"/>
      <c r="Y70" s="1"/>
      <c r="Z70" s="1"/>
      <c r="AA70" s="1"/>
      <c r="AB70" s="1"/>
      <c r="AC70" s="1"/>
      <c r="AD70" s="1"/>
      <c r="AE70" s="1"/>
      <c r="AF70" s="1"/>
    </row>
    <row r="71" ht="12.75" customHeight="1">
      <c r="D71" s="1"/>
      <c r="G71" s="1"/>
      <c r="H71" s="1"/>
      <c r="I71" s="1"/>
      <c r="J71" s="1"/>
      <c r="K71" s="1"/>
      <c r="L71" s="1"/>
      <c r="M71" s="1"/>
      <c r="N71" s="1"/>
      <c r="O71" s="1"/>
      <c r="P71" s="1"/>
      <c r="Q71" s="1"/>
      <c r="R71" s="1"/>
      <c r="S71" s="1"/>
      <c r="T71" s="1"/>
      <c r="U71" s="1"/>
      <c r="V71" s="1"/>
      <c r="W71" s="1"/>
      <c r="X71" s="1"/>
      <c r="Y71" s="1"/>
      <c r="Z71" s="1"/>
      <c r="AA71" s="1"/>
      <c r="AB71" s="1"/>
      <c r="AC71" s="1"/>
      <c r="AD71" s="1"/>
      <c r="AE71" s="1"/>
      <c r="AF71" s="1"/>
    </row>
    <row r="72" ht="12.75" customHeight="1">
      <c r="D72" s="1"/>
      <c r="G72" s="1"/>
      <c r="H72" s="1"/>
      <c r="I72" s="1"/>
      <c r="J72" s="1"/>
      <c r="K72" s="1"/>
      <c r="L72" s="1"/>
      <c r="M72" s="1"/>
      <c r="N72" s="1"/>
      <c r="O72" s="1"/>
      <c r="P72" s="1"/>
      <c r="Q72" s="1"/>
      <c r="R72" s="1"/>
      <c r="S72" s="1"/>
      <c r="T72" s="1"/>
      <c r="U72" s="1"/>
      <c r="V72" s="1"/>
      <c r="W72" s="1"/>
      <c r="X72" s="1"/>
      <c r="Y72" s="1"/>
      <c r="Z72" s="1"/>
      <c r="AA72" s="1"/>
      <c r="AB72" s="1"/>
      <c r="AC72" s="1"/>
      <c r="AD72" s="1"/>
      <c r="AE72" s="1"/>
      <c r="AF72" s="1"/>
    </row>
    <row r="73" ht="12.75" customHeight="1">
      <c r="D73" s="1"/>
      <c r="G73" s="1"/>
      <c r="H73" s="1"/>
      <c r="I73" s="1"/>
      <c r="J73" s="1"/>
      <c r="K73" s="1"/>
      <c r="L73" s="1"/>
      <c r="M73" s="1"/>
      <c r="N73" s="1"/>
      <c r="O73" s="1"/>
      <c r="P73" s="1"/>
      <c r="Q73" s="1"/>
      <c r="R73" s="1"/>
      <c r="S73" s="1"/>
      <c r="T73" s="1"/>
      <c r="U73" s="1"/>
      <c r="V73" s="1"/>
      <c r="W73" s="1"/>
      <c r="X73" s="1"/>
      <c r="Y73" s="1"/>
      <c r="Z73" s="1"/>
      <c r="AA73" s="1"/>
      <c r="AB73" s="1"/>
      <c r="AC73" s="1"/>
      <c r="AD73" s="1"/>
      <c r="AE73" s="1"/>
      <c r="AF73" s="1"/>
    </row>
    <row r="74" ht="12.75" customHeight="1">
      <c r="D74" s="1"/>
      <c r="G74" s="1"/>
      <c r="H74" s="1"/>
      <c r="I74" s="1"/>
      <c r="J74" s="1"/>
      <c r="K74" s="1"/>
      <c r="L74" s="1"/>
      <c r="M74" s="1"/>
      <c r="N74" s="1"/>
      <c r="O74" s="1"/>
      <c r="P74" s="1"/>
      <c r="Q74" s="1"/>
      <c r="R74" s="1"/>
      <c r="S74" s="1"/>
      <c r="T74" s="1"/>
      <c r="U74" s="1"/>
      <c r="V74" s="1"/>
      <c r="W74" s="1"/>
      <c r="X74" s="1"/>
      <c r="Y74" s="1"/>
      <c r="Z74" s="1"/>
      <c r="AA74" s="1"/>
      <c r="AB74" s="1"/>
      <c r="AC74" s="1"/>
      <c r="AD74" s="1"/>
      <c r="AE74" s="1"/>
      <c r="AF74" s="1"/>
    </row>
    <row r="75" ht="12.75" customHeight="1">
      <c r="D75" s="1"/>
      <c r="G75" s="1"/>
      <c r="H75" s="1"/>
      <c r="I75" s="1"/>
      <c r="J75" s="1"/>
      <c r="K75" s="1"/>
      <c r="L75" s="1"/>
      <c r="M75" s="1"/>
      <c r="N75" s="1"/>
      <c r="O75" s="1"/>
      <c r="P75" s="1"/>
      <c r="Q75" s="1"/>
      <c r="R75" s="1"/>
      <c r="S75" s="1"/>
      <c r="T75" s="1"/>
      <c r="U75" s="1"/>
      <c r="V75" s="1"/>
      <c r="W75" s="1"/>
      <c r="X75" s="1"/>
      <c r="Y75" s="1"/>
      <c r="Z75" s="1"/>
      <c r="AA75" s="1"/>
      <c r="AB75" s="1"/>
      <c r="AC75" s="1"/>
      <c r="AD75" s="1"/>
      <c r="AE75" s="1"/>
      <c r="AF75" s="1"/>
    </row>
    <row r="76" ht="12.75" customHeight="1">
      <c r="D76" s="1"/>
      <c r="G76" s="1"/>
      <c r="H76" s="1"/>
      <c r="I76" s="1"/>
      <c r="J76" s="1"/>
      <c r="K76" s="1"/>
      <c r="L76" s="1"/>
      <c r="M76" s="1"/>
      <c r="N76" s="1"/>
      <c r="O76" s="1"/>
      <c r="P76" s="1"/>
      <c r="Q76" s="1"/>
      <c r="R76" s="1"/>
      <c r="S76" s="1"/>
      <c r="T76" s="1"/>
      <c r="U76" s="1"/>
      <c r="V76" s="1"/>
      <c r="W76" s="1"/>
      <c r="X76" s="1"/>
      <c r="Y76" s="1"/>
      <c r="Z76" s="1"/>
      <c r="AA76" s="1"/>
      <c r="AB76" s="1"/>
      <c r="AC76" s="1"/>
      <c r="AD76" s="1"/>
      <c r="AE76" s="1"/>
      <c r="AF76" s="1"/>
    </row>
    <row r="77" ht="12.75" customHeight="1">
      <c r="D77" s="1"/>
      <c r="G77" s="1"/>
      <c r="H77" s="1"/>
      <c r="I77" s="1"/>
      <c r="J77" s="1"/>
      <c r="K77" s="1"/>
      <c r="L77" s="1"/>
      <c r="M77" s="1"/>
      <c r="N77" s="1"/>
      <c r="O77" s="1"/>
      <c r="P77" s="1"/>
      <c r="Q77" s="1"/>
      <c r="R77" s="1"/>
      <c r="S77" s="1"/>
      <c r="T77" s="1"/>
      <c r="U77" s="1"/>
      <c r="V77" s="1"/>
      <c r="W77" s="1"/>
      <c r="X77" s="1"/>
      <c r="Y77" s="1"/>
      <c r="Z77" s="1"/>
      <c r="AA77" s="1"/>
      <c r="AB77" s="1"/>
      <c r="AC77" s="1"/>
      <c r="AD77" s="1"/>
      <c r="AE77" s="1"/>
      <c r="AF77" s="1"/>
    </row>
    <row r="78" ht="12.75" customHeight="1">
      <c r="D78" s="1"/>
      <c r="G78" s="1"/>
      <c r="H78" s="1"/>
      <c r="I78" s="1"/>
      <c r="J78" s="1"/>
      <c r="K78" s="1"/>
      <c r="L78" s="1"/>
      <c r="M78" s="1"/>
      <c r="N78" s="1"/>
      <c r="O78" s="1"/>
      <c r="P78" s="1"/>
      <c r="Q78" s="1"/>
      <c r="R78" s="1"/>
      <c r="S78" s="1"/>
      <c r="T78" s="1"/>
      <c r="U78" s="1"/>
      <c r="V78" s="1"/>
      <c r="W78" s="1"/>
      <c r="X78" s="1"/>
      <c r="Y78" s="1"/>
      <c r="Z78" s="1"/>
      <c r="AA78" s="1"/>
      <c r="AB78" s="1"/>
      <c r="AC78" s="1"/>
      <c r="AD78" s="1"/>
      <c r="AE78" s="1"/>
      <c r="AF78" s="1"/>
    </row>
    <row r="79" ht="12.75" customHeight="1">
      <c r="D79" s="1"/>
      <c r="G79" s="1"/>
      <c r="H79" s="1"/>
      <c r="I79" s="1"/>
      <c r="J79" s="1"/>
      <c r="K79" s="1"/>
      <c r="L79" s="1"/>
      <c r="M79" s="1"/>
      <c r="N79" s="1"/>
      <c r="O79" s="1"/>
      <c r="P79" s="1"/>
      <c r="Q79" s="1"/>
      <c r="R79" s="1"/>
      <c r="S79" s="1"/>
      <c r="T79" s="1"/>
      <c r="U79" s="1"/>
      <c r="V79" s="1"/>
      <c r="W79" s="1"/>
      <c r="X79" s="1"/>
      <c r="Y79" s="1"/>
      <c r="Z79" s="1"/>
      <c r="AA79" s="1"/>
      <c r="AB79" s="1"/>
      <c r="AC79" s="1"/>
      <c r="AD79" s="1"/>
      <c r="AE79" s="1"/>
      <c r="AF79" s="1"/>
    </row>
    <row r="80" ht="12.75" customHeight="1">
      <c r="D80" s="1"/>
      <c r="G80" s="1"/>
      <c r="H80" s="1"/>
      <c r="I80" s="1"/>
      <c r="J80" s="1"/>
      <c r="K80" s="1"/>
      <c r="L80" s="1"/>
      <c r="M80" s="1"/>
      <c r="N80" s="1"/>
      <c r="O80" s="1"/>
      <c r="P80" s="1"/>
      <c r="Q80" s="1"/>
      <c r="R80" s="1"/>
      <c r="S80" s="1"/>
      <c r="T80" s="1"/>
      <c r="U80" s="1"/>
      <c r="V80" s="1"/>
      <c r="W80" s="1"/>
      <c r="X80" s="1"/>
      <c r="Y80" s="1"/>
      <c r="Z80" s="1"/>
      <c r="AA80" s="1"/>
      <c r="AB80" s="1"/>
      <c r="AC80" s="1"/>
      <c r="AD80" s="1"/>
      <c r="AE80" s="1"/>
      <c r="AF80" s="1"/>
    </row>
    <row r="81" ht="12.75" customHeight="1">
      <c r="D81" s="1"/>
      <c r="G81" s="1"/>
      <c r="H81" s="1"/>
      <c r="I81" s="1"/>
      <c r="J81" s="1"/>
      <c r="K81" s="1"/>
      <c r="L81" s="1"/>
      <c r="M81" s="1"/>
      <c r="N81" s="1"/>
      <c r="O81" s="1"/>
      <c r="P81" s="1"/>
      <c r="Q81" s="1"/>
      <c r="R81" s="1"/>
      <c r="S81" s="1"/>
      <c r="T81" s="1"/>
      <c r="U81" s="1"/>
      <c r="V81" s="1"/>
      <c r="W81" s="1"/>
      <c r="X81" s="1"/>
      <c r="Y81" s="1"/>
      <c r="Z81" s="1"/>
      <c r="AA81" s="1"/>
      <c r="AB81" s="1"/>
      <c r="AC81" s="1"/>
      <c r="AD81" s="1"/>
      <c r="AE81" s="1"/>
      <c r="AF81" s="1"/>
    </row>
    <row r="82" ht="12.75" customHeight="1">
      <c r="D82" s="1"/>
      <c r="G82" s="1"/>
      <c r="H82" s="1"/>
      <c r="I82" s="1"/>
      <c r="J82" s="1"/>
      <c r="K82" s="1"/>
      <c r="L82" s="1"/>
      <c r="M82" s="1"/>
      <c r="N82" s="1"/>
      <c r="O82" s="1"/>
      <c r="P82" s="1"/>
      <c r="Q82" s="1"/>
      <c r="R82" s="1"/>
      <c r="S82" s="1"/>
      <c r="T82" s="1"/>
      <c r="U82" s="1"/>
      <c r="V82" s="1"/>
      <c r="W82" s="1"/>
      <c r="X82" s="1"/>
      <c r="Y82" s="1"/>
      <c r="Z82" s="1"/>
      <c r="AA82" s="1"/>
      <c r="AB82" s="1"/>
      <c r="AC82" s="1"/>
      <c r="AD82" s="1"/>
      <c r="AE82" s="1"/>
      <c r="AF82" s="1"/>
    </row>
    <row r="83" ht="12.75" customHeight="1">
      <c r="D83" s="1"/>
      <c r="G83" s="1"/>
      <c r="H83" s="1"/>
      <c r="I83" s="1"/>
      <c r="J83" s="1"/>
      <c r="K83" s="1"/>
      <c r="L83" s="1"/>
      <c r="M83" s="1"/>
      <c r="N83" s="1"/>
      <c r="O83" s="1"/>
      <c r="P83" s="1"/>
      <c r="Q83" s="1"/>
      <c r="R83" s="1"/>
      <c r="S83" s="1"/>
      <c r="T83" s="1"/>
      <c r="U83" s="1"/>
      <c r="V83" s="1"/>
      <c r="W83" s="1"/>
      <c r="X83" s="1"/>
      <c r="Y83" s="1"/>
      <c r="Z83" s="1"/>
      <c r="AA83" s="1"/>
      <c r="AB83" s="1"/>
      <c r="AC83" s="1"/>
      <c r="AD83" s="1"/>
      <c r="AE83" s="1"/>
      <c r="AF83" s="1"/>
    </row>
    <row r="84" ht="12.75" customHeight="1">
      <c r="D84" s="1"/>
      <c r="G84" s="1"/>
      <c r="H84" s="1"/>
      <c r="I84" s="1"/>
      <c r="J84" s="1"/>
      <c r="K84" s="1"/>
      <c r="L84" s="1"/>
      <c r="M84" s="1"/>
      <c r="N84" s="1"/>
      <c r="O84" s="1"/>
      <c r="P84" s="1"/>
      <c r="Q84" s="1"/>
      <c r="R84" s="1"/>
      <c r="S84" s="1"/>
      <c r="T84" s="1"/>
      <c r="U84" s="1"/>
      <c r="V84" s="1"/>
      <c r="W84" s="1"/>
      <c r="X84" s="1"/>
      <c r="Y84" s="1"/>
      <c r="Z84" s="1"/>
      <c r="AA84" s="1"/>
      <c r="AB84" s="1"/>
      <c r="AC84" s="1"/>
      <c r="AD84" s="1"/>
      <c r="AE84" s="1"/>
      <c r="AF84" s="1"/>
    </row>
    <row r="85" ht="12.75" customHeight="1">
      <c r="D85" s="1"/>
      <c r="G85" s="1"/>
      <c r="H85" s="1"/>
      <c r="I85" s="1"/>
      <c r="J85" s="1"/>
      <c r="K85" s="1"/>
      <c r="L85" s="1"/>
      <c r="M85" s="1"/>
      <c r="N85" s="1"/>
      <c r="O85" s="1"/>
      <c r="P85" s="1"/>
      <c r="Q85" s="1"/>
      <c r="R85" s="1"/>
      <c r="S85" s="1"/>
      <c r="T85" s="1"/>
      <c r="U85" s="1"/>
      <c r="V85" s="1"/>
      <c r="W85" s="1"/>
      <c r="X85" s="1"/>
      <c r="Y85" s="1"/>
      <c r="Z85" s="1"/>
      <c r="AA85" s="1"/>
      <c r="AB85" s="1"/>
      <c r="AC85" s="1"/>
      <c r="AD85" s="1"/>
      <c r="AE85" s="1"/>
      <c r="AF85" s="1"/>
    </row>
    <row r="86" ht="12.75" customHeight="1">
      <c r="D86" s="1"/>
      <c r="G86" s="1"/>
      <c r="H86" s="1"/>
      <c r="I86" s="1"/>
      <c r="J86" s="1"/>
      <c r="K86" s="1"/>
      <c r="L86" s="1"/>
      <c r="M86" s="1"/>
      <c r="N86" s="1"/>
      <c r="O86" s="1"/>
      <c r="P86" s="1"/>
      <c r="Q86" s="1"/>
      <c r="R86" s="1"/>
      <c r="S86" s="1"/>
      <c r="T86" s="1"/>
      <c r="U86" s="1"/>
      <c r="V86" s="1"/>
      <c r="W86" s="1"/>
      <c r="X86" s="1"/>
      <c r="Y86" s="1"/>
      <c r="Z86" s="1"/>
      <c r="AA86" s="1"/>
      <c r="AB86" s="1"/>
      <c r="AC86" s="1"/>
      <c r="AD86" s="1"/>
      <c r="AE86" s="1"/>
      <c r="AF86" s="1"/>
    </row>
    <row r="87" ht="12.75" customHeight="1">
      <c r="D87" s="1"/>
      <c r="G87" s="1"/>
      <c r="H87" s="1"/>
      <c r="I87" s="1"/>
      <c r="J87" s="1"/>
      <c r="K87" s="1"/>
      <c r="L87" s="1"/>
      <c r="M87" s="1"/>
      <c r="N87" s="1"/>
      <c r="O87" s="1"/>
      <c r="P87" s="1"/>
      <c r="Q87" s="1"/>
      <c r="R87" s="1"/>
      <c r="S87" s="1"/>
      <c r="T87" s="1"/>
      <c r="U87" s="1"/>
      <c r="V87" s="1"/>
      <c r="W87" s="1"/>
      <c r="X87" s="1"/>
      <c r="Y87" s="1"/>
      <c r="Z87" s="1"/>
      <c r="AA87" s="1"/>
      <c r="AB87" s="1"/>
      <c r="AC87" s="1"/>
      <c r="AD87" s="1"/>
      <c r="AE87" s="1"/>
      <c r="AF87" s="1"/>
    </row>
    <row r="88" ht="12.75" customHeight="1">
      <c r="D88" s="1"/>
      <c r="G88" s="1"/>
      <c r="H88" s="1"/>
      <c r="I88" s="1"/>
      <c r="J88" s="1"/>
      <c r="K88" s="1"/>
      <c r="L88" s="1"/>
      <c r="M88" s="1"/>
      <c r="N88" s="1"/>
      <c r="O88" s="1"/>
      <c r="P88" s="1"/>
      <c r="Q88" s="1"/>
      <c r="R88" s="1"/>
      <c r="S88" s="1"/>
      <c r="T88" s="1"/>
      <c r="U88" s="1"/>
      <c r="V88" s="1"/>
      <c r="W88" s="1"/>
      <c r="X88" s="1"/>
      <c r="Y88" s="1"/>
      <c r="Z88" s="1"/>
      <c r="AA88" s="1"/>
      <c r="AB88" s="1"/>
      <c r="AC88" s="1"/>
      <c r="AD88" s="1"/>
      <c r="AE88" s="1"/>
      <c r="AF88" s="1"/>
    </row>
    <row r="89" ht="12.75" customHeight="1">
      <c r="D89" s="1"/>
      <c r="G89" s="1"/>
      <c r="H89" s="1"/>
      <c r="I89" s="1"/>
      <c r="J89" s="1"/>
      <c r="K89" s="1"/>
      <c r="L89" s="1"/>
      <c r="M89" s="1"/>
      <c r="N89" s="1"/>
      <c r="O89" s="1"/>
      <c r="P89" s="1"/>
      <c r="Q89" s="1"/>
      <c r="R89" s="1"/>
      <c r="S89" s="1"/>
      <c r="T89" s="1"/>
      <c r="U89" s="1"/>
      <c r="V89" s="1"/>
      <c r="W89" s="1"/>
      <c r="X89" s="1"/>
      <c r="Y89" s="1"/>
      <c r="Z89" s="1"/>
      <c r="AA89" s="1"/>
      <c r="AB89" s="1"/>
      <c r="AC89" s="1"/>
      <c r="AD89" s="1"/>
      <c r="AE89" s="1"/>
      <c r="AF89" s="1"/>
    </row>
    <row r="90" ht="12.75" customHeight="1">
      <c r="D90" s="1"/>
      <c r="G90" s="1"/>
      <c r="H90" s="1"/>
      <c r="I90" s="1"/>
      <c r="J90" s="1"/>
      <c r="K90" s="1"/>
      <c r="L90" s="1"/>
      <c r="M90" s="1"/>
      <c r="N90" s="1"/>
      <c r="O90" s="1"/>
      <c r="P90" s="1"/>
      <c r="Q90" s="1"/>
      <c r="R90" s="1"/>
      <c r="S90" s="1"/>
      <c r="T90" s="1"/>
      <c r="U90" s="1"/>
      <c r="V90" s="1"/>
      <c r="W90" s="1"/>
      <c r="X90" s="1"/>
      <c r="Y90" s="1"/>
      <c r="Z90" s="1"/>
      <c r="AA90" s="1"/>
      <c r="AB90" s="1"/>
      <c r="AC90" s="1"/>
      <c r="AD90" s="1"/>
      <c r="AE90" s="1"/>
      <c r="AF90" s="1"/>
    </row>
    <row r="91" ht="12.75" customHeight="1">
      <c r="D91" s="1"/>
      <c r="G91" s="1"/>
      <c r="H91" s="1"/>
      <c r="I91" s="1"/>
      <c r="J91" s="1"/>
      <c r="K91" s="1"/>
      <c r="L91" s="1"/>
      <c r="M91" s="1"/>
      <c r="N91" s="1"/>
      <c r="O91" s="1"/>
      <c r="P91" s="1"/>
      <c r="Q91" s="1"/>
      <c r="R91" s="1"/>
      <c r="S91" s="1"/>
      <c r="T91" s="1"/>
      <c r="U91" s="1"/>
      <c r="V91" s="1"/>
      <c r="W91" s="1"/>
      <c r="X91" s="1"/>
      <c r="Y91" s="1"/>
      <c r="Z91" s="1"/>
      <c r="AA91" s="1"/>
      <c r="AB91" s="1"/>
      <c r="AC91" s="1"/>
      <c r="AD91" s="1"/>
      <c r="AE91" s="1"/>
      <c r="AF91" s="1"/>
    </row>
    <row r="92" ht="12.75" customHeight="1">
      <c r="D92" s="1"/>
      <c r="G92" s="1"/>
      <c r="H92" s="1"/>
      <c r="I92" s="1"/>
      <c r="J92" s="1"/>
      <c r="K92" s="1"/>
      <c r="L92" s="1"/>
      <c r="M92" s="1"/>
      <c r="N92" s="1"/>
      <c r="O92" s="1"/>
      <c r="P92" s="1"/>
      <c r="Q92" s="1"/>
      <c r="R92" s="1"/>
      <c r="S92" s="1"/>
      <c r="T92" s="1"/>
      <c r="U92" s="1"/>
      <c r="V92" s="1"/>
      <c r="W92" s="1"/>
      <c r="X92" s="1"/>
      <c r="Y92" s="1"/>
      <c r="Z92" s="1"/>
      <c r="AA92" s="1"/>
      <c r="AB92" s="1"/>
      <c r="AC92" s="1"/>
      <c r="AD92" s="1"/>
      <c r="AE92" s="1"/>
      <c r="AF92" s="1"/>
    </row>
    <row r="93" ht="12.75" customHeight="1">
      <c r="D93" s="1"/>
      <c r="G93" s="1"/>
      <c r="H93" s="1"/>
      <c r="I93" s="1"/>
      <c r="J93" s="1"/>
      <c r="K93" s="1"/>
      <c r="L93" s="1"/>
      <c r="M93" s="1"/>
      <c r="N93" s="1"/>
      <c r="O93" s="1"/>
      <c r="P93" s="1"/>
      <c r="Q93" s="1"/>
      <c r="R93" s="1"/>
      <c r="S93" s="1"/>
      <c r="T93" s="1"/>
      <c r="U93" s="1"/>
      <c r="V93" s="1"/>
      <c r="W93" s="1"/>
      <c r="X93" s="1"/>
      <c r="Y93" s="1"/>
      <c r="Z93" s="1"/>
      <c r="AA93" s="1"/>
      <c r="AB93" s="1"/>
      <c r="AC93" s="1"/>
      <c r="AD93" s="1"/>
      <c r="AE93" s="1"/>
      <c r="AF93" s="1"/>
    </row>
    <row r="94" ht="12.75" customHeight="1">
      <c r="D94" s="1"/>
      <c r="G94" s="1"/>
      <c r="H94" s="1"/>
      <c r="I94" s="1"/>
      <c r="J94" s="1"/>
      <c r="K94" s="1"/>
      <c r="L94" s="1"/>
      <c r="M94" s="1"/>
      <c r="N94" s="1"/>
      <c r="O94" s="1"/>
      <c r="P94" s="1"/>
      <c r="Q94" s="1"/>
      <c r="R94" s="1"/>
      <c r="S94" s="1"/>
      <c r="T94" s="1"/>
      <c r="U94" s="1"/>
      <c r="V94" s="1"/>
      <c r="W94" s="1"/>
      <c r="X94" s="1"/>
      <c r="Y94" s="1"/>
      <c r="Z94" s="1"/>
      <c r="AA94" s="1"/>
      <c r="AB94" s="1"/>
      <c r="AC94" s="1"/>
      <c r="AD94" s="1"/>
      <c r="AE94" s="1"/>
      <c r="AF94" s="1"/>
    </row>
    <row r="95" ht="12.75" customHeight="1">
      <c r="D95" s="1"/>
      <c r="G95" s="1"/>
      <c r="H95" s="1"/>
      <c r="I95" s="1"/>
      <c r="J95" s="1"/>
      <c r="K95" s="1"/>
      <c r="L95" s="1"/>
      <c r="M95" s="1"/>
      <c r="N95" s="1"/>
      <c r="O95" s="1"/>
      <c r="P95" s="1"/>
      <c r="Q95" s="1"/>
      <c r="R95" s="1"/>
      <c r="S95" s="1"/>
      <c r="T95" s="1"/>
      <c r="U95" s="1"/>
      <c r="V95" s="1"/>
      <c r="W95" s="1"/>
      <c r="X95" s="1"/>
      <c r="Y95" s="1"/>
      <c r="Z95" s="1"/>
      <c r="AA95" s="1"/>
      <c r="AB95" s="1"/>
      <c r="AC95" s="1"/>
      <c r="AD95" s="1"/>
      <c r="AE95" s="1"/>
      <c r="AF95" s="1"/>
    </row>
    <row r="96" ht="12.75" customHeight="1">
      <c r="D96" s="1"/>
      <c r="G96" s="1"/>
      <c r="H96" s="1"/>
      <c r="I96" s="1"/>
      <c r="J96" s="1"/>
      <c r="K96" s="1"/>
      <c r="L96" s="1"/>
      <c r="M96" s="1"/>
      <c r="N96" s="1"/>
      <c r="O96" s="1"/>
      <c r="P96" s="1"/>
      <c r="Q96" s="1"/>
      <c r="R96" s="1"/>
      <c r="S96" s="1"/>
      <c r="T96" s="1"/>
      <c r="U96" s="1"/>
      <c r="V96" s="1"/>
      <c r="W96" s="1"/>
      <c r="X96" s="1"/>
      <c r="Y96" s="1"/>
      <c r="Z96" s="1"/>
      <c r="AA96" s="1"/>
      <c r="AB96" s="1"/>
      <c r="AC96" s="1"/>
      <c r="AD96" s="1"/>
      <c r="AE96" s="1"/>
      <c r="AF96" s="1"/>
    </row>
    <row r="97" ht="12.75" customHeight="1">
      <c r="D97" s="1"/>
      <c r="G97" s="1"/>
      <c r="H97" s="1"/>
      <c r="I97" s="1"/>
      <c r="J97" s="1"/>
      <c r="K97" s="1"/>
      <c r="L97" s="1"/>
      <c r="M97" s="1"/>
      <c r="N97" s="1"/>
      <c r="O97" s="1"/>
      <c r="P97" s="1"/>
      <c r="Q97" s="1"/>
      <c r="R97" s="1"/>
      <c r="S97" s="1"/>
      <c r="T97" s="1"/>
      <c r="U97" s="1"/>
      <c r="V97" s="1"/>
      <c r="W97" s="1"/>
      <c r="X97" s="1"/>
      <c r="Y97" s="1"/>
      <c r="Z97" s="1"/>
      <c r="AA97" s="1"/>
      <c r="AB97" s="1"/>
      <c r="AC97" s="1"/>
      <c r="AD97" s="1"/>
      <c r="AE97" s="1"/>
      <c r="AF97" s="1"/>
    </row>
    <row r="98" ht="12.75" customHeight="1">
      <c r="D98" s="1"/>
      <c r="G98" s="1"/>
      <c r="H98" s="1"/>
      <c r="I98" s="1"/>
      <c r="J98" s="1"/>
      <c r="K98" s="1"/>
      <c r="L98" s="1"/>
      <c r="M98" s="1"/>
      <c r="N98" s="1"/>
      <c r="O98" s="1"/>
      <c r="P98" s="1"/>
      <c r="Q98" s="1"/>
      <c r="R98" s="1"/>
      <c r="S98" s="1"/>
      <c r="T98" s="1"/>
      <c r="U98" s="1"/>
      <c r="V98" s="1"/>
      <c r="W98" s="1"/>
      <c r="X98" s="1"/>
      <c r="Y98" s="1"/>
      <c r="Z98" s="1"/>
      <c r="AA98" s="1"/>
      <c r="AB98" s="1"/>
      <c r="AC98" s="1"/>
      <c r="AD98" s="1"/>
      <c r="AE98" s="1"/>
      <c r="AF98" s="1"/>
    </row>
    <row r="99" ht="12.75" customHeight="1">
      <c r="D99" s="1"/>
      <c r="G99" s="1"/>
      <c r="H99" s="1"/>
      <c r="I99" s="1"/>
      <c r="J99" s="1"/>
      <c r="K99" s="1"/>
      <c r="L99" s="1"/>
      <c r="M99" s="1"/>
      <c r="N99" s="1"/>
      <c r="O99" s="1"/>
      <c r="P99" s="1"/>
      <c r="Q99" s="1"/>
      <c r="R99" s="1"/>
      <c r="S99" s="1"/>
      <c r="T99" s="1"/>
      <c r="U99" s="1"/>
      <c r="V99" s="1"/>
      <c r="W99" s="1"/>
      <c r="X99" s="1"/>
      <c r="Y99" s="1"/>
      <c r="Z99" s="1"/>
      <c r="AA99" s="1"/>
      <c r="AB99" s="1"/>
      <c r="AC99" s="1"/>
      <c r="AD99" s="1"/>
      <c r="AE99" s="1"/>
      <c r="AF99" s="1"/>
    </row>
    <row r="100" ht="12.75" customHeight="1">
      <c r="D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row>
    <row r="101" ht="12.75" customHeight="1">
      <c r="D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row>
    <row r="102" ht="12.75" customHeight="1">
      <c r="D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row>
    <row r="103" ht="12.75" customHeight="1">
      <c r="D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row>
    <row r="104" ht="12.75" customHeight="1">
      <c r="D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row>
    <row r="105" ht="12.75" customHeight="1">
      <c r="D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row>
    <row r="106" ht="12.75" customHeight="1">
      <c r="D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row>
    <row r="107" ht="12.75" customHeight="1">
      <c r="D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row>
    <row r="108" ht="12.75" customHeight="1">
      <c r="D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row>
    <row r="109" ht="12.75" customHeight="1">
      <c r="D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row>
    <row r="110" ht="12.75" customHeight="1">
      <c r="D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row>
    <row r="111" ht="12.75" customHeight="1">
      <c r="D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row>
    <row r="112" ht="12.75" customHeight="1">
      <c r="D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row>
    <row r="113" ht="12.75" customHeight="1">
      <c r="D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row>
    <row r="114" ht="12.75" customHeight="1">
      <c r="D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row>
    <row r="115" ht="12.75" customHeight="1">
      <c r="D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row>
    <row r="116" ht="12.75" customHeight="1">
      <c r="D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row>
    <row r="117" ht="12.75" customHeight="1">
      <c r="D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row>
    <row r="118" ht="12.75" customHeight="1">
      <c r="D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row>
    <row r="119" ht="12.75" customHeight="1">
      <c r="D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row>
    <row r="120" ht="12.75" customHeight="1">
      <c r="D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row>
    <row r="121" ht="12.75" customHeight="1">
      <c r="D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row>
    <row r="122" ht="12.75" customHeight="1">
      <c r="D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row>
    <row r="123" ht="12.75" customHeight="1">
      <c r="D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row>
    <row r="124" ht="12.75" customHeight="1">
      <c r="D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row>
    <row r="125" ht="12.75" customHeight="1">
      <c r="D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row>
    <row r="126" ht="12.75" customHeight="1">
      <c r="D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row>
    <row r="127" ht="12.75" customHeight="1">
      <c r="D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row>
    <row r="128" ht="12.75" customHeight="1">
      <c r="D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row>
    <row r="129" ht="12.75" customHeight="1">
      <c r="D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row>
    <row r="130" ht="12.75" customHeight="1">
      <c r="D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row>
    <row r="131" ht="12.75" customHeight="1">
      <c r="D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row>
    <row r="132" ht="12.75" customHeight="1">
      <c r="D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row>
    <row r="133" ht="12.75" customHeight="1">
      <c r="D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row>
    <row r="134" ht="12.75" customHeight="1">
      <c r="D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row>
    <row r="135" ht="12.75" customHeight="1">
      <c r="D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row>
    <row r="136" ht="12.75" customHeight="1">
      <c r="D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row>
    <row r="137" ht="12.75" customHeight="1">
      <c r="D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row>
    <row r="138" ht="12.75" customHeight="1">
      <c r="D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row>
    <row r="139" ht="12.75" customHeight="1">
      <c r="D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row>
    <row r="140" ht="12.75" customHeight="1">
      <c r="D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row>
    <row r="141" ht="12.75" customHeight="1">
      <c r="D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row>
    <row r="142" ht="12.75" customHeight="1">
      <c r="D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row>
    <row r="143" ht="12.75" customHeight="1">
      <c r="D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row>
    <row r="144" ht="12.75" customHeight="1">
      <c r="D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row>
    <row r="145" ht="12.75" customHeight="1">
      <c r="D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row>
    <row r="146" ht="12.75" customHeight="1">
      <c r="D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row>
    <row r="147" ht="12.75" customHeight="1">
      <c r="D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row>
    <row r="148" ht="12.75" customHeight="1">
      <c r="D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row>
    <row r="149" ht="12.75" customHeight="1">
      <c r="D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row>
    <row r="150" ht="12.75" customHeight="1">
      <c r="D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row>
    <row r="151" ht="12.75" customHeight="1">
      <c r="D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row>
    <row r="152" ht="12.75" customHeight="1">
      <c r="D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row>
    <row r="153" ht="12.75" customHeight="1">
      <c r="D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row>
    <row r="154" ht="12.75" customHeight="1">
      <c r="D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row>
    <row r="155" ht="12.75" customHeight="1">
      <c r="D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row>
    <row r="156" ht="12.75" customHeight="1">
      <c r="D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row>
    <row r="157" ht="12.75" customHeight="1">
      <c r="D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row>
    <row r="158" ht="12.75" customHeight="1">
      <c r="D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row>
    <row r="159" ht="12.75" customHeight="1">
      <c r="D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row>
    <row r="160" ht="12.75" customHeight="1">
      <c r="D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row>
    <row r="161" ht="12.75" customHeight="1">
      <c r="D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row>
    <row r="162" ht="12.75" customHeight="1">
      <c r="D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row>
    <row r="163" ht="12.75" customHeight="1">
      <c r="D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row>
    <row r="164" ht="12.75" customHeight="1">
      <c r="D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row>
    <row r="165" ht="12.75" customHeight="1">
      <c r="D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row>
    <row r="166" ht="12.75" customHeight="1">
      <c r="D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row>
    <row r="167" ht="12.75" customHeight="1">
      <c r="D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row>
    <row r="168" ht="12.75" customHeight="1">
      <c r="D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row>
    <row r="169" ht="12.75" customHeight="1">
      <c r="D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row>
    <row r="170" ht="12.75" customHeight="1">
      <c r="D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row>
    <row r="171" ht="12.75" customHeight="1">
      <c r="D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row>
    <row r="172" ht="12.75" customHeight="1">
      <c r="D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row>
    <row r="173" ht="12.75" customHeight="1">
      <c r="D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row>
    <row r="174" ht="12.75" customHeight="1">
      <c r="D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row>
    <row r="175" ht="12.75" customHeight="1">
      <c r="D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row>
    <row r="176" ht="12.75" customHeight="1">
      <c r="D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row>
    <row r="177" ht="12.75" customHeight="1">
      <c r="D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row>
    <row r="178" ht="12.75" customHeight="1">
      <c r="D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row>
    <row r="179" ht="12.75" customHeight="1">
      <c r="D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row>
    <row r="180" ht="12.75" customHeight="1">
      <c r="D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row>
    <row r="181" ht="12.75" customHeight="1">
      <c r="D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row>
    <row r="182" ht="12.75" customHeight="1">
      <c r="D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row>
    <row r="183" ht="12.75" customHeight="1">
      <c r="D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row>
    <row r="184" ht="12.75" customHeight="1">
      <c r="D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row>
    <row r="185" ht="12.75" customHeight="1">
      <c r="D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row>
    <row r="186" ht="12.75" customHeight="1">
      <c r="D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row>
    <row r="187" ht="12.75" customHeight="1">
      <c r="D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row>
    <row r="188" ht="12.75" customHeight="1">
      <c r="D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row>
    <row r="189" ht="12.75" customHeight="1">
      <c r="D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row>
    <row r="190" ht="12.75" customHeight="1">
      <c r="D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row>
    <row r="191" ht="12.75" customHeight="1">
      <c r="D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row>
    <row r="192" ht="12.75" customHeight="1">
      <c r="D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row>
    <row r="193" ht="12.75" customHeight="1">
      <c r="D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row>
    <row r="194" ht="12.75" customHeight="1">
      <c r="D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row>
    <row r="195" ht="12.75" customHeight="1">
      <c r="D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row>
    <row r="196" ht="12.75" customHeight="1">
      <c r="D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row>
    <row r="197" ht="12.75" customHeight="1">
      <c r="D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row>
    <row r="198" ht="12.75" customHeight="1">
      <c r="D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row>
    <row r="199" ht="12.75" customHeight="1">
      <c r="D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row>
    <row r="200" ht="12.75" customHeight="1">
      <c r="D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row>
    <row r="201" ht="12.75" customHeight="1">
      <c r="D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row>
    <row r="202" ht="12.75" customHeight="1">
      <c r="D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row>
    <row r="203" ht="12.75" customHeight="1">
      <c r="D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row>
    <row r="204" ht="12.75" customHeight="1">
      <c r="D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row>
    <row r="205" ht="12.75" customHeight="1">
      <c r="D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row>
    <row r="206" ht="12.75" customHeight="1">
      <c r="D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row>
    <row r="207" ht="12.75" customHeight="1">
      <c r="D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row>
    <row r="208" ht="12.75" customHeight="1">
      <c r="D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row>
    <row r="209" ht="12.75" customHeight="1">
      <c r="D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row>
    <row r="210" ht="12.75" customHeight="1">
      <c r="D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row>
    <row r="211" ht="12.75" customHeight="1">
      <c r="D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row>
    <row r="212" ht="12.75" customHeight="1">
      <c r="D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row>
    <row r="213" ht="12.75" customHeight="1">
      <c r="D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row>
    <row r="214" ht="12.75" customHeight="1">
      <c r="D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row>
    <row r="215" ht="12.75" customHeight="1">
      <c r="D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row>
    <row r="216" ht="12.75" customHeight="1">
      <c r="D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row>
    <row r="217" ht="12.75" customHeight="1">
      <c r="D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row>
    <row r="218" ht="12.75" customHeight="1">
      <c r="D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row>
    <row r="219" ht="12.75" customHeight="1">
      <c r="D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row>
    <row r="220" ht="12.75" customHeight="1">
      <c r="D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row>
    <row r="221" ht="12.75" customHeight="1">
      <c r="D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row>
    <row r="222" ht="12.75" customHeight="1">
      <c r="D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row>
    <row r="223" ht="12.75" customHeight="1">
      <c r="D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row>
    <row r="224" ht="12.75" customHeight="1">
      <c r="D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row>
    <row r="225" ht="12.75" customHeight="1">
      <c r="D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row>
    <row r="226" ht="12.75" customHeight="1">
      <c r="D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row>
    <row r="227" ht="12.75" customHeight="1">
      <c r="D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row>
    <row r="228" ht="12.75" customHeight="1">
      <c r="D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row>
    <row r="229" ht="12.75" customHeight="1">
      <c r="D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row>
    <row r="230" ht="12.75" customHeight="1">
      <c r="D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row>
    <row r="231" ht="12.75" customHeight="1">
      <c r="D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row>
    <row r="232" ht="12.75" customHeight="1">
      <c r="D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row>
    <row r="233" ht="12.75" customHeight="1">
      <c r="D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row>
    <row r="234" ht="12.75" customHeight="1">
      <c r="D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row>
    <row r="235" ht="12.75" customHeight="1">
      <c r="D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row>
    <row r="236" ht="12.75" customHeight="1">
      <c r="D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row>
    <row r="237" ht="12.75" customHeight="1">
      <c r="D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row>
    <row r="238" ht="12.75" customHeight="1">
      <c r="D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row>
    <row r="239" ht="12.75" customHeight="1">
      <c r="D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row>
    <row r="240" ht="12.75" customHeight="1">
      <c r="D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row>
    <row r="241" ht="12.75" customHeight="1">
      <c r="D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row>
    <row r="242" ht="12.75" customHeight="1">
      <c r="D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row>
    <row r="243" ht="12.75" customHeight="1">
      <c r="D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row>
    <row r="244" ht="12.75" customHeight="1">
      <c r="D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row>
    <row r="245" ht="12.75" customHeight="1">
      <c r="D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row>
    <row r="246" ht="12.75" customHeight="1">
      <c r="D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row>
    <row r="247" ht="12.75" customHeight="1">
      <c r="D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row>
    <row r="248" ht="12.75" customHeight="1">
      <c r="D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row>
    <row r="249" ht="12.75" customHeight="1">
      <c r="D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row>
    <row r="250" ht="12.75" customHeight="1">
      <c r="D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row>
    <row r="251" ht="12.75" customHeight="1">
      <c r="D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row>
    <row r="252" ht="12.75" customHeight="1">
      <c r="D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row>
    <row r="253" ht="12.75" customHeight="1">
      <c r="D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row>
    <row r="254" ht="12.75" customHeight="1">
      <c r="D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row>
    <row r="255" ht="12.75" customHeight="1">
      <c r="D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row>
    <row r="256" ht="12.75" customHeight="1">
      <c r="D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row>
    <row r="257" ht="12.75" customHeight="1">
      <c r="D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row>
    <row r="258" ht="12.75" customHeight="1">
      <c r="D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row>
    <row r="259" ht="12.75" customHeight="1">
      <c r="D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row>
    <row r="260" ht="12.75" customHeight="1">
      <c r="D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row>
    <row r="261" ht="12.75" customHeight="1">
      <c r="D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row>
    <row r="262" ht="12.75" customHeight="1">
      <c r="D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row>
    <row r="263" ht="12.75" customHeight="1">
      <c r="D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row>
    <row r="264" ht="12.75" customHeight="1">
      <c r="D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row>
    <row r="265" ht="12.75" customHeight="1">
      <c r="D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row>
    <row r="266" ht="12.75" customHeight="1">
      <c r="D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row>
    <row r="267" ht="12.75" customHeight="1">
      <c r="D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row>
    <row r="268" ht="12.75" customHeight="1">
      <c r="D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row>
    <row r="269" ht="12.75" customHeight="1">
      <c r="D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row>
    <row r="270" ht="12.75" customHeight="1">
      <c r="D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row>
    <row r="271" ht="12.75" customHeight="1">
      <c r="D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row>
    <row r="272" ht="12.75" customHeight="1">
      <c r="D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row>
    <row r="273" ht="12.75" customHeight="1">
      <c r="D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row>
    <row r="274" ht="12.75" customHeight="1">
      <c r="D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row>
    <row r="275" ht="12.75" customHeight="1">
      <c r="D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row>
    <row r="276" ht="12.75" customHeight="1">
      <c r="D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row>
    <row r="277" ht="12.75" customHeight="1">
      <c r="D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row>
    <row r="278" ht="12.75" customHeight="1">
      <c r="D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row>
    <row r="279" ht="12.75" customHeight="1">
      <c r="D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row>
    <row r="280" ht="12.75" customHeight="1">
      <c r="D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row>
    <row r="281" ht="12.75" customHeight="1">
      <c r="D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row>
    <row r="282" ht="12.75" customHeight="1">
      <c r="D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row>
    <row r="283" ht="12.75" customHeight="1">
      <c r="D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row>
    <row r="284" ht="12.75" customHeight="1">
      <c r="D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row>
    <row r="285" ht="12.75" customHeight="1">
      <c r="D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row>
    <row r="286" ht="12.75" customHeight="1">
      <c r="D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row>
    <row r="287" ht="12.75" customHeight="1">
      <c r="D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row>
    <row r="288" ht="12.75" customHeight="1">
      <c r="D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row>
    <row r="289" ht="12.75" customHeight="1">
      <c r="D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row>
    <row r="290" ht="12.75" customHeight="1">
      <c r="D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row>
    <row r="291" ht="12.75" customHeight="1">
      <c r="D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row>
    <row r="292" ht="12.75" customHeight="1">
      <c r="D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row>
    <row r="293" ht="12.75" customHeight="1">
      <c r="D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row>
    <row r="294" ht="12.75" customHeight="1">
      <c r="D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row>
    <row r="295" ht="12.75" customHeight="1">
      <c r="D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row>
    <row r="296" ht="12.75" customHeight="1">
      <c r="D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row>
    <row r="297" ht="12.75" customHeight="1">
      <c r="D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row>
    <row r="298" ht="12.75" customHeight="1">
      <c r="D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row>
    <row r="299" ht="12.75" customHeight="1">
      <c r="D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row>
    <row r="300" ht="12.75" customHeight="1">
      <c r="D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row>
    <row r="301" ht="12.75" customHeight="1">
      <c r="D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row>
    <row r="302" ht="12.75" customHeight="1">
      <c r="D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row>
    <row r="303" ht="12.75" customHeight="1">
      <c r="D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row>
    <row r="304" ht="12.75" customHeight="1">
      <c r="D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row>
    <row r="305" ht="12.75" customHeight="1">
      <c r="D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row>
    <row r="306" ht="12.75" customHeight="1">
      <c r="D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row>
    <row r="307" ht="12.75" customHeight="1">
      <c r="D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row>
    <row r="308" ht="12.75" customHeight="1">
      <c r="D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row>
    <row r="309" ht="12.75" customHeight="1">
      <c r="D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row>
    <row r="310" ht="12.75" customHeight="1">
      <c r="D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row>
    <row r="311" ht="12.75" customHeight="1">
      <c r="D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row>
    <row r="312" ht="12.75" customHeight="1">
      <c r="D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row>
    <row r="313" ht="12.75" customHeight="1">
      <c r="D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row>
    <row r="314" ht="12.75" customHeight="1">
      <c r="D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row>
    <row r="315" ht="12.75" customHeight="1">
      <c r="D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row>
    <row r="316" ht="12.75" customHeight="1">
      <c r="D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row>
    <row r="317" ht="12.75" customHeight="1">
      <c r="D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row>
    <row r="318" ht="12.75" customHeight="1">
      <c r="D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row>
    <row r="319" ht="12.75" customHeight="1">
      <c r="D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row>
    <row r="320" ht="12.75" customHeight="1">
      <c r="D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row>
    <row r="321" ht="12.75" customHeight="1">
      <c r="D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row>
    <row r="322" ht="12.75" customHeight="1">
      <c r="D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row>
    <row r="323" ht="12.75" customHeight="1">
      <c r="D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row>
    <row r="324" ht="12.75" customHeight="1">
      <c r="D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row>
    <row r="325" ht="12.75" customHeight="1">
      <c r="D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row>
    <row r="326" ht="12.75" customHeight="1">
      <c r="D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row>
    <row r="327" ht="12.75" customHeight="1">
      <c r="D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row>
    <row r="328" ht="12.75" customHeight="1">
      <c r="D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row>
    <row r="329" ht="12.75" customHeight="1">
      <c r="D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row>
    <row r="330" ht="12.75" customHeight="1">
      <c r="D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row>
    <row r="331" ht="12.75" customHeight="1">
      <c r="D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row>
    <row r="332" ht="12.75" customHeight="1">
      <c r="D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row>
    <row r="333" ht="12.75" customHeight="1">
      <c r="D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row>
    <row r="334" ht="12.75" customHeight="1">
      <c r="D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row>
    <row r="335" ht="12.75" customHeight="1">
      <c r="D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row>
    <row r="336" ht="12.75" customHeight="1">
      <c r="D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row>
    <row r="337" ht="12.75" customHeight="1">
      <c r="D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row>
    <row r="338" ht="12.75" customHeight="1">
      <c r="D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row>
    <row r="339" ht="12.75" customHeight="1">
      <c r="D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row>
    <row r="340" ht="12.75" customHeight="1">
      <c r="D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row>
    <row r="341" ht="12.75" customHeight="1">
      <c r="D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row>
    <row r="342" ht="12.75" customHeight="1">
      <c r="D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row>
    <row r="343" ht="12.75" customHeight="1">
      <c r="D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row>
    <row r="344" ht="12.75" customHeight="1">
      <c r="D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row>
    <row r="345" ht="12.75" customHeight="1">
      <c r="D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row>
    <row r="346" ht="12.75" customHeight="1">
      <c r="D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row>
    <row r="347" ht="12.75" customHeight="1">
      <c r="D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row>
    <row r="348" ht="12.75" customHeight="1">
      <c r="D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row>
    <row r="349" ht="12.75" customHeight="1">
      <c r="D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row>
    <row r="350" ht="12.75" customHeight="1">
      <c r="D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row>
    <row r="351" ht="12.75" customHeight="1">
      <c r="D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row>
    <row r="352" ht="12.75" customHeight="1">
      <c r="D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row>
    <row r="353" ht="12.75" customHeight="1">
      <c r="D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row>
    <row r="354" ht="12.75" customHeight="1">
      <c r="D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row>
    <row r="355" ht="12.75" customHeight="1">
      <c r="D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row>
    <row r="356" ht="12.75" customHeight="1">
      <c r="D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row>
    <row r="357" ht="12.75" customHeight="1">
      <c r="D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row>
    <row r="358" ht="12.75" customHeight="1">
      <c r="D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row>
    <row r="359" ht="12.75" customHeight="1">
      <c r="D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row>
    <row r="360" ht="12.75" customHeight="1">
      <c r="D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row>
    <row r="361" ht="12.75" customHeight="1">
      <c r="D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row>
    <row r="362" ht="12.75" customHeight="1">
      <c r="D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row>
    <row r="363" ht="12.75" customHeight="1">
      <c r="D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row>
    <row r="364" ht="12.75" customHeight="1">
      <c r="D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row>
    <row r="365" ht="12.75" customHeight="1">
      <c r="D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row>
    <row r="366" ht="12.75" customHeight="1">
      <c r="D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row>
    <row r="367" ht="12.75" customHeight="1">
      <c r="D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row>
    <row r="368" ht="12.75" customHeight="1">
      <c r="D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row>
    <row r="369" ht="12.75" customHeight="1">
      <c r="D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row>
    <row r="370" ht="12.75" customHeight="1">
      <c r="D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row>
    <row r="371" ht="12.75" customHeight="1">
      <c r="D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row>
    <row r="372" ht="12.75" customHeight="1">
      <c r="D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row>
    <row r="373" ht="12.75" customHeight="1">
      <c r="D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row>
    <row r="374" ht="12.75" customHeight="1">
      <c r="D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row>
    <row r="375" ht="12.75" customHeight="1">
      <c r="D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row>
    <row r="376" ht="12.75" customHeight="1">
      <c r="D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row>
    <row r="377" ht="12.75" customHeight="1">
      <c r="D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row>
    <row r="378" ht="12.75" customHeight="1">
      <c r="D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row>
    <row r="379" ht="12.75" customHeight="1">
      <c r="D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row>
    <row r="380" ht="12.75" customHeight="1">
      <c r="D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row>
    <row r="381" ht="12.75" customHeight="1">
      <c r="D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row>
    <row r="382" ht="12.75" customHeight="1">
      <c r="D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row>
    <row r="383" ht="12.75" customHeight="1">
      <c r="D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row>
    <row r="384" ht="12.75" customHeight="1">
      <c r="D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row>
    <row r="385" ht="12.75" customHeight="1">
      <c r="D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row>
    <row r="386" ht="12.75" customHeight="1">
      <c r="D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row>
    <row r="387" ht="12.75" customHeight="1">
      <c r="D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row>
    <row r="388" ht="12.75" customHeight="1">
      <c r="D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row>
    <row r="389" ht="12.75" customHeight="1">
      <c r="D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row>
    <row r="390" ht="12.75" customHeight="1">
      <c r="D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row>
    <row r="391" ht="12.75" customHeight="1">
      <c r="D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row>
    <row r="392" ht="12.75" customHeight="1">
      <c r="D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row>
    <row r="393" ht="12.75" customHeight="1">
      <c r="D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row>
    <row r="394" ht="12.75" customHeight="1">
      <c r="D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row>
    <row r="395" ht="12.75" customHeight="1">
      <c r="D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row>
    <row r="396" ht="12.75" customHeight="1">
      <c r="D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row>
    <row r="397" ht="12.75" customHeight="1">
      <c r="D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row>
    <row r="398" ht="12.75" customHeight="1">
      <c r="D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row>
    <row r="399" ht="12.75" customHeight="1">
      <c r="D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row>
    <row r="400" ht="12.75" customHeight="1">
      <c r="D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row>
    <row r="401" ht="12.75" customHeight="1">
      <c r="D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row>
    <row r="402" ht="12.75" customHeight="1">
      <c r="D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row>
    <row r="403" ht="12.75" customHeight="1">
      <c r="D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row>
    <row r="404" ht="12.75" customHeight="1">
      <c r="D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row>
    <row r="405" ht="12.75" customHeight="1">
      <c r="D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row>
    <row r="406" ht="12.75" customHeight="1">
      <c r="D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row>
    <row r="407" ht="12.75" customHeight="1">
      <c r="D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row>
    <row r="408" ht="12.75" customHeight="1">
      <c r="D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row>
    <row r="409" ht="12.75" customHeight="1">
      <c r="D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row>
    <row r="410" ht="12.75" customHeight="1">
      <c r="D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row>
    <row r="411" ht="12.75" customHeight="1">
      <c r="D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row>
    <row r="412" ht="12.75" customHeight="1">
      <c r="D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row>
    <row r="413" ht="12.75" customHeight="1">
      <c r="D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row>
    <row r="414" ht="12.75" customHeight="1">
      <c r="D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row>
    <row r="415" ht="12.75" customHeight="1">
      <c r="D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row>
    <row r="416" ht="12.75" customHeight="1">
      <c r="D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row>
    <row r="417" ht="12.75" customHeight="1">
      <c r="D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row>
    <row r="418" ht="12.75" customHeight="1">
      <c r="D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row>
    <row r="419" ht="12.75" customHeight="1">
      <c r="D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row>
    <row r="420" ht="12.75" customHeight="1">
      <c r="D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row>
    <row r="421" ht="12.75" customHeight="1">
      <c r="D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row>
    <row r="422" ht="12.75" customHeight="1">
      <c r="D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row>
    <row r="423" ht="12.75" customHeight="1">
      <c r="D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row>
    <row r="424" ht="12.75" customHeight="1">
      <c r="D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row>
    <row r="425" ht="12.75" customHeight="1">
      <c r="D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row>
    <row r="426" ht="12.75" customHeight="1">
      <c r="D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row>
    <row r="427" ht="12.75" customHeight="1">
      <c r="D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row>
    <row r="428" ht="12.75" customHeight="1">
      <c r="D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row>
    <row r="429" ht="12.75" customHeight="1">
      <c r="D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row>
    <row r="430" ht="12.75" customHeight="1">
      <c r="D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row>
    <row r="431" ht="12.75" customHeight="1">
      <c r="D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row>
    <row r="432" ht="12.75" customHeight="1">
      <c r="D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row>
    <row r="433" ht="12.75" customHeight="1">
      <c r="D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row>
    <row r="434" ht="12.75" customHeight="1">
      <c r="D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row>
    <row r="435" ht="12.75" customHeight="1">
      <c r="D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row>
    <row r="436" ht="12.75" customHeight="1">
      <c r="D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row>
    <row r="437" ht="12.75" customHeight="1">
      <c r="D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row>
    <row r="438" ht="12.75" customHeight="1">
      <c r="D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row>
    <row r="439" ht="12.75" customHeight="1">
      <c r="D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row>
    <row r="440" ht="12.75" customHeight="1">
      <c r="D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row>
    <row r="441" ht="12.75" customHeight="1">
      <c r="D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row>
    <row r="442" ht="12.75" customHeight="1">
      <c r="D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row>
    <row r="443" ht="12.75" customHeight="1">
      <c r="D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row>
    <row r="444" ht="12.75" customHeight="1">
      <c r="D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row>
    <row r="445" ht="12.75" customHeight="1">
      <c r="D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row>
    <row r="446" ht="12.75" customHeight="1">
      <c r="D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row>
    <row r="447" ht="12.75" customHeight="1">
      <c r="D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row>
    <row r="448" ht="12.75" customHeight="1">
      <c r="D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row>
    <row r="449" ht="12.75" customHeight="1">
      <c r="D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row>
    <row r="450" ht="12.75" customHeight="1">
      <c r="D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row>
    <row r="451" ht="12.75" customHeight="1">
      <c r="D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row>
    <row r="452" ht="12.75" customHeight="1">
      <c r="D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row>
    <row r="453" ht="12.75" customHeight="1">
      <c r="D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row>
    <row r="454" ht="12.75" customHeight="1">
      <c r="D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row>
    <row r="455" ht="12.75" customHeight="1">
      <c r="D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row>
    <row r="456" ht="12.75" customHeight="1">
      <c r="D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row>
    <row r="457" ht="12.75" customHeight="1">
      <c r="D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row>
    <row r="458" ht="12.75" customHeight="1">
      <c r="D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row>
    <row r="459" ht="12.75" customHeight="1">
      <c r="D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row>
    <row r="460" ht="12.75" customHeight="1">
      <c r="D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row>
    <row r="461" ht="12.75" customHeight="1">
      <c r="D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row>
    <row r="462" ht="12.75" customHeight="1">
      <c r="D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row>
    <row r="463" ht="12.75" customHeight="1">
      <c r="D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row>
    <row r="464" ht="12.75" customHeight="1">
      <c r="D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row>
    <row r="465" ht="12.75" customHeight="1">
      <c r="D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row>
    <row r="466" ht="12.75" customHeight="1">
      <c r="D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row>
    <row r="467" ht="12.75" customHeight="1">
      <c r="D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row>
    <row r="468" ht="12.75" customHeight="1">
      <c r="D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row>
    <row r="469" ht="12.75" customHeight="1">
      <c r="D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row>
    <row r="470" ht="12.75" customHeight="1">
      <c r="D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row>
    <row r="471" ht="12.75" customHeight="1">
      <c r="D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row>
    <row r="472" ht="12.75" customHeight="1">
      <c r="D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row>
    <row r="473" ht="12.75" customHeight="1">
      <c r="D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row>
    <row r="474" ht="12.75" customHeight="1">
      <c r="D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row>
    <row r="475" ht="12.75" customHeight="1">
      <c r="D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row>
    <row r="476" ht="12.75" customHeight="1">
      <c r="D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row>
    <row r="477" ht="12.75" customHeight="1">
      <c r="D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row>
    <row r="478" ht="12.75" customHeight="1">
      <c r="D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row>
    <row r="479" ht="12.75" customHeight="1">
      <c r="D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row>
    <row r="480" ht="12.75" customHeight="1">
      <c r="D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row>
    <row r="481" ht="12.75" customHeight="1">
      <c r="D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row>
    <row r="482" ht="12.75" customHeight="1">
      <c r="D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row>
    <row r="483" ht="12.75" customHeight="1">
      <c r="D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row>
    <row r="484" ht="12.75" customHeight="1">
      <c r="D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row>
    <row r="485" ht="12.75" customHeight="1">
      <c r="D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row>
    <row r="486" ht="12.75" customHeight="1">
      <c r="D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row>
    <row r="487" ht="12.75" customHeight="1">
      <c r="D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row>
    <row r="488" ht="12.75" customHeight="1">
      <c r="D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row>
    <row r="489" ht="12.75" customHeight="1">
      <c r="D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row>
    <row r="490" ht="12.75" customHeight="1">
      <c r="D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row>
    <row r="491" ht="12.75" customHeight="1">
      <c r="D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row>
    <row r="492" ht="12.75" customHeight="1">
      <c r="D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row>
    <row r="493" ht="12.75" customHeight="1">
      <c r="D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row>
    <row r="494" ht="12.75" customHeight="1">
      <c r="D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row>
    <row r="495" ht="12.75" customHeight="1">
      <c r="D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row>
    <row r="496" ht="12.75" customHeight="1">
      <c r="D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row>
    <row r="497" ht="12.75" customHeight="1">
      <c r="D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row>
    <row r="498" ht="12.75" customHeight="1">
      <c r="D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row>
    <row r="499" ht="12.75" customHeight="1">
      <c r="D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row>
    <row r="500" ht="12.75" customHeight="1">
      <c r="D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row>
    <row r="501" ht="12.75" customHeight="1">
      <c r="D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row>
    <row r="502" ht="12.75" customHeight="1">
      <c r="D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row>
    <row r="503" ht="12.75" customHeight="1">
      <c r="D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row>
    <row r="504" ht="12.75" customHeight="1">
      <c r="D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row>
    <row r="505" ht="12.75" customHeight="1">
      <c r="D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row>
    <row r="506" ht="12.75" customHeight="1">
      <c r="D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row>
    <row r="507" ht="12.75" customHeight="1">
      <c r="D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row>
    <row r="508" ht="12.75" customHeight="1">
      <c r="D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row>
    <row r="509" ht="12.75" customHeight="1">
      <c r="D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row>
    <row r="510" ht="12.75" customHeight="1">
      <c r="D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row>
    <row r="511" ht="12.75" customHeight="1">
      <c r="D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row>
    <row r="512" ht="12.75" customHeight="1">
      <c r="D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row>
    <row r="513" ht="12.75" customHeight="1">
      <c r="D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row>
    <row r="514" ht="12.75" customHeight="1">
      <c r="D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row>
    <row r="515" ht="12.75" customHeight="1">
      <c r="D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row>
    <row r="516" ht="12.75" customHeight="1">
      <c r="D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row>
    <row r="517" ht="12.75" customHeight="1">
      <c r="D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row>
    <row r="518" ht="12.75" customHeight="1">
      <c r="D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row>
    <row r="519" ht="12.75" customHeight="1">
      <c r="D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row>
    <row r="520" ht="12.75" customHeight="1">
      <c r="D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row>
    <row r="521" ht="12.75" customHeight="1">
      <c r="D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row>
    <row r="522" ht="12.75" customHeight="1">
      <c r="D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row>
    <row r="523" ht="12.75" customHeight="1">
      <c r="D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row>
    <row r="524" ht="12.75" customHeight="1">
      <c r="D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row>
    <row r="525" ht="12.75" customHeight="1">
      <c r="D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row>
    <row r="526" ht="12.75" customHeight="1">
      <c r="D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row>
    <row r="527" ht="12.75" customHeight="1">
      <c r="D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row>
    <row r="528" ht="12.75" customHeight="1">
      <c r="D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row>
    <row r="529" ht="12.75" customHeight="1">
      <c r="D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row>
    <row r="530" ht="12.75" customHeight="1">
      <c r="D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row>
    <row r="531" ht="12.75" customHeight="1">
      <c r="D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row>
    <row r="532" ht="12.75" customHeight="1">
      <c r="D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row>
    <row r="533" ht="12.75" customHeight="1">
      <c r="D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row>
    <row r="534" ht="12.75" customHeight="1">
      <c r="D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row>
    <row r="535" ht="12.75" customHeight="1">
      <c r="D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row>
    <row r="536" ht="12.75" customHeight="1">
      <c r="D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row>
    <row r="537" ht="12.75" customHeight="1">
      <c r="D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row>
    <row r="538" ht="12.75" customHeight="1">
      <c r="D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row>
    <row r="539" ht="12.75" customHeight="1">
      <c r="D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row>
    <row r="540" ht="12.75" customHeight="1">
      <c r="D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row>
    <row r="541" ht="12.75" customHeight="1">
      <c r="D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row>
    <row r="542" ht="12.75" customHeight="1">
      <c r="D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row>
    <row r="543" ht="12.75" customHeight="1">
      <c r="D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row>
    <row r="544" ht="12.75" customHeight="1">
      <c r="D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row>
    <row r="545" ht="12.75" customHeight="1">
      <c r="D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row>
    <row r="546" ht="12.75" customHeight="1">
      <c r="D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row>
    <row r="547" ht="12.75" customHeight="1">
      <c r="D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row>
    <row r="548" ht="12.75" customHeight="1">
      <c r="D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row>
    <row r="549" ht="12.75" customHeight="1">
      <c r="D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row>
    <row r="550" ht="12.75" customHeight="1">
      <c r="D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row>
    <row r="551" ht="12.75" customHeight="1">
      <c r="D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row>
    <row r="552" ht="12.75" customHeight="1">
      <c r="D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row>
    <row r="553" ht="12.75" customHeight="1">
      <c r="D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row>
    <row r="554" ht="12.75" customHeight="1">
      <c r="D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row>
    <row r="555" ht="12.75" customHeight="1">
      <c r="D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row>
    <row r="556" ht="12.75" customHeight="1">
      <c r="D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row>
    <row r="557" ht="12.75" customHeight="1">
      <c r="D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row>
    <row r="558" ht="12.75" customHeight="1">
      <c r="D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row>
    <row r="559" ht="12.75" customHeight="1">
      <c r="D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row>
    <row r="560" ht="12.75" customHeight="1">
      <c r="D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row>
    <row r="561" ht="12.75" customHeight="1">
      <c r="D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row>
    <row r="562" ht="12.75" customHeight="1">
      <c r="D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row>
    <row r="563" ht="12.75" customHeight="1">
      <c r="D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row>
    <row r="564" ht="12.75" customHeight="1">
      <c r="D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row>
    <row r="565" ht="12.75" customHeight="1">
      <c r="D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row>
    <row r="566" ht="12.75" customHeight="1">
      <c r="D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row>
    <row r="567" ht="12.75" customHeight="1">
      <c r="D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row>
    <row r="568" ht="12.75" customHeight="1">
      <c r="D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row>
    <row r="569" ht="12.75" customHeight="1">
      <c r="D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row>
    <row r="570" ht="12.75" customHeight="1">
      <c r="D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row>
    <row r="571" ht="12.75" customHeight="1">
      <c r="D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row>
    <row r="572" ht="12.75" customHeight="1">
      <c r="D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row>
    <row r="573" ht="12.75" customHeight="1">
      <c r="D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row>
    <row r="574" ht="12.75" customHeight="1">
      <c r="D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row>
    <row r="575" ht="12.75" customHeight="1">
      <c r="D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row>
    <row r="576" ht="12.75" customHeight="1">
      <c r="D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row>
    <row r="577" ht="12.75" customHeight="1">
      <c r="D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row>
    <row r="578" ht="12.75" customHeight="1">
      <c r="D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row>
    <row r="579" ht="12.75" customHeight="1">
      <c r="D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row>
    <row r="580" ht="12.75" customHeight="1">
      <c r="D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row>
    <row r="581" ht="12.75" customHeight="1">
      <c r="D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row>
    <row r="582" ht="12.75" customHeight="1">
      <c r="D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row>
    <row r="583" ht="12.75" customHeight="1">
      <c r="D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row>
    <row r="584" ht="12.75" customHeight="1">
      <c r="D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row>
    <row r="585" ht="12.75" customHeight="1">
      <c r="D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row>
    <row r="586" ht="12.75" customHeight="1">
      <c r="D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row>
    <row r="587" ht="12.75" customHeight="1">
      <c r="D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row>
    <row r="588" ht="12.75" customHeight="1">
      <c r="D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row>
    <row r="589" ht="12.75" customHeight="1">
      <c r="D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row>
    <row r="590" ht="12.75" customHeight="1">
      <c r="D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row>
    <row r="591" ht="12.75" customHeight="1">
      <c r="D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row>
    <row r="592" ht="12.75" customHeight="1">
      <c r="D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row>
    <row r="593" ht="12.75" customHeight="1">
      <c r="D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row>
    <row r="594" ht="12.75" customHeight="1">
      <c r="D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row>
    <row r="595" ht="12.75" customHeight="1">
      <c r="D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row>
    <row r="596" ht="12.75" customHeight="1">
      <c r="D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row>
    <row r="597" ht="12.75" customHeight="1">
      <c r="D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row>
    <row r="598" ht="12.75" customHeight="1">
      <c r="D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row>
    <row r="599" ht="12.75" customHeight="1">
      <c r="D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row>
    <row r="600" ht="12.75" customHeight="1">
      <c r="D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row>
    <row r="601" ht="12.75" customHeight="1">
      <c r="D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row>
    <row r="602" ht="12.75" customHeight="1">
      <c r="D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row>
    <row r="603" ht="12.75" customHeight="1">
      <c r="D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row>
    <row r="604" ht="12.75" customHeight="1">
      <c r="D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row>
    <row r="605" ht="12.75" customHeight="1">
      <c r="D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row>
    <row r="606" ht="12.75" customHeight="1">
      <c r="D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row>
    <row r="607" ht="12.75" customHeight="1">
      <c r="D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row>
    <row r="608" ht="12.75" customHeight="1">
      <c r="D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row>
    <row r="609" ht="12.75" customHeight="1">
      <c r="D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row>
    <row r="610" ht="12.75" customHeight="1">
      <c r="D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row>
    <row r="611" ht="12.75" customHeight="1">
      <c r="D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row>
    <row r="612" ht="12.75" customHeight="1">
      <c r="D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row>
    <row r="613" ht="12.75" customHeight="1">
      <c r="D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row>
    <row r="614" ht="12.75" customHeight="1">
      <c r="D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row>
    <row r="615" ht="12.75" customHeight="1">
      <c r="D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row>
    <row r="616" ht="12.75" customHeight="1">
      <c r="D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row>
    <row r="617" ht="12.75" customHeight="1">
      <c r="D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row>
    <row r="618" ht="12.75" customHeight="1">
      <c r="D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row>
    <row r="619" ht="12.75" customHeight="1">
      <c r="D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row>
    <row r="620" ht="12.75" customHeight="1">
      <c r="D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row>
    <row r="621" ht="12.75" customHeight="1">
      <c r="D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row>
    <row r="622" ht="12.75" customHeight="1">
      <c r="D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row>
    <row r="623" ht="12.75" customHeight="1">
      <c r="D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row>
    <row r="624" ht="12.75" customHeight="1">
      <c r="D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row>
    <row r="625" ht="12.75" customHeight="1">
      <c r="D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row>
    <row r="626" ht="12.75" customHeight="1">
      <c r="D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row>
    <row r="627" ht="12.75" customHeight="1">
      <c r="D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row>
    <row r="628" ht="12.75" customHeight="1">
      <c r="D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row>
    <row r="629" ht="12.75" customHeight="1">
      <c r="D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row>
    <row r="630" ht="12.75" customHeight="1">
      <c r="D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row>
    <row r="631" ht="12.75" customHeight="1">
      <c r="D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row>
    <row r="632" ht="12.75" customHeight="1">
      <c r="D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row>
    <row r="633" ht="12.75" customHeight="1">
      <c r="D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row>
    <row r="634" ht="12.75" customHeight="1">
      <c r="D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row>
    <row r="635" ht="12.75" customHeight="1">
      <c r="D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row>
    <row r="636" ht="12.75" customHeight="1">
      <c r="D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row>
    <row r="637" ht="12.75" customHeight="1">
      <c r="D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row>
    <row r="638" ht="12.75" customHeight="1">
      <c r="D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row>
    <row r="639" ht="12.75" customHeight="1">
      <c r="D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row>
    <row r="640" ht="12.75" customHeight="1">
      <c r="D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row>
    <row r="641" ht="12.75" customHeight="1">
      <c r="D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row>
    <row r="642" ht="12.75" customHeight="1">
      <c r="D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row>
    <row r="643" ht="12.75" customHeight="1">
      <c r="D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row>
    <row r="644" ht="12.75" customHeight="1">
      <c r="D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row>
    <row r="645" ht="12.75" customHeight="1">
      <c r="D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row>
    <row r="646" ht="12.75" customHeight="1">
      <c r="D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row>
    <row r="647" ht="12.75" customHeight="1">
      <c r="D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row>
    <row r="648" ht="12.75" customHeight="1">
      <c r="D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row>
    <row r="649" ht="12.75" customHeight="1">
      <c r="D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row>
    <row r="650" ht="12.75" customHeight="1">
      <c r="D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row>
    <row r="651" ht="12.75" customHeight="1">
      <c r="D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row>
    <row r="652" ht="12.75" customHeight="1">
      <c r="D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row>
    <row r="653" ht="12.75" customHeight="1">
      <c r="D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row>
    <row r="654" ht="12.75" customHeight="1">
      <c r="D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row>
    <row r="655" ht="12.75" customHeight="1">
      <c r="D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row>
    <row r="656" ht="12.75" customHeight="1">
      <c r="D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row>
    <row r="657" ht="12.75" customHeight="1">
      <c r="D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row>
    <row r="658" ht="12.75" customHeight="1">
      <c r="D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row>
    <row r="659" ht="12.75" customHeight="1">
      <c r="D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row>
    <row r="660" ht="12.75" customHeight="1">
      <c r="D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row>
    <row r="661" ht="12.75" customHeight="1">
      <c r="D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row>
    <row r="662" ht="12.75" customHeight="1">
      <c r="D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row>
    <row r="663" ht="12.75" customHeight="1">
      <c r="D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row>
    <row r="664" ht="12.75" customHeight="1">
      <c r="D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row>
    <row r="665" ht="12.75" customHeight="1">
      <c r="D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row>
    <row r="666" ht="12.75" customHeight="1">
      <c r="D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row>
    <row r="667" ht="12.75" customHeight="1">
      <c r="D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row>
    <row r="668" ht="12.75" customHeight="1">
      <c r="D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row>
    <row r="669" ht="12.75" customHeight="1">
      <c r="D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row>
    <row r="670" ht="12.75" customHeight="1">
      <c r="D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row>
    <row r="671" ht="12.75" customHeight="1">
      <c r="D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row>
    <row r="672" ht="12.75" customHeight="1">
      <c r="D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row>
    <row r="673" ht="12.75" customHeight="1">
      <c r="D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row>
    <row r="674" ht="12.75" customHeight="1">
      <c r="D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row>
    <row r="675" ht="12.75" customHeight="1">
      <c r="D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row>
    <row r="676" ht="12.75" customHeight="1">
      <c r="D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row>
    <row r="677" ht="12.75" customHeight="1">
      <c r="D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row>
    <row r="678" ht="12.75" customHeight="1">
      <c r="D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row>
    <row r="679" ht="12.75" customHeight="1">
      <c r="D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row>
    <row r="680" ht="12.75" customHeight="1">
      <c r="D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row>
    <row r="681" ht="12.75" customHeight="1">
      <c r="D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row>
    <row r="682" ht="12.75" customHeight="1">
      <c r="D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row>
    <row r="683" ht="12.75" customHeight="1">
      <c r="D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row>
    <row r="684" ht="12.75" customHeight="1">
      <c r="D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row>
    <row r="685" ht="12.75" customHeight="1">
      <c r="D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row>
    <row r="686" ht="12.75" customHeight="1">
      <c r="D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row>
    <row r="687" ht="12.75" customHeight="1">
      <c r="D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row>
    <row r="688" ht="12.75" customHeight="1">
      <c r="D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row>
    <row r="689" ht="12.75" customHeight="1">
      <c r="D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row>
    <row r="690" ht="12.75" customHeight="1">
      <c r="D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row>
    <row r="691" ht="12.75" customHeight="1">
      <c r="D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row>
    <row r="692" ht="12.75" customHeight="1">
      <c r="D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row>
    <row r="693" ht="12.75" customHeight="1">
      <c r="D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row>
    <row r="694" ht="12.75" customHeight="1">
      <c r="D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row>
    <row r="695" ht="12.75" customHeight="1">
      <c r="D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row>
    <row r="696" ht="12.75" customHeight="1">
      <c r="D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row>
    <row r="697" ht="12.75" customHeight="1">
      <c r="D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row>
    <row r="698" ht="12.75" customHeight="1">
      <c r="D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row>
    <row r="699" ht="12.75" customHeight="1">
      <c r="D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row>
    <row r="700" ht="12.75" customHeight="1">
      <c r="D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row>
    <row r="701" ht="12.75" customHeight="1">
      <c r="D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row>
    <row r="702" ht="12.75" customHeight="1">
      <c r="D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row>
    <row r="703" ht="12.75" customHeight="1">
      <c r="D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row>
    <row r="704" ht="12.75" customHeight="1">
      <c r="D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row>
    <row r="705" ht="12.75" customHeight="1">
      <c r="D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row>
    <row r="706" ht="12.75" customHeight="1">
      <c r="D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row>
    <row r="707" ht="12.75" customHeight="1">
      <c r="D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row>
    <row r="708" ht="12.75" customHeight="1">
      <c r="D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row>
    <row r="709" ht="12.75" customHeight="1">
      <c r="D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row>
    <row r="710" ht="12.75" customHeight="1">
      <c r="D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row>
    <row r="711" ht="12.75" customHeight="1">
      <c r="D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row>
    <row r="712" ht="12.75" customHeight="1">
      <c r="D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row>
    <row r="713" ht="12.75" customHeight="1">
      <c r="D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row>
    <row r="714" ht="12.75" customHeight="1">
      <c r="D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row>
    <row r="715" ht="12.75" customHeight="1">
      <c r="D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row>
    <row r="716" ht="12.75" customHeight="1">
      <c r="D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row>
    <row r="717" ht="12.75" customHeight="1">
      <c r="D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row>
    <row r="718" ht="12.75" customHeight="1">
      <c r="D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row>
    <row r="719" ht="12.75" customHeight="1">
      <c r="D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row>
    <row r="720" ht="12.75" customHeight="1">
      <c r="D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row>
    <row r="721" ht="12.75" customHeight="1">
      <c r="D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row>
    <row r="722" ht="12.75" customHeight="1">
      <c r="D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row>
    <row r="723" ht="12.75" customHeight="1">
      <c r="D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row>
    <row r="724" ht="12.75" customHeight="1">
      <c r="D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row>
    <row r="725" ht="12.75" customHeight="1">
      <c r="D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row>
    <row r="726" ht="12.75" customHeight="1">
      <c r="D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row>
    <row r="727" ht="12.75" customHeight="1">
      <c r="D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row>
    <row r="728" ht="12.75" customHeight="1">
      <c r="D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row>
    <row r="729" ht="12.75" customHeight="1">
      <c r="D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row>
    <row r="730" ht="12.75" customHeight="1">
      <c r="D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row>
    <row r="731" ht="12.75" customHeight="1">
      <c r="D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row>
    <row r="732" ht="12.75" customHeight="1">
      <c r="D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row>
    <row r="733" ht="12.75" customHeight="1">
      <c r="D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row>
    <row r="734" ht="12.75" customHeight="1">
      <c r="D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row>
    <row r="735" ht="12.75" customHeight="1">
      <c r="D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row>
    <row r="736" ht="12.75" customHeight="1">
      <c r="D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row>
    <row r="737" ht="12.75" customHeight="1">
      <c r="D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row>
    <row r="738" ht="12.75" customHeight="1">
      <c r="D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row>
    <row r="739" ht="12.75" customHeight="1">
      <c r="D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row>
    <row r="740" ht="12.75" customHeight="1">
      <c r="D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row>
    <row r="741" ht="12.75" customHeight="1">
      <c r="D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row>
    <row r="742" ht="12.75" customHeight="1">
      <c r="D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row>
    <row r="743" ht="12.75" customHeight="1">
      <c r="D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row>
    <row r="744" ht="12.75" customHeight="1">
      <c r="D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row>
    <row r="745" ht="12.75" customHeight="1">
      <c r="D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row>
    <row r="746" ht="12.75" customHeight="1">
      <c r="D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row>
    <row r="747" ht="12.75" customHeight="1">
      <c r="D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row>
    <row r="748" ht="12.75" customHeight="1">
      <c r="D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row>
    <row r="749" ht="12.75" customHeight="1">
      <c r="D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row>
    <row r="750" ht="12.75" customHeight="1">
      <c r="D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row>
    <row r="751" ht="12.75" customHeight="1">
      <c r="D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row>
    <row r="752" ht="12.75" customHeight="1">
      <c r="D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row>
    <row r="753" ht="12.75" customHeight="1">
      <c r="D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row>
    <row r="754" ht="12.75" customHeight="1">
      <c r="D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row>
    <row r="755" ht="12.75" customHeight="1">
      <c r="D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row>
    <row r="756" ht="12.75" customHeight="1">
      <c r="D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row>
    <row r="757" ht="12.75" customHeight="1">
      <c r="D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row>
    <row r="758" ht="12.75" customHeight="1">
      <c r="D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row>
    <row r="759" ht="12.75" customHeight="1">
      <c r="D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row>
    <row r="760" ht="12.75" customHeight="1">
      <c r="D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row>
    <row r="761" ht="12.75" customHeight="1">
      <c r="D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row>
    <row r="762" ht="12.75" customHeight="1">
      <c r="D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row>
    <row r="763" ht="12.75" customHeight="1">
      <c r="D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row>
    <row r="764" ht="12.75" customHeight="1">
      <c r="D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row>
    <row r="765" ht="12.75" customHeight="1">
      <c r="D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row>
    <row r="766" ht="12.75" customHeight="1">
      <c r="D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row>
    <row r="767" ht="12.75" customHeight="1">
      <c r="D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row>
    <row r="768" ht="12.75" customHeight="1">
      <c r="D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row>
    <row r="769" ht="12.75" customHeight="1">
      <c r="D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row>
    <row r="770" ht="12.75" customHeight="1">
      <c r="D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row>
    <row r="771" ht="12.75" customHeight="1">
      <c r="D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row>
    <row r="772" ht="12.75" customHeight="1">
      <c r="D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row>
    <row r="773" ht="12.75" customHeight="1">
      <c r="D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row>
    <row r="774" ht="12.75" customHeight="1">
      <c r="D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row>
    <row r="775" ht="12.75" customHeight="1">
      <c r="D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row>
    <row r="776" ht="12.75" customHeight="1">
      <c r="D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row>
    <row r="777" ht="12.75" customHeight="1">
      <c r="D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row>
    <row r="778" ht="12.75" customHeight="1">
      <c r="D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row>
    <row r="779" ht="12.75" customHeight="1">
      <c r="D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row>
    <row r="780" ht="12.75" customHeight="1">
      <c r="D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row>
    <row r="781" ht="12.75" customHeight="1">
      <c r="D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row>
    <row r="782" ht="12.75" customHeight="1">
      <c r="D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row>
    <row r="783" ht="12.75" customHeight="1">
      <c r="D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row>
    <row r="784" ht="12.75" customHeight="1">
      <c r="D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row>
    <row r="785" ht="12.75" customHeight="1">
      <c r="D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row>
    <row r="786" ht="12.75" customHeight="1">
      <c r="D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row>
    <row r="787" ht="12.75" customHeight="1">
      <c r="D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row>
    <row r="788" ht="12.75" customHeight="1">
      <c r="D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row>
    <row r="789" ht="12.75" customHeight="1">
      <c r="D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row>
    <row r="790" ht="12.75" customHeight="1">
      <c r="D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row>
    <row r="791" ht="12.75" customHeight="1">
      <c r="D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row>
    <row r="792" ht="12.75" customHeight="1">
      <c r="D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row>
    <row r="793" ht="12.75" customHeight="1">
      <c r="D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row>
    <row r="794" ht="12.75" customHeight="1">
      <c r="D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row>
    <row r="795" ht="12.75" customHeight="1">
      <c r="D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row>
    <row r="796" ht="12.75" customHeight="1">
      <c r="D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row>
    <row r="797" ht="12.75" customHeight="1">
      <c r="D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row>
    <row r="798" ht="12.75" customHeight="1">
      <c r="D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row>
    <row r="799" ht="12.75" customHeight="1">
      <c r="D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row>
    <row r="800" ht="12.75" customHeight="1">
      <c r="D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row>
    <row r="801" ht="12.75" customHeight="1">
      <c r="D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row>
    <row r="802" ht="12.75" customHeight="1">
      <c r="D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row>
    <row r="803" ht="12.75" customHeight="1">
      <c r="D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row>
    <row r="804" ht="12.75" customHeight="1">
      <c r="D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row>
    <row r="805" ht="12.75" customHeight="1">
      <c r="D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row>
    <row r="806" ht="12.75" customHeight="1">
      <c r="D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row>
    <row r="807" ht="12.75" customHeight="1">
      <c r="D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row>
    <row r="808" ht="12.75" customHeight="1">
      <c r="D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row>
    <row r="809" ht="12.75" customHeight="1">
      <c r="D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row>
    <row r="810" ht="12.75" customHeight="1">
      <c r="D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row>
    <row r="811" ht="12.75" customHeight="1">
      <c r="D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row>
    <row r="812" ht="12.75" customHeight="1">
      <c r="D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row>
    <row r="813" ht="12.75" customHeight="1">
      <c r="D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row>
    <row r="814" ht="12.75" customHeight="1">
      <c r="D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row>
    <row r="815" ht="12.75" customHeight="1">
      <c r="D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row>
    <row r="816" ht="12.75" customHeight="1">
      <c r="D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row>
    <row r="817" ht="12.75" customHeight="1">
      <c r="D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row>
    <row r="818" ht="12.75" customHeight="1">
      <c r="D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row>
    <row r="819" ht="12.75" customHeight="1">
      <c r="D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row>
    <row r="820" ht="12.75" customHeight="1">
      <c r="D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row>
    <row r="821" ht="12.75" customHeight="1">
      <c r="D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row>
    <row r="822" ht="12.75" customHeight="1">
      <c r="D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row>
    <row r="823" ht="12.75" customHeight="1">
      <c r="D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row>
    <row r="824" ht="12.75" customHeight="1">
      <c r="D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row>
    <row r="825" ht="12.75" customHeight="1">
      <c r="D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row>
    <row r="826" ht="12.75" customHeight="1">
      <c r="D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row>
    <row r="827" ht="12.75" customHeight="1">
      <c r="D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row>
    <row r="828" ht="12.75" customHeight="1">
      <c r="D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row>
    <row r="829" ht="12.75" customHeight="1">
      <c r="D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row>
    <row r="830" ht="12.75" customHeight="1">
      <c r="D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row>
    <row r="831" ht="12.75" customHeight="1">
      <c r="D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row>
    <row r="832" ht="12.75" customHeight="1">
      <c r="D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row>
    <row r="833" ht="12.75" customHeight="1">
      <c r="D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row>
    <row r="834" ht="12.75" customHeight="1">
      <c r="D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row>
    <row r="835" ht="12.75" customHeight="1">
      <c r="D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row>
    <row r="836" ht="12.75" customHeight="1">
      <c r="D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row>
    <row r="837" ht="12.75" customHeight="1">
      <c r="D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row>
    <row r="838" ht="12.75" customHeight="1">
      <c r="D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row>
    <row r="839" ht="12.75" customHeight="1">
      <c r="D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row>
    <row r="840" ht="12.75" customHeight="1">
      <c r="D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row>
    <row r="841" ht="12.75" customHeight="1">
      <c r="D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row>
    <row r="842" ht="12.75" customHeight="1">
      <c r="D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row>
    <row r="843" ht="12.75" customHeight="1">
      <c r="D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row>
    <row r="844" ht="12.75" customHeight="1">
      <c r="D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row>
    <row r="845" ht="12.75" customHeight="1">
      <c r="D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row>
    <row r="846" ht="12.75" customHeight="1">
      <c r="D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row>
    <row r="847" ht="12.75" customHeight="1">
      <c r="D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row>
    <row r="848" ht="12.75" customHeight="1">
      <c r="D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row>
    <row r="849" ht="12.75" customHeight="1">
      <c r="D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row>
    <row r="850" ht="12.75" customHeight="1">
      <c r="D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row>
    <row r="851" ht="12.75" customHeight="1">
      <c r="D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row>
    <row r="852" ht="12.75" customHeight="1">
      <c r="D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row>
    <row r="853" ht="12.75" customHeight="1">
      <c r="D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row>
    <row r="854" ht="12.75" customHeight="1">
      <c r="D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row>
    <row r="855" ht="12.75" customHeight="1">
      <c r="D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row>
    <row r="856" ht="12.75" customHeight="1">
      <c r="D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row>
    <row r="857" ht="12.75" customHeight="1">
      <c r="D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row>
    <row r="858" ht="12.75" customHeight="1">
      <c r="D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row>
    <row r="859" ht="12.75" customHeight="1">
      <c r="D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row>
    <row r="860" ht="12.75" customHeight="1">
      <c r="D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row>
    <row r="861" ht="12.75" customHeight="1">
      <c r="D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row>
    <row r="862" ht="12.75" customHeight="1">
      <c r="D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row>
    <row r="863" ht="12.75" customHeight="1">
      <c r="D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row>
    <row r="864" ht="12.75" customHeight="1">
      <c r="D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row>
    <row r="865" ht="12.75" customHeight="1">
      <c r="D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row>
    <row r="866" ht="12.75" customHeight="1">
      <c r="D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row>
    <row r="867" ht="12.75" customHeight="1">
      <c r="D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row>
    <row r="868" ht="12.75" customHeight="1">
      <c r="D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row>
    <row r="869" ht="12.75" customHeight="1">
      <c r="D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row>
    <row r="870" ht="12.75" customHeight="1">
      <c r="D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row>
    <row r="871" ht="12.75" customHeight="1">
      <c r="D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row>
    <row r="872" ht="12.75" customHeight="1">
      <c r="D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row>
    <row r="873" ht="12.75" customHeight="1">
      <c r="D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row>
    <row r="874" ht="12.75" customHeight="1">
      <c r="D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row>
    <row r="875" ht="12.75" customHeight="1">
      <c r="D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row>
    <row r="876" ht="12.75" customHeight="1">
      <c r="D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row>
    <row r="877" ht="12.75" customHeight="1">
      <c r="D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row>
    <row r="878" ht="12.75" customHeight="1">
      <c r="D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row>
    <row r="879" ht="12.75" customHeight="1">
      <c r="D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row>
    <row r="880" ht="12.75" customHeight="1">
      <c r="D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row>
    <row r="881" ht="12.75" customHeight="1">
      <c r="D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row>
    <row r="882" ht="12.75" customHeight="1">
      <c r="D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row>
    <row r="883" ht="12.75" customHeight="1">
      <c r="D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row>
    <row r="884" ht="12.75" customHeight="1">
      <c r="D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row>
    <row r="885" ht="12.75" customHeight="1">
      <c r="D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row>
    <row r="886" ht="12.75" customHeight="1">
      <c r="D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row>
    <row r="887" ht="12.75" customHeight="1">
      <c r="D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row>
    <row r="888" ht="12.75" customHeight="1">
      <c r="D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row>
    <row r="889" ht="12.75" customHeight="1">
      <c r="D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row>
    <row r="890" ht="12.75" customHeight="1">
      <c r="D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row>
    <row r="891" ht="12.75" customHeight="1">
      <c r="D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row>
    <row r="892" ht="12.75" customHeight="1">
      <c r="D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row>
    <row r="893" ht="12.75" customHeight="1">
      <c r="D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row>
    <row r="894" ht="12.75" customHeight="1">
      <c r="D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row>
    <row r="895" ht="12.75" customHeight="1">
      <c r="D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row>
    <row r="896" ht="12.75" customHeight="1">
      <c r="D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row>
    <row r="897" ht="12.75" customHeight="1">
      <c r="D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row>
    <row r="898" ht="12.75" customHeight="1">
      <c r="D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row>
    <row r="899" ht="12.75" customHeight="1">
      <c r="D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row>
    <row r="900" ht="12.75" customHeight="1">
      <c r="D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row>
    <row r="901" ht="12.75" customHeight="1">
      <c r="D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row>
    <row r="902" ht="12.75" customHeight="1">
      <c r="D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row>
    <row r="903" ht="12.75" customHeight="1">
      <c r="D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row>
    <row r="904" ht="12.75" customHeight="1">
      <c r="D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row>
    <row r="905" ht="12.75" customHeight="1">
      <c r="D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row>
    <row r="906" ht="12.75" customHeight="1">
      <c r="D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row>
    <row r="907" ht="12.75" customHeight="1">
      <c r="D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row>
    <row r="908" ht="12.75" customHeight="1">
      <c r="D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row>
    <row r="909" ht="12.75" customHeight="1">
      <c r="D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row>
    <row r="910" ht="12.75" customHeight="1">
      <c r="D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row>
    <row r="911" ht="12.75" customHeight="1">
      <c r="D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row>
    <row r="912" ht="12.75" customHeight="1">
      <c r="D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row>
    <row r="913" ht="12.75" customHeight="1">
      <c r="D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row>
    <row r="914" ht="12.75" customHeight="1">
      <c r="D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row>
    <row r="915" ht="12.75" customHeight="1">
      <c r="D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row>
    <row r="916" ht="12.75" customHeight="1">
      <c r="D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row>
    <row r="917" ht="12.75" customHeight="1">
      <c r="D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row>
    <row r="918" ht="12.75" customHeight="1">
      <c r="D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row>
    <row r="919" ht="12.75" customHeight="1">
      <c r="D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row>
    <row r="920" ht="12.75" customHeight="1">
      <c r="D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row>
    <row r="921" ht="12.75" customHeight="1">
      <c r="D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row>
    <row r="922" ht="12.75" customHeight="1">
      <c r="D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row>
    <row r="923" ht="12.75" customHeight="1">
      <c r="D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row>
    <row r="924" ht="12.75" customHeight="1">
      <c r="D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row>
    <row r="925" ht="12.75" customHeight="1">
      <c r="D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row>
    <row r="926" ht="12.75" customHeight="1">
      <c r="D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row>
    <row r="927" ht="12.75" customHeight="1">
      <c r="D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row>
    <row r="928" ht="12.75" customHeight="1">
      <c r="D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row>
    <row r="929" ht="12.75" customHeight="1">
      <c r="D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row>
    <row r="930" ht="12.75" customHeight="1">
      <c r="D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row>
    <row r="931" ht="12.75" customHeight="1">
      <c r="D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row>
    <row r="932" ht="12.75" customHeight="1">
      <c r="D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row>
    <row r="933" ht="12.75" customHeight="1">
      <c r="D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row>
    <row r="934" ht="12.75" customHeight="1">
      <c r="D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row>
    <row r="935" ht="12.75" customHeight="1">
      <c r="D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row>
    <row r="936" ht="12.75" customHeight="1">
      <c r="D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row>
    <row r="937" ht="12.75" customHeight="1">
      <c r="D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row>
    <row r="938" ht="12.75" customHeight="1">
      <c r="D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row>
    <row r="939" ht="12.75" customHeight="1">
      <c r="D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row>
    <row r="940" ht="12.75" customHeight="1">
      <c r="D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row>
    <row r="941" ht="12.75" customHeight="1">
      <c r="D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row>
    <row r="942" ht="12.75" customHeight="1">
      <c r="D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row>
    <row r="943" ht="12.75" customHeight="1">
      <c r="D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row>
    <row r="944" ht="12.75" customHeight="1">
      <c r="D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row>
    <row r="945" ht="12.75" customHeight="1">
      <c r="D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row>
    <row r="946" ht="12.75" customHeight="1">
      <c r="D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row>
    <row r="947" ht="12.75" customHeight="1">
      <c r="D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row>
    <row r="948" ht="12.75" customHeight="1">
      <c r="D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row>
    <row r="949" ht="12.75" customHeight="1">
      <c r="D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row>
    <row r="950" ht="12.75" customHeight="1">
      <c r="D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row>
    <row r="951" ht="12.75" customHeight="1">
      <c r="D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row>
    <row r="952" ht="12.75" customHeight="1">
      <c r="D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row>
    <row r="953" ht="12.75" customHeight="1">
      <c r="D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row>
    <row r="954" ht="12.75" customHeight="1">
      <c r="D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row>
    <row r="955" ht="12.75" customHeight="1">
      <c r="D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row>
    <row r="956" ht="12.75" customHeight="1">
      <c r="D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row>
    <row r="957" ht="12.75" customHeight="1">
      <c r="D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row>
    <row r="958" ht="12.75" customHeight="1">
      <c r="D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row>
    <row r="959" ht="12.75" customHeight="1">
      <c r="D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row>
    <row r="960" ht="12.75" customHeight="1">
      <c r="D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row>
    <row r="961" ht="12.75" customHeight="1">
      <c r="D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row>
    <row r="962" ht="12.75" customHeight="1">
      <c r="D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row>
    <row r="963" ht="12.75" customHeight="1">
      <c r="D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row>
    <row r="964" ht="12.75" customHeight="1">
      <c r="D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row>
    <row r="965" ht="12.75" customHeight="1">
      <c r="D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row>
    <row r="966" ht="12.75" customHeight="1">
      <c r="D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row>
    <row r="967" ht="12.75" customHeight="1">
      <c r="D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row>
    <row r="968" ht="12.75" customHeight="1">
      <c r="D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row>
    <row r="969" ht="12.75" customHeight="1">
      <c r="D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row>
    <row r="970" ht="12.75" customHeight="1">
      <c r="D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row>
    <row r="971" ht="12.75" customHeight="1">
      <c r="D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row>
    <row r="972" ht="12.75" customHeight="1">
      <c r="D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row>
    <row r="973" ht="12.75" customHeight="1">
      <c r="D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row>
    <row r="974" ht="12.75" customHeight="1">
      <c r="D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row>
    <row r="975" ht="12.75" customHeight="1">
      <c r="D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row>
    <row r="976" ht="12.75" customHeight="1">
      <c r="D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row>
    <row r="977" ht="12.75" customHeight="1">
      <c r="D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row>
    <row r="978" ht="12.75" customHeight="1">
      <c r="D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row>
    <row r="979" ht="12.75" customHeight="1">
      <c r="D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row>
    <row r="980" ht="12.75" customHeight="1">
      <c r="D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row>
  </sheetData>
  <mergeCells count="3">
    <mergeCell ref="D3:H3"/>
    <mergeCell ref="D4:H4"/>
    <mergeCell ref="D5:H5"/>
  </mergeCells>
  <conditionalFormatting sqref="E38:E46">
    <cfRule type="expression" dxfId="0" priority="1" stopIfTrue="1">
      <formula>$F37="Done"</formula>
    </cfRule>
  </conditionalFormatting>
  <conditionalFormatting sqref="E38:E46">
    <cfRule type="expression" dxfId="1" priority="2" stopIfTrue="1">
      <formula>$F37="Ongoing"</formula>
    </cfRule>
  </conditionalFormatting>
  <conditionalFormatting sqref="L22:AF49 C26:K49 B48:B49">
    <cfRule type="expression" dxfId="0" priority="3" stopIfTrue="1">
      <formula>$F18="Done"</formula>
    </cfRule>
  </conditionalFormatting>
  <conditionalFormatting sqref="L22:AF49 C26:K49 B48:B49">
    <cfRule type="expression" dxfId="1" priority="4" stopIfTrue="1">
      <formula>$F18="Ongoing"</formula>
    </cfRule>
  </conditionalFormatting>
  <conditionalFormatting sqref="B22:AF49">
    <cfRule type="expression" dxfId="0" priority="5" stopIfTrue="1">
      <formula>$F22="Terminado"</formula>
    </cfRule>
  </conditionalFormatting>
  <conditionalFormatting sqref="B22:AF49">
    <cfRule type="expression" dxfId="1" priority="6" stopIfTrue="1">
      <formula>$F22="En Progreso"</formula>
    </cfRule>
  </conditionalFormatting>
  <dataValidations>
    <dataValidation type="list" allowBlank="1" sqref="F10:F15 F22:F49">
      <formula1>"Por Hacer,En Progreso,Terminado"</formula1>
    </dataValidation>
  </dataValidations>
  <printOptions/>
  <pageMargins bottom="1.0" footer="0.0" header="0.0" left="0.75" right="0.75" top="1.0"/>
  <pageSetup paperSize="9" orientation="portrait"/>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25"/>
    <col customWidth="1" min="2" max="2" width="9.13"/>
    <col customWidth="1" min="3" max="3" width="135.25"/>
    <col customWidth="1" min="4" max="4" width="10.75"/>
    <col customWidth="1" min="5" max="5" width="13.75"/>
    <col customWidth="1" min="6" max="6" width="10.88"/>
    <col customWidth="1" min="7" max="7" width="9.63"/>
    <col customWidth="1" min="8" max="32" width="4.38"/>
    <col customWidth="1" min="33" max="33" width="9.13"/>
  </cols>
  <sheetData>
    <row r="1" ht="12.75" customHeight="1">
      <c r="D1" s="1"/>
      <c r="G1" s="1"/>
      <c r="H1" s="1"/>
      <c r="I1" s="1"/>
      <c r="J1" s="1"/>
      <c r="K1" s="1"/>
      <c r="L1" s="1"/>
      <c r="M1" s="1"/>
      <c r="N1" s="1"/>
      <c r="O1" s="1"/>
      <c r="P1" s="1"/>
      <c r="Q1" s="1"/>
      <c r="R1" s="1"/>
      <c r="S1" s="1"/>
      <c r="T1" s="1"/>
      <c r="U1" s="1"/>
      <c r="V1" s="1"/>
      <c r="W1" s="1"/>
      <c r="X1" s="1"/>
      <c r="Y1" s="1"/>
      <c r="Z1" s="1"/>
      <c r="AA1" s="1"/>
      <c r="AB1" s="1"/>
      <c r="AC1" s="1"/>
      <c r="AD1" s="1"/>
      <c r="AE1" s="1"/>
      <c r="AF1" s="1"/>
    </row>
    <row r="2" ht="10.5" customHeight="1">
      <c r="B2" s="2"/>
      <c r="C2" s="3"/>
      <c r="D2" s="4"/>
      <c r="E2" s="5"/>
      <c r="F2" s="5"/>
      <c r="G2" s="5"/>
      <c r="H2" s="5"/>
      <c r="I2" s="4"/>
      <c r="J2" s="5"/>
      <c r="K2" s="5"/>
      <c r="L2" s="5"/>
      <c r="M2" s="5"/>
      <c r="N2" s="5"/>
      <c r="O2" s="5"/>
      <c r="P2" s="5"/>
      <c r="Q2" s="5"/>
      <c r="R2" s="5"/>
      <c r="S2" s="5"/>
      <c r="T2" s="5"/>
      <c r="U2" s="5"/>
      <c r="V2" s="4"/>
      <c r="W2" s="5"/>
      <c r="X2" s="5"/>
      <c r="Y2" s="5"/>
      <c r="Z2" s="5"/>
      <c r="AA2" s="5"/>
      <c r="AB2" s="5"/>
      <c r="AC2" s="5"/>
      <c r="AD2" s="5"/>
      <c r="AE2" s="5"/>
      <c r="AF2" s="42"/>
    </row>
    <row r="3" ht="15.0" customHeight="1">
      <c r="B3" s="6"/>
      <c r="C3" s="7" t="s">
        <v>0</v>
      </c>
      <c r="D3" s="8" t="s">
        <v>1</v>
      </c>
      <c r="E3" s="9"/>
      <c r="F3" s="9"/>
      <c r="G3" s="9"/>
      <c r="H3" s="10"/>
      <c r="I3" s="11"/>
      <c r="J3" s="12"/>
      <c r="K3" s="12"/>
      <c r="L3" s="12"/>
      <c r="M3" s="12"/>
      <c r="N3" s="12"/>
      <c r="O3" s="12"/>
      <c r="P3" s="12"/>
      <c r="Q3" s="12"/>
      <c r="R3" s="12"/>
      <c r="S3" s="12"/>
      <c r="T3" s="12"/>
      <c r="U3" s="12"/>
      <c r="V3" s="11"/>
      <c r="W3" s="12"/>
      <c r="X3" s="12"/>
      <c r="Y3" s="12"/>
      <c r="Z3" s="12"/>
      <c r="AA3" s="12"/>
      <c r="AB3" s="12"/>
      <c r="AC3" s="12"/>
      <c r="AD3" s="12"/>
      <c r="AE3" s="12"/>
      <c r="AF3" s="43"/>
    </row>
    <row r="4" ht="15.0" customHeight="1">
      <c r="B4" s="6"/>
      <c r="C4" s="7" t="s">
        <v>2</v>
      </c>
      <c r="D4" s="8" t="s">
        <v>3</v>
      </c>
      <c r="E4" s="9"/>
      <c r="F4" s="9"/>
      <c r="G4" s="9"/>
      <c r="H4" s="10"/>
      <c r="I4" s="11"/>
      <c r="J4" s="12"/>
      <c r="K4" s="12"/>
      <c r="L4" s="12"/>
      <c r="M4" s="12"/>
      <c r="N4" s="12"/>
      <c r="O4" s="12"/>
      <c r="P4" s="12"/>
      <c r="Q4" s="12"/>
      <c r="R4" s="12"/>
      <c r="S4" s="12"/>
      <c r="T4" s="12"/>
      <c r="U4" s="12"/>
      <c r="V4" s="11"/>
      <c r="W4" s="12"/>
      <c r="X4" s="12"/>
      <c r="Y4" s="12"/>
      <c r="Z4" s="12"/>
      <c r="AA4" s="12"/>
      <c r="AB4" s="12"/>
      <c r="AC4" s="12"/>
      <c r="AD4" s="12"/>
      <c r="AE4" s="12"/>
      <c r="AF4" s="43"/>
    </row>
    <row r="5" ht="15.0" customHeight="1">
      <c r="B5" s="6"/>
      <c r="C5" s="7" t="s">
        <v>4</v>
      </c>
      <c r="D5" s="13"/>
      <c r="E5" s="9"/>
      <c r="F5" s="9"/>
      <c r="G5" s="9"/>
      <c r="H5" s="10"/>
      <c r="I5" s="11"/>
      <c r="J5" s="12"/>
      <c r="K5" s="12"/>
      <c r="L5" s="12"/>
      <c r="M5" s="12"/>
      <c r="N5" s="12"/>
      <c r="O5" s="12"/>
      <c r="P5" s="12"/>
      <c r="Q5" s="12"/>
      <c r="R5" s="12"/>
      <c r="S5" s="12"/>
      <c r="T5" s="12"/>
      <c r="U5" s="12"/>
      <c r="V5" s="11"/>
      <c r="W5" s="12"/>
      <c r="X5" s="12"/>
      <c r="Y5" s="12"/>
      <c r="Z5" s="12"/>
      <c r="AA5" s="12"/>
      <c r="AB5" s="12"/>
      <c r="AC5" s="12"/>
      <c r="AD5" s="12"/>
      <c r="AE5" s="12"/>
      <c r="AF5" s="43"/>
    </row>
    <row r="6" ht="15.0" customHeight="1">
      <c r="B6" s="14"/>
      <c r="C6" s="15"/>
      <c r="D6" s="16"/>
      <c r="E6" s="16"/>
      <c r="F6" s="16"/>
      <c r="G6" s="16"/>
      <c r="H6" s="16"/>
      <c r="I6" s="17"/>
      <c r="J6" s="18"/>
      <c r="K6" s="18"/>
      <c r="L6" s="18"/>
      <c r="M6" s="18"/>
      <c r="N6" s="18"/>
      <c r="O6" s="18"/>
      <c r="P6" s="18"/>
      <c r="Q6" s="18"/>
      <c r="R6" s="18"/>
      <c r="S6" s="18"/>
      <c r="T6" s="18"/>
      <c r="U6" s="18"/>
      <c r="V6" s="17"/>
      <c r="W6" s="18"/>
      <c r="X6" s="18"/>
      <c r="Y6" s="18"/>
      <c r="Z6" s="18"/>
      <c r="AA6" s="18"/>
      <c r="AB6" s="18"/>
      <c r="AC6" s="18"/>
      <c r="AD6" s="18"/>
      <c r="AE6" s="18"/>
      <c r="AF6" s="44"/>
    </row>
    <row r="7" ht="12.75" customHeight="1">
      <c r="D7" s="1"/>
      <c r="G7" s="1"/>
      <c r="H7" s="1"/>
      <c r="I7" s="1"/>
      <c r="J7" s="1"/>
      <c r="K7" s="1"/>
      <c r="L7" s="1"/>
      <c r="M7" s="1"/>
      <c r="N7" s="1"/>
      <c r="O7" s="1"/>
      <c r="P7" s="1"/>
      <c r="Q7" s="1"/>
      <c r="R7" s="1"/>
      <c r="S7" s="1"/>
      <c r="T7" s="1"/>
      <c r="U7" s="1"/>
      <c r="V7" s="1"/>
      <c r="W7" s="1"/>
      <c r="X7" s="1"/>
      <c r="Y7" s="1"/>
      <c r="Z7" s="1"/>
      <c r="AA7" s="1"/>
      <c r="AB7" s="1"/>
      <c r="AC7" s="1"/>
      <c r="AD7" s="1"/>
      <c r="AE7" s="1"/>
      <c r="AF7" s="1"/>
    </row>
    <row r="8" ht="12.75" customHeight="1">
      <c r="C8" s="51">
        <v>3.0</v>
      </c>
      <c r="D8" s="20"/>
      <c r="G8" s="21"/>
      <c r="H8" s="21"/>
      <c r="I8" s="21"/>
      <c r="J8" s="21"/>
      <c r="K8" s="21"/>
      <c r="L8" s="21"/>
      <c r="M8" s="21"/>
      <c r="N8" s="21"/>
      <c r="O8" s="21"/>
      <c r="P8" s="21"/>
      <c r="Q8" s="21"/>
      <c r="R8" s="21"/>
      <c r="S8" s="21"/>
      <c r="T8" s="21"/>
      <c r="U8" s="21"/>
      <c r="V8" s="21"/>
      <c r="W8" s="21"/>
      <c r="X8" s="21"/>
      <c r="Y8" s="21"/>
      <c r="Z8" s="21"/>
      <c r="AA8" s="21"/>
      <c r="AB8" s="21"/>
      <c r="AC8" s="21"/>
      <c r="AD8" s="21"/>
      <c r="AE8" s="21"/>
      <c r="AF8" s="21"/>
    </row>
    <row r="9" ht="12.75" customHeight="1">
      <c r="D9" s="1"/>
      <c r="G9" s="21"/>
      <c r="H9" s="21"/>
      <c r="I9" s="21"/>
      <c r="J9" s="21"/>
      <c r="K9" s="21"/>
      <c r="L9" s="21"/>
      <c r="M9" s="21"/>
      <c r="N9" s="21"/>
      <c r="O9" s="21"/>
      <c r="P9" s="21"/>
      <c r="Q9" s="21"/>
      <c r="R9" s="21"/>
      <c r="S9" s="21"/>
      <c r="T9" s="21"/>
      <c r="U9" s="21"/>
      <c r="V9" s="21"/>
      <c r="W9" s="21"/>
      <c r="X9" s="21"/>
      <c r="Y9" s="21"/>
      <c r="Z9" s="21"/>
      <c r="AA9" s="21"/>
      <c r="AB9" s="21"/>
      <c r="AC9" s="21"/>
      <c r="AD9" s="21"/>
      <c r="AE9" s="21"/>
      <c r="AF9" s="21"/>
    </row>
    <row r="10" ht="12.75" customHeight="1">
      <c r="D10" s="1"/>
      <c r="F10" s="22"/>
      <c r="G10" s="1"/>
      <c r="H10" s="1"/>
      <c r="I10" s="1"/>
      <c r="J10" s="1"/>
      <c r="K10" s="1"/>
      <c r="L10" s="1"/>
      <c r="M10" s="1"/>
      <c r="N10" s="1"/>
      <c r="O10" s="1"/>
      <c r="P10" s="1"/>
      <c r="Q10" s="1"/>
      <c r="R10" s="1"/>
      <c r="S10" s="1"/>
      <c r="T10" s="1"/>
      <c r="U10" s="1"/>
      <c r="V10" s="1"/>
      <c r="W10" s="1"/>
      <c r="X10" s="1"/>
      <c r="Y10" s="1"/>
      <c r="Z10" s="1"/>
      <c r="AA10" s="1"/>
      <c r="AB10" s="1"/>
      <c r="AC10" s="1"/>
      <c r="AD10" s="1"/>
      <c r="AE10" s="1"/>
      <c r="AF10" s="1"/>
    </row>
    <row r="11" ht="12.75" customHeight="1">
      <c r="D11" s="1"/>
      <c r="F11" s="22"/>
      <c r="G11" s="1"/>
      <c r="H11" s="1"/>
      <c r="I11" s="1"/>
      <c r="J11" s="1"/>
      <c r="K11" s="1"/>
      <c r="L11" s="1"/>
      <c r="M11" s="1"/>
      <c r="N11" s="1"/>
      <c r="O11" s="1"/>
      <c r="P11" s="1"/>
      <c r="Q11" s="1"/>
      <c r="R11" s="1"/>
      <c r="S11" s="1"/>
      <c r="T11" s="1"/>
      <c r="U11" s="1"/>
      <c r="V11" s="1"/>
      <c r="W11" s="1"/>
      <c r="X11" s="1"/>
      <c r="Y11" s="1"/>
      <c r="Z11" s="1"/>
      <c r="AA11" s="1"/>
      <c r="AB11" s="1"/>
      <c r="AC11" s="1"/>
      <c r="AD11" s="1"/>
      <c r="AE11" s="1"/>
      <c r="AF11" s="1"/>
    </row>
    <row r="12" ht="12.75" customHeight="1">
      <c r="D12" s="1"/>
      <c r="F12" s="22"/>
      <c r="G12" s="1"/>
      <c r="H12" s="1"/>
      <c r="I12" s="1"/>
      <c r="J12" s="1"/>
      <c r="K12" s="1"/>
      <c r="L12" s="1"/>
      <c r="M12" s="1"/>
      <c r="N12" s="1"/>
      <c r="O12" s="1"/>
      <c r="P12" s="1"/>
      <c r="Q12" s="1"/>
      <c r="R12" s="1"/>
      <c r="S12" s="1"/>
      <c r="T12" s="1"/>
      <c r="U12" s="1"/>
      <c r="V12" s="1"/>
      <c r="W12" s="1"/>
      <c r="X12" s="1"/>
      <c r="Y12" s="1"/>
      <c r="Z12" s="1"/>
      <c r="AA12" s="1"/>
      <c r="AB12" s="1"/>
      <c r="AC12" s="1"/>
      <c r="AD12" s="1"/>
      <c r="AE12" s="1"/>
      <c r="AF12" s="1"/>
    </row>
    <row r="13" ht="12.75" customHeight="1">
      <c r="D13" s="1"/>
      <c r="F13" s="22"/>
      <c r="G13" s="1"/>
      <c r="H13" s="1"/>
      <c r="I13" s="1"/>
      <c r="J13" s="1"/>
      <c r="K13" s="1"/>
      <c r="L13" s="1"/>
      <c r="M13" s="1"/>
      <c r="N13" s="1"/>
      <c r="O13" s="1"/>
      <c r="P13" s="1"/>
      <c r="Q13" s="1"/>
      <c r="R13" s="1"/>
      <c r="S13" s="1"/>
      <c r="T13" s="1"/>
      <c r="U13" s="1"/>
      <c r="V13" s="1"/>
      <c r="W13" s="1"/>
      <c r="X13" s="1"/>
      <c r="Y13" s="1"/>
      <c r="Z13" s="1"/>
      <c r="AA13" s="1"/>
      <c r="AB13" s="1"/>
      <c r="AC13" s="1"/>
      <c r="AD13" s="1"/>
      <c r="AE13" s="1"/>
      <c r="AF13" s="1"/>
    </row>
    <row r="14" ht="12.75" customHeight="1">
      <c r="D14" s="1"/>
      <c r="F14" s="22"/>
      <c r="G14" s="1"/>
      <c r="H14" s="1"/>
      <c r="I14" s="1"/>
      <c r="J14" s="1"/>
      <c r="K14" s="1"/>
      <c r="L14" s="1"/>
      <c r="M14" s="1"/>
      <c r="N14" s="1"/>
      <c r="O14" s="1"/>
      <c r="P14" s="1"/>
      <c r="Q14" s="1"/>
      <c r="R14" s="1"/>
      <c r="S14" s="1"/>
      <c r="T14" s="1"/>
      <c r="U14" s="1"/>
      <c r="V14" s="1"/>
      <c r="W14" s="1"/>
      <c r="X14" s="1"/>
      <c r="Y14" s="1"/>
      <c r="Z14" s="1"/>
      <c r="AA14" s="1"/>
      <c r="AB14" s="1"/>
      <c r="AC14" s="1"/>
      <c r="AD14" s="1"/>
      <c r="AE14" s="1"/>
      <c r="AF14" s="1"/>
    </row>
    <row r="15" ht="12.75" customHeight="1">
      <c r="D15" s="1"/>
      <c r="F15" s="22"/>
      <c r="G15" s="1"/>
      <c r="H15" s="1"/>
      <c r="I15" s="1"/>
      <c r="J15" s="1"/>
      <c r="K15" s="1"/>
      <c r="L15" s="1"/>
      <c r="M15" s="1"/>
      <c r="N15" s="1"/>
      <c r="O15" s="1"/>
      <c r="P15" s="1"/>
      <c r="Q15" s="1"/>
      <c r="R15" s="1"/>
      <c r="S15" s="1"/>
      <c r="T15" s="1"/>
      <c r="U15" s="1"/>
      <c r="V15" s="1"/>
      <c r="W15" s="1"/>
      <c r="X15" s="1"/>
      <c r="Y15" s="1"/>
      <c r="Z15" s="1"/>
      <c r="AA15" s="1"/>
      <c r="AB15" s="1"/>
      <c r="AC15" s="1"/>
      <c r="AD15" s="1"/>
      <c r="AE15" s="1"/>
      <c r="AF15" s="1"/>
    </row>
    <row r="16" ht="12.75" customHeight="1">
      <c r="B16" s="45"/>
      <c r="C16" s="45" t="s">
        <v>5</v>
      </c>
      <c r="D16" s="1">
        <v>10.0</v>
      </c>
      <c r="E16" s="45"/>
      <c r="F16" s="29"/>
      <c r="G16" s="45" t="s">
        <v>6</v>
      </c>
      <c r="H16" s="45" t="s">
        <v>7</v>
      </c>
      <c r="I16" s="45"/>
      <c r="J16" s="45"/>
      <c r="K16" s="45"/>
      <c r="L16" s="45"/>
      <c r="M16" s="45"/>
      <c r="N16" s="45"/>
      <c r="O16" s="29"/>
      <c r="P16" s="29"/>
      <c r="Q16" s="29"/>
      <c r="R16" s="29"/>
      <c r="S16" s="29"/>
      <c r="T16" s="29"/>
      <c r="U16" s="29"/>
      <c r="V16" s="29"/>
      <c r="W16" s="29"/>
      <c r="X16" s="29"/>
      <c r="Y16" s="29"/>
      <c r="Z16" s="29"/>
      <c r="AA16" s="29"/>
      <c r="AB16" s="29"/>
      <c r="AC16" s="29"/>
      <c r="AD16" s="29"/>
      <c r="AE16" s="29"/>
      <c r="AF16" s="29"/>
    </row>
    <row r="17" ht="12.75" customHeight="1">
      <c r="B17" s="45"/>
      <c r="C17" s="45" t="s">
        <v>8</v>
      </c>
      <c r="D17" s="1">
        <v>10.0</v>
      </c>
      <c r="E17" s="45" t="s">
        <v>9</v>
      </c>
      <c r="F17" s="45" t="s">
        <v>10</v>
      </c>
      <c r="G17" s="31">
        <f>SUM(OFFSET(G21,1,0,'Sprint 3'!TaskRows,1))</f>
        <v>0</v>
      </c>
      <c r="H17" s="31">
        <f>IF(AND(SUM(OFFSET(H21,1,0,'Sprint 3'!TaskRows,1))=0),0,SUM(OFFSET(H21,1,0,'Sprint 3'!TaskRows,1)))</f>
        <v>0</v>
      </c>
      <c r="I17" s="31" t="str">
        <f>IF(AND(SUM(OFFSET(I21,1,0,'Sprint 3'!TaskRows,1))=0),"",SUM(OFFSET(I21,1,0,'Sprint 3'!TaskRows,1)))</f>
        <v/>
      </c>
      <c r="J17" s="31" t="str">
        <f>IF(AND(SUM(OFFSET(J21,1,0,'Sprint 3'!TaskRows,1))=0),"",SUM(OFFSET(J21,1,0,'Sprint 3'!TaskRows,1)))</f>
        <v/>
      </c>
      <c r="K17" s="31" t="str">
        <f>IF(AND(SUM(OFFSET(K21,1,0,'Sprint 3'!TaskRows,1))=0),"",SUM(OFFSET(K21,1,0,'Sprint 3'!TaskRows,1)))</f>
        <v/>
      </c>
      <c r="L17" s="31" t="str">
        <f>IF(AND(SUM(OFFSET(L21,1,0,'Sprint 3'!TaskRows,1))=0),"",SUM(OFFSET(L21,1,0,'Sprint 3'!TaskRows,1)))</f>
        <v/>
      </c>
      <c r="M17" s="31" t="str">
        <f>IF(AND(SUM(OFFSET(M21,1,0,'Sprint 3'!TaskRows,1))=0),"",SUM(OFFSET(M21,1,0,'Sprint 3'!TaskRows,1)))</f>
        <v/>
      </c>
      <c r="N17" s="31" t="str">
        <f>IF(AND(SUM(OFFSET(N21,1,0,'Sprint 3'!TaskRows,1))=0),"",SUM(OFFSET(N21,1,0,'Sprint 3'!TaskRows,1)))</f>
        <v/>
      </c>
      <c r="O17" s="31" t="str">
        <f>IF(AND(SUM(OFFSET(O21,1,0,'Sprint 3'!TaskRows,1))=0),"",SUM(OFFSET(O21,1,0,'Sprint 3'!TaskRows,1)))</f>
        <v/>
      </c>
      <c r="P17" s="31" t="str">
        <f>IF(AND(SUM(OFFSET(P21,1,0,'Sprint 3'!TaskRows,1))=0),"",SUM(OFFSET(P21,1,0,'Sprint 3'!TaskRows,1)))</f>
        <v/>
      </c>
      <c r="Q17" s="31" t="str">
        <f>IF(AND(SUM(OFFSET(Q21,1,0,'Sprint 3'!TaskRows,1))=0),"",SUM(OFFSET(Q21,1,0,'Sprint 3'!TaskRows,1)))</f>
        <v/>
      </c>
      <c r="R17" s="31" t="str">
        <f>IF(AND(SUM(OFFSET(R21,1,0,'Sprint 3'!TaskRows,1))=0),"",SUM(OFFSET(R21,1,0,'Sprint 3'!TaskRows,1)))</f>
        <v/>
      </c>
      <c r="S17" s="31" t="str">
        <f>IF(AND(SUM(OFFSET(S21,1,0,'Sprint 3'!TaskRows,1))=0),"",SUM(OFFSET(S21,1,0,'Sprint 3'!TaskRows,1)))</f>
        <v/>
      </c>
      <c r="T17" s="31" t="str">
        <f>IF(AND(SUM(OFFSET(T21,1,0,'Sprint 3'!TaskRows,1))=0),"",SUM(OFFSET(T21,1,0,'Sprint 3'!TaskRows,1)))</f>
        <v/>
      </c>
      <c r="U17" s="31" t="str">
        <f>IF(AND(SUM(OFFSET(U21,1,0,'Sprint 3'!TaskRows,1))=0),"",SUM(OFFSET(U21,1,0,'Sprint 3'!TaskRows,1)))</f>
        <v/>
      </c>
      <c r="V17" s="31" t="str">
        <f>IF(AND(SUM(OFFSET(V21,1,0,'Sprint 3'!TaskRows,1))=0),"",SUM(OFFSET(V21,1,0,'Sprint 3'!TaskRows,1)))</f>
        <v/>
      </c>
      <c r="W17" s="31" t="str">
        <f>IF(AND(SUM(OFFSET(W21,1,0,'Sprint 3'!TaskRows,1))=0),"",SUM(OFFSET(W21,1,0,'Sprint 3'!TaskRows,1)))</f>
        <v/>
      </c>
      <c r="X17" s="31" t="str">
        <f>IF(AND(SUM(OFFSET(X21,1,0,'Sprint 3'!TaskRows,1))=0),"",SUM(OFFSET(X21,1,0,'Sprint 3'!TaskRows,1)))</f>
        <v/>
      </c>
      <c r="Y17" s="31" t="str">
        <f>IF(AND(SUM(OFFSET(Y21,1,0,'Sprint 3'!TaskRows,1))=0),"",SUM(OFFSET(Y21,1,0,'Sprint 3'!TaskRows,1)))</f>
        <v/>
      </c>
      <c r="Z17" s="31" t="str">
        <f>IF(AND(SUM(OFFSET(Z21,1,0,'Sprint 3'!TaskRows,1))=0),"",SUM(OFFSET(Z21,1,0,'Sprint 3'!TaskRows,1)))</f>
        <v/>
      </c>
      <c r="AA17" s="31" t="str">
        <f>IF(AND(SUM(OFFSET(AA21,1,0,'Sprint 3'!TaskRows,1))=0),"",SUM(OFFSET(AA21,1,0,'Sprint 3'!TaskRows,1)))</f>
        <v/>
      </c>
      <c r="AB17" s="31" t="str">
        <f>IF(AND(SUM(OFFSET(AB21,1,0,'Sprint 3'!TaskRows,1))=0),"",SUM(OFFSET(AB21,1,0,'Sprint 3'!TaskRows,1)))</f>
        <v/>
      </c>
      <c r="AC17" s="31" t="str">
        <f>IF(AND(SUM(OFFSET(AC21,1,0,'Sprint 3'!TaskRows,1))=0),"",SUM(OFFSET(AC21,1,0,'Sprint 3'!TaskRows,1)))</f>
        <v/>
      </c>
      <c r="AD17" s="31" t="str">
        <f>IF(AND(SUM(OFFSET(AD21,1,0,'Sprint 3'!TaskRows,1))=0),"",SUM(OFFSET(AD21,1,0,'Sprint 3'!TaskRows,1)))</f>
        <v/>
      </c>
      <c r="AE17" s="31" t="str">
        <f>IF(AND(SUM(OFFSET(AE21,1,0,'Sprint 3'!TaskRows,1))=0),"",SUM(OFFSET(AE21,1,0,'Sprint 3'!TaskRows,1)))</f>
        <v/>
      </c>
      <c r="AF17" s="31" t="str">
        <f>IF(AND(SUM(OFFSET(AF21,1,0,'Sprint 3'!TaskRows,1))=0),"",SUM(OFFSET(AF21,1,0,'Sprint 3'!TaskRows,1)))</f>
        <v/>
      </c>
    </row>
    <row r="18" ht="12.75" hidden="1" customHeight="1">
      <c r="C18" s="22" t="s">
        <v>11</v>
      </c>
      <c r="D18" s="1">
        <f>IF(COUNTA(C22:C241)=0,1,COUNTA(C22:C241))</f>
        <v>22</v>
      </c>
      <c r="E18" s="22" t="s">
        <v>12</v>
      </c>
      <c r="F18" s="1">
        <f>IF(COUNTIF(H17:AF17,"&gt;0")=0,1,COUNTIF(H17:AF17,"&gt;0"))</f>
        <v>1</v>
      </c>
      <c r="G18" s="1"/>
      <c r="H18" s="1">
        <f>IF(H21="","",$G17-$G17/($D16-1)*(H21-1))</f>
        <v>0</v>
      </c>
      <c r="I18" s="1">
        <f>IF(I21="","",'Sprint 3'!TotalEffort-'Sprint 3'!TotalEffort/('Sprint 3'!ImplementationDays)*(I21-1))</f>
        <v>0</v>
      </c>
      <c r="J18" s="1">
        <f>IF(J21="","",'Sprint 3'!TotalEffort-'Sprint 3'!TotalEffort/('Sprint 3'!ImplementationDays)*(J21-1))</f>
        <v>0</v>
      </c>
      <c r="K18" s="1">
        <f>IF(K21="","",'Sprint 3'!TotalEffort-'Sprint 3'!TotalEffort/('Sprint 3'!ImplementationDays)*(K21-1))</f>
        <v>0</v>
      </c>
      <c r="L18" s="1">
        <f>IF(L21="","",'Sprint 3'!TotalEffort-'Sprint 3'!TotalEffort/('Sprint 3'!ImplementationDays)*(L21-1))</f>
        <v>0</v>
      </c>
      <c r="M18" s="1">
        <f>IF(M21="","",'Sprint 3'!TotalEffort-'Sprint 3'!TotalEffort/('Sprint 3'!ImplementationDays)*(M21-1))</f>
        <v>0</v>
      </c>
      <c r="N18" s="1">
        <f>IF(N21="","",'Sprint 3'!TotalEffort-'Sprint 3'!TotalEffort/('Sprint 3'!ImplementationDays)*(N21-1))</f>
        <v>0</v>
      </c>
      <c r="O18" s="1">
        <f>IF(O21="","",'Sprint 3'!TotalEffort-'Sprint 3'!TotalEffort/('Sprint 3'!ImplementationDays)*(O21-1))</f>
        <v>0</v>
      </c>
      <c r="P18" s="1">
        <f>IF(P21="","",'Sprint 3'!TotalEffort-'Sprint 3'!TotalEffort/('Sprint 3'!ImplementationDays)*(P21-1))</f>
        <v>0</v>
      </c>
      <c r="Q18" s="1">
        <f>IF(Q21="","",'Sprint 3'!TotalEffort-'Sprint 3'!TotalEffort/('Sprint 3'!ImplementationDays)*(Q21-1))</f>
        <v>0</v>
      </c>
      <c r="R18" s="1" t="str">
        <f>IF(R21="","",'Sprint 3'!TotalEffort-'Sprint 3'!TotalEffort/('Sprint 3'!ImplementationDays)*(R21-1))</f>
        <v/>
      </c>
      <c r="S18" s="1" t="str">
        <f>IF(S21="","",'Sprint 3'!TotalEffort-'Sprint 3'!TotalEffort/('Sprint 3'!ImplementationDays)*(S21-1))</f>
        <v/>
      </c>
      <c r="T18" s="1" t="str">
        <f>IF(T21="","",'Sprint 3'!TotalEffort-'Sprint 3'!TotalEffort/('Sprint 3'!ImplementationDays)*(T21-1))</f>
        <v/>
      </c>
      <c r="U18" s="1" t="str">
        <f>IF(U21="","",'Sprint 3'!TotalEffort-'Sprint 3'!TotalEffort/('Sprint 3'!ImplementationDays)*(U21-1))</f>
        <v/>
      </c>
      <c r="V18" s="1" t="str">
        <f>IF(V21="","",'Sprint 3'!TotalEffort-'Sprint 3'!TotalEffort/('Sprint 3'!ImplementationDays)*(V21-1))</f>
        <v/>
      </c>
      <c r="W18" s="1" t="str">
        <f>IF(W21="","",'Sprint 3'!TotalEffort-'Sprint 3'!TotalEffort/('Sprint 3'!ImplementationDays)*(W21-1))</f>
        <v/>
      </c>
      <c r="X18" s="1" t="str">
        <f>IF(X21="","",'Sprint 3'!TotalEffort-'Sprint 3'!TotalEffort/('Sprint 3'!ImplementationDays)*(X21-1))</f>
        <v/>
      </c>
      <c r="Y18" s="1" t="str">
        <f>IF(Y21="","",'Sprint 3'!TotalEffort-'Sprint 3'!TotalEffort/('Sprint 3'!ImplementationDays)*(Y21-1))</f>
        <v/>
      </c>
      <c r="Z18" s="1" t="str">
        <f>IF(Z21="","",'Sprint 3'!TotalEffort-'Sprint 3'!TotalEffort/('Sprint 3'!ImplementationDays)*(Z21-1))</f>
        <v/>
      </c>
      <c r="AA18" s="1" t="str">
        <f>IF(AA21="","",'Sprint 3'!TotalEffort-'Sprint 3'!TotalEffort/('Sprint 3'!ImplementationDays)*(AA21-1))</f>
        <v/>
      </c>
      <c r="AB18" s="1" t="str">
        <f>IF(AB21="","",'Sprint 3'!TotalEffort-'Sprint 3'!TotalEffort/('Sprint 3'!ImplementationDays)*(AB21-1))</f>
        <v/>
      </c>
      <c r="AC18" s="1" t="str">
        <f>IF(AC21="","",'Sprint 3'!TotalEffort-'Sprint 3'!TotalEffort/('Sprint 3'!ImplementationDays)*(AC21-1))</f>
        <v/>
      </c>
      <c r="AD18" s="1" t="str">
        <f>IF(AD21="","",'Sprint 3'!TotalEffort-'Sprint 3'!TotalEffort/('Sprint 3'!ImplementationDays)*(AD21-1))</f>
        <v/>
      </c>
      <c r="AE18" s="1" t="str">
        <f>IF(AE21="","",'Sprint 3'!TotalEffort-'Sprint 3'!TotalEffort/('Sprint 3'!ImplementationDays)*(AE21-1))</f>
        <v/>
      </c>
      <c r="AF18" s="1" t="str">
        <f>IF(AF21="","",'Sprint 3'!TotalEffort-'Sprint 3'!TotalEffort/('Sprint 3'!ImplementationDays)*(AF21-1))</f>
        <v/>
      </c>
    </row>
    <row r="19" ht="12.75" hidden="1" customHeight="1">
      <c r="C19" s="46" t="s">
        <v>13</v>
      </c>
      <c r="E19" s="22" t="s">
        <v>14</v>
      </c>
      <c r="F19" s="1"/>
      <c r="G19" s="1"/>
      <c r="H19" s="1" t="str">
        <f t="array" ref="H19">IF(TREND(OFFSET($H17,0,'Sprint 3'!DoneDays-'Sprint 3'!TrendDays,1,'Sprint 3'!TrendDays),OFFSET($H20,0,'Sprint 3'!DoneDays-'Sprint 3'!TrendDays,1,'Sprint 3'!TrendDays),H20)&lt;0,"",TREND(OFFSET($H17,0,'Sprint 3'!DoneDays-'Sprint 3'!TrendDays,1,'Sprint 3'!TrendDays),OFFSET($H20,0,'Sprint 3'!DoneDays-'Sprint 3'!TrendDays,1,'Sprint 3'!TrendDays),H20))</f>
        <v>#N/A</v>
      </c>
      <c r="I19" s="1" t="str">
        <f t="array" ref="I19">IF(TREND(OFFSET($H17,0,'Sprint 3'!DoneDays-'Sprint 3'!TrendDays,1,'Sprint 3'!TrendDays),OFFSET($H20,0,'Sprint 3'!DoneDays-'Sprint 3'!TrendDays,1,'Sprint 3'!TrendDays),I20)&lt;0,"",TREND(OFFSET($H17,0,'Sprint 3'!DoneDays-'Sprint 3'!TrendDays,1,'Sprint 3'!TrendDays),OFFSET($H20,0,'Sprint 3'!DoneDays-'Sprint 3'!TrendDays,1,'Sprint 3'!TrendDays),I20))</f>
        <v>#N/A</v>
      </c>
      <c r="J19" s="1" t="str">
        <f t="array" ref="J19">IF(TREND(OFFSET($H17,0,'Sprint 3'!DoneDays-'Sprint 3'!TrendDays,1,'Sprint 3'!TrendDays),OFFSET($H20,0,'Sprint 3'!DoneDays-'Sprint 3'!TrendDays,1,'Sprint 3'!TrendDays),J20)&lt;0,"",TREND(OFFSET($H17,0,'Sprint 3'!DoneDays-'Sprint 3'!TrendDays,1,'Sprint 3'!TrendDays),OFFSET($H20,0,'Sprint 3'!DoneDays-'Sprint 3'!TrendDays,1,'Sprint 3'!TrendDays),J20))</f>
        <v>#N/A</v>
      </c>
      <c r="K19" s="1" t="str">
        <f t="array" ref="K19">IF(TREND(OFFSET($H17,0,'Sprint 3'!DoneDays-'Sprint 3'!TrendDays,1,'Sprint 3'!TrendDays),OFFSET($H20,0,'Sprint 3'!DoneDays-'Sprint 3'!TrendDays,1,'Sprint 3'!TrendDays),K20)&lt;0,"",TREND(OFFSET($H17,0,'Sprint 3'!DoneDays-'Sprint 3'!TrendDays,1,'Sprint 3'!TrendDays),OFFSET($H20,0,'Sprint 3'!DoneDays-'Sprint 3'!TrendDays,1,'Sprint 3'!TrendDays),K20))</f>
        <v>#N/A</v>
      </c>
      <c r="L19" s="1" t="str">
        <f t="array" ref="L19">IF(TREND(OFFSET($H17,0,'Sprint 3'!DoneDays-'Sprint 3'!TrendDays,1,'Sprint 3'!TrendDays),OFFSET($H20,0,'Sprint 3'!DoneDays-'Sprint 3'!TrendDays,1,'Sprint 3'!TrendDays),L20)&lt;0,"",TREND(OFFSET($H17,0,'Sprint 3'!DoneDays-'Sprint 3'!TrendDays,1,'Sprint 3'!TrendDays),OFFSET($H20,0,'Sprint 3'!DoneDays-'Sprint 3'!TrendDays,1,'Sprint 3'!TrendDays),L20))</f>
        <v>#N/A</v>
      </c>
      <c r="M19" s="1" t="str">
        <f t="array" ref="M19">IF(TREND(OFFSET($H17,0,'Sprint 3'!DoneDays-'Sprint 3'!TrendDays,1,'Sprint 3'!TrendDays),OFFSET($H20,0,'Sprint 3'!DoneDays-'Sprint 3'!TrendDays,1,'Sprint 3'!TrendDays),M20)&lt;0,"",TREND(OFFSET($H17,0,'Sprint 3'!DoneDays-'Sprint 3'!TrendDays,1,'Sprint 3'!TrendDays),OFFSET($H20,0,'Sprint 3'!DoneDays-'Sprint 3'!TrendDays,1,'Sprint 3'!TrendDays),M20))</f>
        <v>#N/A</v>
      </c>
      <c r="N19" s="1" t="str">
        <f t="array" ref="N19">IF(TREND(OFFSET($H17,0,'Sprint 3'!DoneDays-'Sprint 3'!TrendDays,1,'Sprint 3'!TrendDays),OFFSET($H20,0,'Sprint 3'!DoneDays-'Sprint 3'!TrendDays,1,'Sprint 3'!TrendDays),N20)&lt;0,"",TREND(OFFSET($H17,0,'Sprint 3'!DoneDays-'Sprint 3'!TrendDays,1,'Sprint 3'!TrendDays),OFFSET($H20,0,'Sprint 3'!DoneDays-'Sprint 3'!TrendDays,1,'Sprint 3'!TrendDays),N20))</f>
        <v>#N/A</v>
      </c>
      <c r="O19" s="1" t="str">
        <f t="array" ref="O19">IF(TREND(OFFSET($H17,0,'Sprint 3'!DoneDays-'Sprint 3'!TrendDays,1,'Sprint 3'!TrendDays),OFFSET($H20,0,'Sprint 3'!DoneDays-'Sprint 3'!TrendDays,1,'Sprint 3'!TrendDays),O20)&lt;0,"",TREND(OFFSET($H17,0,'Sprint 3'!DoneDays-'Sprint 3'!TrendDays,1,'Sprint 3'!TrendDays),OFFSET($H20,0,'Sprint 3'!DoneDays-'Sprint 3'!TrendDays,1,'Sprint 3'!TrendDays),O20))</f>
        <v>#N/A</v>
      </c>
      <c r="P19" s="1" t="str">
        <f t="array" ref="P19">IF(TREND(OFFSET($H17,0,'Sprint 3'!DoneDays-'Sprint 3'!TrendDays,1,'Sprint 3'!TrendDays),OFFSET($H20,0,'Sprint 3'!DoneDays-'Sprint 3'!TrendDays,1,'Sprint 3'!TrendDays),P20)&lt;0,"",TREND(OFFSET($H17,0,'Sprint 3'!DoneDays-'Sprint 3'!TrendDays,1,'Sprint 3'!TrendDays),OFFSET($H20,0,'Sprint 3'!DoneDays-'Sprint 3'!TrendDays,1,'Sprint 3'!TrendDays),P20))</f>
        <v>#N/A</v>
      </c>
      <c r="Q19" s="1" t="str">
        <f t="array" ref="Q19">IF(TREND(OFFSET($H17,0,'Sprint 3'!DoneDays-'Sprint 3'!TrendDays,1,'Sprint 3'!TrendDays),OFFSET($H20,0,'Sprint 3'!DoneDays-'Sprint 3'!TrendDays,1,'Sprint 3'!TrendDays),Q20)&lt;0,"",TREND(OFFSET($H17,0,'Sprint 3'!DoneDays-'Sprint 3'!TrendDays,1,'Sprint 3'!TrendDays),OFFSET($H20,0,'Sprint 3'!DoneDays-'Sprint 3'!TrendDays,1,'Sprint 3'!TrendDays),Q20))</f>
        <v>#N/A</v>
      </c>
      <c r="R19" s="1" t="str">
        <f t="array" ref="R19">IF(TREND(OFFSET($H17,0,'Sprint 3'!DoneDays-'Sprint 3'!TrendDays,1,'Sprint 3'!TrendDays),OFFSET($H20,0,'Sprint 3'!DoneDays-'Sprint 3'!TrendDays,1,'Sprint 3'!TrendDays),R20)&lt;0,"",TREND(OFFSET($H17,0,'Sprint 3'!DoneDays-'Sprint 3'!TrendDays,1,'Sprint 3'!TrendDays),OFFSET($H20,0,'Sprint 3'!DoneDays-'Sprint 3'!TrendDays,1,'Sprint 3'!TrendDays),R20))</f>
        <v>#N/A</v>
      </c>
      <c r="S19" s="1" t="str">
        <f t="array" ref="S19">IF(TREND(OFFSET($H17,0,'Sprint 3'!DoneDays-'Sprint 3'!TrendDays,1,'Sprint 3'!TrendDays),OFFSET($H20,0,'Sprint 3'!DoneDays-'Sprint 3'!TrendDays,1,'Sprint 3'!TrendDays),S20)&lt;0,"",TREND(OFFSET($H17,0,'Sprint 3'!DoneDays-'Sprint 3'!TrendDays,1,'Sprint 3'!TrendDays),OFFSET($H20,0,'Sprint 3'!DoneDays-'Sprint 3'!TrendDays,1,'Sprint 3'!TrendDays),S20))</f>
        <v>#N/A</v>
      </c>
      <c r="T19" s="1" t="str">
        <f t="array" ref="T19">IF(TREND(OFFSET($H17,0,'Sprint 3'!DoneDays-'Sprint 3'!TrendDays,1,'Sprint 3'!TrendDays),OFFSET($H20,0,'Sprint 3'!DoneDays-'Sprint 3'!TrendDays,1,'Sprint 3'!TrendDays),T20)&lt;0,"",TREND(OFFSET($H17,0,'Sprint 3'!DoneDays-'Sprint 3'!TrendDays,1,'Sprint 3'!TrendDays),OFFSET($H20,0,'Sprint 3'!DoneDays-'Sprint 3'!TrendDays,1,'Sprint 3'!TrendDays),T20))</f>
        <v>#N/A</v>
      </c>
      <c r="U19" s="1" t="str">
        <f t="array" ref="U19">IF(TREND(OFFSET($H17,0,'Sprint 3'!DoneDays-'Sprint 3'!TrendDays,1,'Sprint 3'!TrendDays),OFFSET($H20,0,'Sprint 3'!DoneDays-'Sprint 3'!TrendDays,1,'Sprint 3'!TrendDays),U20)&lt;0,"",TREND(OFFSET($H17,0,'Sprint 3'!DoneDays-'Sprint 3'!TrendDays,1,'Sprint 3'!TrendDays),OFFSET($H20,0,'Sprint 3'!DoneDays-'Sprint 3'!TrendDays,1,'Sprint 3'!TrendDays),U20))</f>
        <v>#N/A</v>
      </c>
      <c r="V19" s="1" t="str">
        <f t="array" ref="V19">IF(TREND(OFFSET($H17,0,'Sprint 3'!DoneDays-'Sprint 3'!TrendDays,1,'Sprint 3'!TrendDays),OFFSET($H20,0,'Sprint 3'!DoneDays-'Sprint 3'!TrendDays,1,'Sprint 3'!TrendDays),V20)&lt;0,"",TREND(OFFSET($H17,0,'Sprint 3'!DoneDays-'Sprint 3'!TrendDays,1,'Sprint 3'!TrendDays),OFFSET($H20,0,'Sprint 3'!DoneDays-'Sprint 3'!TrendDays,1,'Sprint 3'!TrendDays),V20))</f>
        <v>#N/A</v>
      </c>
      <c r="W19" s="1" t="str">
        <f t="array" ref="W19">IF(TREND(OFFSET($H17,0,'Sprint 3'!DoneDays-'Sprint 3'!TrendDays,1,'Sprint 3'!TrendDays),OFFSET($H20,0,'Sprint 3'!DoneDays-'Sprint 3'!TrendDays,1,'Sprint 3'!TrendDays),W20)&lt;0,"",TREND(OFFSET($H17,0,'Sprint 3'!DoneDays-'Sprint 3'!TrendDays,1,'Sprint 3'!TrendDays),OFFSET($H20,0,'Sprint 3'!DoneDays-'Sprint 3'!TrendDays,1,'Sprint 3'!TrendDays),W20))</f>
        <v>#N/A</v>
      </c>
      <c r="X19" s="1" t="str">
        <f t="array" ref="X19">IF(TREND(OFFSET($H17,0,'Sprint 3'!DoneDays-'Sprint 3'!TrendDays,1,'Sprint 3'!TrendDays),OFFSET($H20,0,'Sprint 3'!DoneDays-'Sprint 3'!TrendDays,1,'Sprint 3'!TrendDays),X20)&lt;0,"",TREND(OFFSET($H17,0,'Sprint 3'!DoneDays-'Sprint 3'!TrendDays,1,'Sprint 3'!TrendDays),OFFSET($H20,0,'Sprint 3'!DoneDays-'Sprint 3'!TrendDays,1,'Sprint 3'!TrendDays),X20))</f>
        <v>#N/A</v>
      </c>
      <c r="Y19" s="1" t="str">
        <f t="array" ref="Y19">IF(TREND(OFFSET($H17,0,'Sprint 3'!DoneDays-'Sprint 3'!TrendDays,1,'Sprint 3'!TrendDays),OFFSET($H20,0,'Sprint 3'!DoneDays-'Sprint 3'!TrendDays,1,'Sprint 3'!TrendDays),Y20)&lt;0,"",TREND(OFFSET($H17,0,'Sprint 3'!DoneDays-'Sprint 3'!TrendDays,1,'Sprint 3'!TrendDays),OFFSET($H20,0,'Sprint 3'!DoneDays-'Sprint 3'!TrendDays,1,'Sprint 3'!TrendDays),Y20))</f>
        <v>#N/A</v>
      </c>
      <c r="Z19" s="1" t="str">
        <f t="array" ref="Z19">IF(TREND(OFFSET($H17,0,'Sprint 3'!DoneDays-'Sprint 3'!TrendDays,1,'Sprint 3'!TrendDays),OFFSET($H20,0,'Sprint 3'!DoneDays-'Sprint 3'!TrendDays,1,'Sprint 3'!TrendDays),Z20)&lt;0,"",TREND(OFFSET($H17,0,'Sprint 3'!DoneDays-'Sprint 3'!TrendDays,1,'Sprint 3'!TrendDays),OFFSET($H20,0,'Sprint 3'!DoneDays-'Sprint 3'!TrendDays,1,'Sprint 3'!TrendDays),Z20))</f>
        <v>#N/A</v>
      </c>
      <c r="AA19" s="1" t="str">
        <f t="array" ref="AA19">IF(TREND(OFFSET($H17,0,'Sprint 3'!DoneDays-'Sprint 3'!TrendDays,1,'Sprint 3'!TrendDays),OFFSET($H20,0,'Sprint 3'!DoneDays-'Sprint 3'!TrendDays,1,'Sprint 3'!TrendDays),AA20)&lt;0,"",TREND(OFFSET($H17,0,'Sprint 3'!DoneDays-'Sprint 3'!TrendDays,1,'Sprint 3'!TrendDays),OFFSET($H20,0,'Sprint 3'!DoneDays-'Sprint 3'!TrendDays,1,'Sprint 3'!TrendDays),AA20))</f>
        <v>#N/A</v>
      </c>
      <c r="AB19" s="1" t="str">
        <f t="array" ref="AB19">IF(TREND(OFFSET($H17,0,'Sprint 3'!DoneDays-'Sprint 3'!TrendDays,1,'Sprint 3'!TrendDays),OFFSET($H20,0,'Sprint 3'!DoneDays-'Sprint 3'!TrendDays,1,'Sprint 3'!TrendDays),AB20)&lt;0,"",TREND(OFFSET($H17,0,'Sprint 3'!DoneDays-'Sprint 3'!TrendDays,1,'Sprint 3'!TrendDays),OFFSET($H20,0,'Sprint 3'!DoneDays-'Sprint 3'!TrendDays,1,'Sprint 3'!TrendDays),AB20))</f>
        <v>#N/A</v>
      </c>
      <c r="AC19" s="1" t="str">
        <f t="array" ref="AC19">IF(TREND(OFFSET($H17,0,'Sprint 3'!DoneDays-'Sprint 3'!TrendDays,1,'Sprint 3'!TrendDays),OFFSET($H20,0,'Sprint 3'!DoneDays-'Sprint 3'!TrendDays,1,'Sprint 3'!TrendDays),AC20)&lt;0,"",TREND(OFFSET($H17,0,'Sprint 3'!DoneDays-'Sprint 3'!TrendDays,1,'Sprint 3'!TrendDays),OFFSET($H20,0,'Sprint 3'!DoneDays-'Sprint 3'!TrendDays,1,'Sprint 3'!TrendDays),AC20))</f>
        <v>#N/A</v>
      </c>
      <c r="AD19" s="1" t="str">
        <f t="array" ref="AD19">IF(TREND(OFFSET($H17,0,'Sprint 3'!DoneDays-'Sprint 3'!TrendDays,1,'Sprint 3'!TrendDays),OFFSET($H20,0,'Sprint 3'!DoneDays-'Sprint 3'!TrendDays,1,'Sprint 3'!TrendDays),AD20)&lt;0,"",TREND(OFFSET($H17,0,'Sprint 3'!DoneDays-'Sprint 3'!TrendDays,1,'Sprint 3'!TrendDays),OFFSET($H20,0,'Sprint 3'!DoneDays-'Sprint 3'!TrendDays,1,'Sprint 3'!TrendDays),AD20))</f>
        <v>#N/A</v>
      </c>
      <c r="AE19" s="1" t="str">
        <f t="array" ref="AE19">IF(TREND(OFFSET($H17,0,'Sprint 3'!DoneDays-'Sprint 3'!TrendDays,1,'Sprint 3'!TrendDays),OFFSET($H20,0,'Sprint 3'!DoneDays-'Sprint 3'!TrendDays,1,'Sprint 3'!TrendDays),AE20)&lt;0,"",TREND(OFFSET($H17,0,'Sprint 3'!DoneDays-'Sprint 3'!TrendDays,1,'Sprint 3'!TrendDays),OFFSET($H20,0,'Sprint 3'!DoneDays-'Sprint 3'!TrendDays,1,'Sprint 3'!TrendDays),AE20))</f>
        <v>#N/A</v>
      </c>
      <c r="AF19" s="1" t="str">
        <f t="array" ref="AF19">IF(TREND(OFFSET($H17,0,'Sprint 3'!DoneDays-'Sprint 3'!TrendDays,1,'Sprint 3'!TrendDays),OFFSET($H20,0,'Sprint 3'!DoneDays-'Sprint 3'!TrendDays,1,'Sprint 3'!TrendDays),AF20)&lt;0,"",TREND(OFFSET($H17,0,'Sprint 3'!DoneDays-'Sprint 3'!TrendDays,1,'Sprint 3'!TrendDays),OFFSET($H20,0,'Sprint 3'!DoneDays-'Sprint 3'!TrendDays,1,'Sprint 3'!TrendDays),AF20))</f>
        <v>#N/A</v>
      </c>
    </row>
    <row r="20" ht="12.75" hidden="1" customHeight="1">
      <c r="C20" s="46" t="s">
        <v>15</v>
      </c>
      <c r="E20" s="22" t="s">
        <v>16</v>
      </c>
      <c r="F20" s="1">
        <f>IF('Sprint 3'!DoneDays&gt;D17,D17,'Sprint 3'!DoneDays)</f>
        <v>1</v>
      </c>
      <c r="G20" s="1"/>
      <c r="H20" s="1">
        <f>IF('Sprint 3'!DoneDays&gt;G20,G20+1,"")</f>
        <v>1</v>
      </c>
      <c r="I20" s="1">
        <v>2.0</v>
      </c>
      <c r="J20" s="1">
        <v>3.0</v>
      </c>
      <c r="K20" s="1">
        <v>4.0</v>
      </c>
      <c r="L20" s="1">
        <v>5.0</v>
      </c>
      <c r="M20" s="1">
        <v>6.0</v>
      </c>
      <c r="N20" s="1">
        <v>7.0</v>
      </c>
      <c r="O20" s="1">
        <v>8.0</v>
      </c>
      <c r="P20" s="1">
        <v>9.0</v>
      </c>
      <c r="Q20" s="1">
        <v>10.0</v>
      </c>
      <c r="R20" s="1">
        <v>11.0</v>
      </c>
      <c r="S20" s="1">
        <v>12.0</v>
      </c>
      <c r="T20" s="1">
        <v>13.0</v>
      </c>
      <c r="U20" s="1">
        <v>14.0</v>
      </c>
      <c r="V20" s="1">
        <v>15.0</v>
      </c>
      <c r="W20" s="1">
        <v>16.0</v>
      </c>
      <c r="X20" s="1">
        <v>17.0</v>
      </c>
      <c r="Y20" s="1">
        <v>18.0</v>
      </c>
      <c r="Z20" s="1">
        <v>19.0</v>
      </c>
      <c r="AA20" s="1">
        <v>20.0</v>
      </c>
      <c r="AB20" s="1">
        <v>21.0</v>
      </c>
      <c r="AC20" s="1">
        <v>22.0</v>
      </c>
      <c r="AD20" s="1">
        <v>23.0</v>
      </c>
      <c r="AE20" s="1">
        <v>24.0</v>
      </c>
      <c r="AF20" s="1">
        <v>25.0</v>
      </c>
    </row>
    <row r="21" ht="12.75" customHeight="1">
      <c r="B21" s="45" t="s">
        <v>17</v>
      </c>
      <c r="C21" s="36" t="s">
        <v>18</v>
      </c>
      <c r="D21" s="36" t="s">
        <v>19</v>
      </c>
      <c r="E21" s="36" t="s">
        <v>20</v>
      </c>
      <c r="F21" s="36" t="s">
        <v>21</v>
      </c>
      <c r="G21" s="36" t="s">
        <v>22</v>
      </c>
      <c r="H21" s="36">
        <v>1.0</v>
      </c>
      <c r="I21" s="36">
        <f t="shared" ref="I21:AF21" si="1">IF($D$16&gt;H21,H21+1,"")</f>
        <v>2</v>
      </c>
      <c r="J21" s="36">
        <f t="shared" si="1"/>
        <v>3</v>
      </c>
      <c r="K21" s="36">
        <f t="shared" si="1"/>
        <v>4</v>
      </c>
      <c r="L21" s="36">
        <f t="shared" si="1"/>
        <v>5</v>
      </c>
      <c r="M21" s="36">
        <f t="shared" si="1"/>
        <v>6</v>
      </c>
      <c r="N21" s="36">
        <f t="shared" si="1"/>
        <v>7</v>
      </c>
      <c r="O21" s="36">
        <f t="shared" si="1"/>
        <v>8</v>
      </c>
      <c r="P21" s="36">
        <f t="shared" si="1"/>
        <v>9</v>
      </c>
      <c r="Q21" s="36">
        <f t="shared" si="1"/>
        <v>10</v>
      </c>
      <c r="R21" s="36" t="str">
        <f t="shared" si="1"/>
        <v/>
      </c>
      <c r="S21" s="36" t="str">
        <f t="shared" si="1"/>
        <v/>
      </c>
      <c r="T21" s="36" t="str">
        <f t="shared" si="1"/>
        <v/>
      </c>
      <c r="U21" s="36" t="str">
        <f t="shared" si="1"/>
        <v/>
      </c>
      <c r="V21" s="36" t="str">
        <f t="shared" si="1"/>
        <v/>
      </c>
      <c r="W21" s="36" t="str">
        <f t="shared" si="1"/>
        <v/>
      </c>
      <c r="X21" s="36" t="str">
        <f t="shared" si="1"/>
        <v/>
      </c>
      <c r="Y21" s="36" t="str">
        <f t="shared" si="1"/>
        <v/>
      </c>
      <c r="Z21" s="36" t="str">
        <f t="shared" si="1"/>
        <v/>
      </c>
      <c r="AA21" s="36" t="str">
        <f t="shared" si="1"/>
        <v/>
      </c>
      <c r="AB21" s="36" t="str">
        <f t="shared" si="1"/>
        <v/>
      </c>
      <c r="AC21" s="36" t="str">
        <f t="shared" si="1"/>
        <v/>
      </c>
      <c r="AD21" s="36" t="str">
        <f t="shared" si="1"/>
        <v/>
      </c>
      <c r="AE21" s="36" t="str">
        <f t="shared" si="1"/>
        <v/>
      </c>
      <c r="AF21" s="36" t="str">
        <f t="shared" si="1"/>
        <v/>
      </c>
    </row>
    <row r="22" ht="12.75" customHeight="1">
      <c r="B22" s="37">
        <v>12.1</v>
      </c>
      <c r="C22" s="52" t="s">
        <v>103</v>
      </c>
      <c r="D22" s="24">
        <v>12.0</v>
      </c>
      <c r="E22" s="37" t="s">
        <v>104</v>
      </c>
      <c r="F22" s="48" t="s">
        <v>76</v>
      </c>
      <c r="G22" s="1"/>
      <c r="H22" s="1" t="str">
        <f t="shared" ref="H22:H58" si="3">IF(OR(H$21="",$G22=""),"",G22)</f>
        <v/>
      </c>
      <c r="I22" s="1"/>
      <c r="J22" s="1"/>
      <c r="K22" s="1"/>
      <c r="L22" s="1"/>
      <c r="M22" s="1"/>
      <c r="N22" s="1"/>
      <c r="O22" s="1"/>
      <c r="P22" s="1"/>
      <c r="Q22" s="1"/>
      <c r="R22" s="1"/>
      <c r="S22" s="1"/>
      <c r="T22" s="1"/>
      <c r="U22" s="1"/>
      <c r="V22" s="1"/>
      <c r="W22" s="1"/>
      <c r="X22" s="1"/>
      <c r="Y22" s="1"/>
      <c r="Z22" s="1"/>
      <c r="AA22" s="1"/>
      <c r="AB22" s="1"/>
      <c r="AC22" s="1"/>
      <c r="AD22" s="1"/>
      <c r="AE22" s="1" t="str">
        <f t="shared" ref="AE22:AF22" si="2">IF(OR(AE$21="",$G22=""),"",AD22)</f>
        <v/>
      </c>
      <c r="AF22" s="1" t="str">
        <f t="shared" si="2"/>
        <v/>
      </c>
    </row>
    <row r="23" ht="12.75" customHeight="1">
      <c r="B23" s="37">
        <v>12.2</v>
      </c>
      <c r="C23" s="52" t="s">
        <v>105</v>
      </c>
      <c r="D23" s="24">
        <v>12.0</v>
      </c>
      <c r="E23" s="37" t="s">
        <v>104</v>
      </c>
      <c r="F23" s="48" t="s">
        <v>76</v>
      </c>
      <c r="G23" s="1"/>
      <c r="H23" s="1" t="str">
        <f t="shared" si="3"/>
        <v/>
      </c>
      <c r="I23" s="1"/>
      <c r="J23" s="1"/>
      <c r="K23" s="1"/>
      <c r="L23" s="1"/>
      <c r="M23" s="1"/>
      <c r="N23" s="1"/>
      <c r="O23" s="1"/>
      <c r="P23" s="1"/>
      <c r="Q23" s="1"/>
      <c r="R23" s="1"/>
      <c r="S23" s="1"/>
      <c r="T23" s="1"/>
      <c r="U23" s="1"/>
      <c r="V23" s="1"/>
      <c r="W23" s="1"/>
      <c r="X23" s="1"/>
      <c r="Y23" s="1"/>
      <c r="Z23" s="1"/>
      <c r="AA23" s="1"/>
      <c r="AB23" s="1"/>
      <c r="AC23" s="1"/>
      <c r="AD23" s="1"/>
      <c r="AE23" s="1" t="str">
        <f t="shared" ref="AE23:AF23" si="4">IF(OR(AE$21="",$G23=""),"",AD23)</f>
        <v/>
      </c>
      <c r="AF23" s="1" t="str">
        <f t="shared" si="4"/>
        <v/>
      </c>
    </row>
    <row r="24" ht="12.75" customHeight="1">
      <c r="B24" s="37">
        <v>12.3</v>
      </c>
      <c r="C24" s="52" t="s">
        <v>106</v>
      </c>
      <c r="D24" s="24">
        <v>12.0</v>
      </c>
      <c r="E24" s="37" t="s">
        <v>104</v>
      </c>
      <c r="F24" s="48" t="s">
        <v>76</v>
      </c>
      <c r="G24" s="1"/>
      <c r="H24" s="1" t="str">
        <f t="shared" si="3"/>
        <v/>
      </c>
      <c r="I24" s="1"/>
      <c r="J24" s="1"/>
      <c r="K24" s="1"/>
      <c r="L24" s="1"/>
      <c r="M24" s="1"/>
      <c r="N24" s="1"/>
      <c r="O24" s="1"/>
      <c r="P24" s="1"/>
      <c r="Q24" s="1"/>
      <c r="R24" s="1"/>
      <c r="S24" s="1"/>
      <c r="T24" s="1"/>
      <c r="U24" s="1"/>
      <c r="V24" s="1"/>
      <c r="W24" s="1"/>
      <c r="X24" s="1"/>
      <c r="Y24" s="1"/>
      <c r="Z24" s="1"/>
      <c r="AA24" s="1"/>
      <c r="AB24" s="1"/>
      <c r="AC24" s="1"/>
      <c r="AD24" s="1"/>
      <c r="AE24" s="1" t="str">
        <f t="shared" ref="AE24:AF24" si="5">IF(OR(AE$21="",$G24=""),"",AD24)</f>
        <v/>
      </c>
      <c r="AF24" s="1" t="str">
        <f t="shared" si="5"/>
        <v/>
      </c>
    </row>
    <row r="25" ht="12.75" customHeight="1">
      <c r="B25" s="37">
        <v>12.4</v>
      </c>
      <c r="C25" s="52" t="s">
        <v>107</v>
      </c>
      <c r="D25" s="24">
        <v>12.0</v>
      </c>
      <c r="E25" s="37" t="s">
        <v>104</v>
      </c>
      <c r="F25" s="22" t="s">
        <v>76</v>
      </c>
      <c r="G25" s="1"/>
      <c r="H25" s="1" t="str">
        <f t="shared" si="3"/>
        <v/>
      </c>
      <c r="I25" s="1"/>
      <c r="J25" s="1"/>
      <c r="K25" s="1"/>
      <c r="L25" s="1"/>
      <c r="M25" s="1"/>
      <c r="N25" s="1"/>
      <c r="O25" s="1"/>
      <c r="P25" s="1"/>
      <c r="Q25" s="1"/>
      <c r="R25" s="1"/>
      <c r="S25" s="1"/>
      <c r="T25" s="1"/>
      <c r="U25" s="1"/>
      <c r="V25" s="1"/>
      <c r="W25" s="1"/>
      <c r="X25" s="1"/>
      <c r="Y25" s="1"/>
      <c r="Z25" s="1"/>
      <c r="AA25" s="1"/>
      <c r="AB25" s="1"/>
      <c r="AC25" s="1"/>
      <c r="AD25" s="1"/>
      <c r="AE25" s="1" t="str">
        <f t="shared" ref="AE25:AF25" si="6">IF(OR(AE$21="",$G25=""),"",AD25)</f>
        <v/>
      </c>
      <c r="AF25" s="1" t="str">
        <f t="shared" si="6"/>
        <v/>
      </c>
    </row>
    <row r="26" ht="12.75" customHeight="1">
      <c r="B26" s="37">
        <v>12.5</v>
      </c>
      <c r="C26" s="52" t="s">
        <v>108</v>
      </c>
      <c r="D26" s="24">
        <v>12.0</v>
      </c>
      <c r="E26" s="37" t="s">
        <v>104</v>
      </c>
      <c r="F26" s="22" t="s">
        <v>76</v>
      </c>
      <c r="G26" s="1"/>
      <c r="H26" s="1" t="str">
        <f t="shared" si="3"/>
        <v/>
      </c>
      <c r="I26" s="1"/>
      <c r="J26" s="1"/>
      <c r="K26" s="1"/>
      <c r="L26" s="1"/>
      <c r="M26" s="1"/>
      <c r="N26" s="1"/>
      <c r="O26" s="1"/>
      <c r="P26" s="1"/>
      <c r="Q26" s="1"/>
      <c r="R26" s="1"/>
      <c r="S26" s="1"/>
      <c r="T26" s="1"/>
      <c r="U26" s="1"/>
      <c r="V26" s="1"/>
      <c r="W26" s="1"/>
      <c r="X26" s="1"/>
      <c r="Y26" s="1"/>
      <c r="Z26" s="1"/>
      <c r="AA26" s="1"/>
      <c r="AB26" s="1"/>
      <c r="AC26" s="1"/>
      <c r="AD26" s="1"/>
      <c r="AE26" s="1" t="str">
        <f t="shared" ref="AE26:AF26" si="7">IF(OR(AE$21="",$G26=""),"",AD26)</f>
        <v/>
      </c>
      <c r="AF26" s="1" t="str">
        <f t="shared" si="7"/>
        <v/>
      </c>
    </row>
    <row r="27" ht="12.75" customHeight="1">
      <c r="B27" s="37">
        <v>15.1</v>
      </c>
      <c r="C27" s="52" t="s">
        <v>90</v>
      </c>
      <c r="D27" s="24">
        <v>15.0</v>
      </c>
      <c r="E27" s="37" t="s">
        <v>104</v>
      </c>
      <c r="F27" s="22" t="s">
        <v>76</v>
      </c>
      <c r="G27" s="1"/>
      <c r="H27" s="1" t="str">
        <f t="shared" si="3"/>
        <v/>
      </c>
      <c r="I27" s="1"/>
      <c r="J27" s="1"/>
      <c r="K27" s="1"/>
      <c r="L27" s="1"/>
      <c r="M27" s="1"/>
      <c r="N27" s="1"/>
      <c r="O27" s="1"/>
      <c r="P27" s="1"/>
      <c r="Q27" s="1"/>
      <c r="R27" s="1"/>
      <c r="S27" s="1"/>
      <c r="T27" s="1"/>
      <c r="U27" s="1"/>
      <c r="V27" s="1"/>
      <c r="W27" s="1"/>
      <c r="X27" s="1"/>
      <c r="Y27" s="1"/>
      <c r="Z27" s="1"/>
      <c r="AA27" s="1"/>
      <c r="AB27" s="1"/>
      <c r="AC27" s="1"/>
      <c r="AD27" s="1"/>
      <c r="AE27" s="1" t="str">
        <f t="shared" ref="AE27:AF27" si="8">IF(OR(AE$21="",$G27=""),"",AD27)</f>
        <v/>
      </c>
      <c r="AF27" s="1" t="str">
        <f t="shared" si="8"/>
        <v/>
      </c>
    </row>
    <row r="28" ht="12.75" customHeight="1">
      <c r="B28" s="37">
        <v>15.2</v>
      </c>
      <c r="C28" s="52" t="s">
        <v>91</v>
      </c>
      <c r="D28" s="24">
        <v>15.0</v>
      </c>
      <c r="E28" s="37" t="s">
        <v>104</v>
      </c>
      <c r="F28" s="22" t="s">
        <v>76</v>
      </c>
      <c r="G28" s="1"/>
      <c r="H28" s="1" t="str">
        <f t="shared" si="3"/>
        <v/>
      </c>
      <c r="I28" s="1"/>
      <c r="J28" s="1"/>
      <c r="K28" s="1"/>
      <c r="L28" s="1"/>
      <c r="M28" s="1"/>
      <c r="N28" s="1"/>
      <c r="O28" s="1"/>
      <c r="P28" s="1"/>
      <c r="Q28" s="1"/>
      <c r="R28" s="1"/>
      <c r="S28" s="1"/>
      <c r="T28" s="1"/>
      <c r="U28" s="1"/>
      <c r="V28" s="1"/>
      <c r="W28" s="1"/>
      <c r="X28" s="1"/>
      <c r="Y28" s="1"/>
      <c r="Z28" s="1"/>
      <c r="AA28" s="1"/>
      <c r="AB28" s="1"/>
      <c r="AC28" s="1"/>
      <c r="AD28" s="1"/>
      <c r="AE28" s="1" t="str">
        <f t="shared" ref="AE28:AF28" si="9">IF(OR(AE$21="",$G28=""),"",AD28)</f>
        <v/>
      </c>
      <c r="AF28" s="1" t="str">
        <f t="shared" si="9"/>
        <v/>
      </c>
    </row>
    <row r="29" ht="12.75" customHeight="1">
      <c r="B29" s="37">
        <v>15.3</v>
      </c>
      <c r="C29" s="52" t="s">
        <v>109</v>
      </c>
      <c r="D29" s="24">
        <v>15.0</v>
      </c>
      <c r="E29" s="37" t="s">
        <v>104</v>
      </c>
      <c r="F29" s="22" t="s">
        <v>76</v>
      </c>
      <c r="G29" s="1"/>
      <c r="H29" s="1" t="str">
        <f t="shared" si="3"/>
        <v/>
      </c>
      <c r="I29" s="1"/>
      <c r="J29" s="1"/>
      <c r="K29" s="1"/>
      <c r="L29" s="1"/>
      <c r="M29" s="1"/>
      <c r="N29" s="1"/>
      <c r="O29" s="1"/>
      <c r="P29" s="1"/>
      <c r="Q29" s="1"/>
      <c r="R29" s="1"/>
      <c r="S29" s="1"/>
      <c r="T29" s="1"/>
      <c r="U29" s="1"/>
      <c r="V29" s="1"/>
      <c r="W29" s="1"/>
      <c r="X29" s="1"/>
      <c r="Y29" s="1"/>
      <c r="Z29" s="1"/>
      <c r="AA29" s="1"/>
      <c r="AB29" s="1"/>
      <c r="AC29" s="1"/>
      <c r="AD29" s="1"/>
      <c r="AE29" s="1" t="str">
        <f t="shared" ref="AE29:AF29" si="10">IF(OR(AE$21="",$G29=""),"",AD29)</f>
        <v/>
      </c>
      <c r="AF29" s="1" t="str">
        <f t="shared" si="10"/>
        <v/>
      </c>
    </row>
    <row r="30" ht="12.75" customHeight="1">
      <c r="B30" s="37">
        <v>15.4</v>
      </c>
      <c r="C30" s="52" t="s">
        <v>110</v>
      </c>
      <c r="D30" s="24">
        <v>15.0</v>
      </c>
      <c r="E30" s="37" t="s">
        <v>104</v>
      </c>
      <c r="F30" s="22" t="s">
        <v>76</v>
      </c>
      <c r="G30" s="1"/>
      <c r="H30" s="1" t="str">
        <f t="shared" si="3"/>
        <v/>
      </c>
      <c r="I30" s="1"/>
      <c r="J30" s="1"/>
      <c r="K30" s="1"/>
      <c r="L30" s="1"/>
      <c r="M30" s="1"/>
      <c r="N30" s="1"/>
      <c r="O30" s="1"/>
      <c r="P30" s="1"/>
      <c r="Q30" s="1"/>
      <c r="R30" s="1"/>
      <c r="S30" s="1"/>
      <c r="T30" s="1"/>
      <c r="U30" s="1"/>
      <c r="V30" s="1"/>
      <c r="W30" s="1"/>
      <c r="X30" s="1"/>
      <c r="Y30" s="1"/>
      <c r="Z30" s="1"/>
      <c r="AA30" s="1"/>
      <c r="AB30" s="1"/>
      <c r="AC30" s="1"/>
      <c r="AD30" s="1"/>
      <c r="AE30" s="1" t="str">
        <f t="shared" ref="AE30:AF30" si="11">IF(OR(AE$21="",$G30=""),"",AD30)</f>
        <v/>
      </c>
      <c r="AF30" s="1" t="str">
        <f t="shared" si="11"/>
        <v/>
      </c>
    </row>
    <row r="31" ht="12.75" customHeight="1">
      <c r="B31" s="37">
        <v>15.5</v>
      </c>
      <c r="C31" s="52" t="s">
        <v>111</v>
      </c>
      <c r="D31" s="24">
        <v>15.0</v>
      </c>
      <c r="E31" s="37" t="s">
        <v>104</v>
      </c>
      <c r="F31" s="22" t="s">
        <v>76</v>
      </c>
      <c r="G31" s="1"/>
      <c r="H31" s="1" t="str">
        <f t="shared" si="3"/>
        <v/>
      </c>
      <c r="I31" s="1"/>
      <c r="J31" s="1"/>
      <c r="K31" s="1"/>
      <c r="L31" s="1"/>
      <c r="M31" s="1"/>
      <c r="N31" s="1"/>
      <c r="O31" s="1"/>
      <c r="P31" s="1"/>
      <c r="Q31" s="1"/>
      <c r="R31" s="1"/>
      <c r="S31" s="1"/>
      <c r="T31" s="1"/>
      <c r="U31" s="1"/>
      <c r="V31" s="1"/>
      <c r="W31" s="1"/>
      <c r="X31" s="1"/>
      <c r="Y31" s="1"/>
      <c r="Z31" s="1"/>
      <c r="AA31" s="1"/>
      <c r="AB31" s="1"/>
      <c r="AC31" s="1"/>
      <c r="AD31" s="1"/>
      <c r="AE31" s="1" t="str">
        <f t="shared" ref="AE31:AF31" si="12">IF(OR(AE$21="",$G31=""),"",AD31)</f>
        <v/>
      </c>
      <c r="AF31" s="1" t="str">
        <f t="shared" si="12"/>
        <v/>
      </c>
    </row>
    <row r="32" ht="12.75" customHeight="1">
      <c r="B32" s="37">
        <v>17.1</v>
      </c>
      <c r="C32" s="52" t="s">
        <v>112</v>
      </c>
      <c r="D32" s="24">
        <v>17.0</v>
      </c>
      <c r="E32" s="37" t="s">
        <v>104</v>
      </c>
      <c r="F32" s="22" t="s">
        <v>76</v>
      </c>
      <c r="G32" s="1"/>
      <c r="H32" s="1" t="str">
        <f t="shared" si="3"/>
        <v/>
      </c>
      <c r="I32" s="1"/>
      <c r="J32" s="1"/>
      <c r="K32" s="1"/>
      <c r="L32" s="1"/>
      <c r="M32" s="1"/>
      <c r="N32" s="1"/>
      <c r="O32" s="1"/>
      <c r="P32" s="1"/>
      <c r="Q32" s="1"/>
      <c r="R32" s="1"/>
      <c r="S32" s="1"/>
      <c r="T32" s="1"/>
      <c r="U32" s="1"/>
      <c r="V32" s="1"/>
      <c r="W32" s="1"/>
      <c r="X32" s="1"/>
      <c r="Y32" s="1"/>
      <c r="Z32" s="1"/>
      <c r="AA32" s="1"/>
      <c r="AB32" s="1"/>
      <c r="AC32" s="1"/>
      <c r="AD32" s="1"/>
      <c r="AE32" s="1" t="str">
        <f t="shared" ref="AE32:AF32" si="13">IF(OR(AE$21="",$G32=""),"",AD32)</f>
        <v/>
      </c>
      <c r="AF32" s="1" t="str">
        <f t="shared" si="13"/>
        <v/>
      </c>
    </row>
    <row r="33" ht="12.75" customHeight="1">
      <c r="B33" s="37">
        <v>17.2</v>
      </c>
      <c r="C33" s="52" t="s">
        <v>113</v>
      </c>
      <c r="D33" s="24">
        <v>17.0</v>
      </c>
      <c r="E33" s="37" t="s">
        <v>104</v>
      </c>
      <c r="F33" s="22" t="s">
        <v>76</v>
      </c>
      <c r="G33" s="1"/>
      <c r="H33" s="1" t="str">
        <f t="shared" si="3"/>
        <v/>
      </c>
      <c r="I33" s="1"/>
      <c r="J33" s="1"/>
      <c r="K33" s="1"/>
      <c r="L33" s="1"/>
      <c r="M33" s="1"/>
      <c r="N33" s="1"/>
      <c r="O33" s="1"/>
      <c r="P33" s="1"/>
      <c r="Q33" s="1"/>
      <c r="R33" s="1"/>
      <c r="S33" s="1"/>
      <c r="T33" s="1"/>
      <c r="U33" s="1"/>
      <c r="V33" s="1"/>
      <c r="W33" s="1"/>
      <c r="X33" s="1"/>
      <c r="Y33" s="1"/>
      <c r="Z33" s="1"/>
      <c r="AA33" s="1"/>
      <c r="AB33" s="1"/>
      <c r="AC33" s="1"/>
      <c r="AD33" s="1"/>
      <c r="AE33" s="1" t="str">
        <f t="shared" ref="AE33:AF33" si="14">IF(OR(AE$21="",$G33=""),"",AD33)</f>
        <v/>
      </c>
      <c r="AF33" s="1" t="str">
        <f t="shared" si="14"/>
        <v/>
      </c>
    </row>
    <row r="34" ht="12.75" customHeight="1">
      <c r="B34" s="37">
        <v>17.3</v>
      </c>
      <c r="C34" s="52" t="s">
        <v>114</v>
      </c>
      <c r="D34" s="24">
        <v>17.0</v>
      </c>
      <c r="E34" s="37" t="s">
        <v>104</v>
      </c>
      <c r="F34" s="22" t="s">
        <v>76</v>
      </c>
      <c r="G34" s="1"/>
      <c r="H34" s="1" t="str">
        <f t="shared" si="3"/>
        <v/>
      </c>
      <c r="I34" s="1"/>
      <c r="J34" s="1"/>
      <c r="K34" s="1"/>
      <c r="L34" s="1"/>
      <c r="M34" s="1"/>
      <c r="N34" s="1"/>
      <c r="O34" s="1"/>
      <c r="P34" s="1"/>
      <c r="Q34" s="1"/>
      <c r="R34" s="1"/>
      <c r="S34" s="1"/>
      <c r="T34" s="1"/>
      <c r="U34" s="1"/>
      <c r="V34" s="1"/>
      <c r="W34" s="1"/>
      <c r="X34" s="1"/>
      <c r="Y34" s="1"/>
      <c r="Z34" s="1"/>
      <c r="AA34" s="1"/>
      <c r="AB34" s="1"/>
      <c r="AC34" s="1"/>
      <c r="AD34" s="1"/>
      <c r="AE34" s="1" t="str">
        <f t="shared" ref="AE34:AF34" si="15">IF(OR(AE$21="",$G34=""),"",AD34)</f>
        <v/>
      </c>
      <c r="AF34" s="1" t="str">
        <f t="shared" si="15"/>
        <v/>
      </c>
    </row>
    <row r="35" ht="12.75" customHeight="1">
      <c r="B35" s="37">
        <v>17.4</v>
      </c>
      <c r="C35" s="52" t="s">
        <v>115</v>
      </c>
      <c r="D35" s="24">
        <v>17.0</v>
      </c>
      <c r="E35" s="37" t="s">
        <v>104</v>
      </c>
      <c r="F35" s="22" t="s">
        <v>76</v>
      </c>
      <c r="G35" s="1"/>
      <c r="H35" s="1" t="str">
        <f t="shared" si="3"/>
        <v/>
      </c>
      <c r="I35" s="1"/>
      <c r="J35" s="1"/>
      <c r="K35" s="1"/>
      <c r="L35" s="1"/>
      <c r="M35" s="1"/>
      <c r="N35" s="1"/>
      <c r="O35" s="1"/>
      <c r="P35" s="1"/>
      <c r="Q35" s="1"/>
      <c r="R35" s="1"/>
      <c r="S35" s="1"/>
      <c r="T35" s="1"/>
      <c r="U35" s="1"/>
      <c r="V35" s="1"/>
      <c r="W35" s="1"/>
      <c r="X35" s="1"/>
      <c r="Y35" s="1"/>
      <c r="Z35" s="1"/>
      <c r="AA35" s="1"/>
      <c r="AB35" s="1"/>
      <c r="AC35" s="1"/>
      <c r="AD35" s="1"/>
      <c r="AE35" s="1" t="str">
        <f t="shared" ref="AE35:AF35" si="16">IF(OR(AE$21="",$G35=""),"",AD35)</f>
        <v/>
      </c>
      <c r="AF35" s="1" t="str">
        <f t="shared" si="16"/>
        <v/>
      </c>
    </row>
    <row r="36" ht="12.75" customHeight="1">
      <c r="B36" s="37">
        <v>17.5</v>
      </c>
      <c r="C36" s="52" t="s">
        <v>116</v>
      </c>
      <c r="D36" s="24">
        <v>17.0</v>
      </c>
      <c r="E36" s="37" t="s">
        <v>104</v>
      </c>
      <c r="F36" s="22" t="s">
        <v>76</v>
      </c>
      <c r="G36" s="1"/>
      <c r="H36" s="1" t="str">
        <f t="shared" si="3"/>
        <v/>
      </c>
      <c r="I36" s="1"/>
      <c r="J36" s="1"/>
      <c r="K36" s="1"/>
      <c r="L36" s="1"/>
      <c r="M36" s="1"/>
      <c r="N36" s="1"/>
      <c r="O36" s="1"/>
      <c r="P36" s="1"/>
      <c r="Q36" s="1"/>
      <c r="R36" s="1"/>
      <c r="S36" s="1"/>
      <c r="T36" s="1"/>
      <c r="U36" s="1"/>
      <c r="V36" s="1"/>
      <c r="W36" s="1"/>
      <c r="X36" s="1"/>
      <c r="Y36" s="1"/>
      <c r="Z36" s="1"/>
      <c r="AA36" s="1"/>
      <c r="AB36" s="1"/>
      <c r="AC36" s="1"/>
      <c r="AD36" s="1"/>
      <c r="AE36" s="1" t="str">
        <f t="shared" ref="AE36:AF36" si="17">IF(OR(AE$21="",$G36=""),"",AD36)</f>
        <v/>
      </c>
      <c r="AF36" s="1" t="str">
        <f t="shared" si="17"/>
        <v/>
      </c>
    </row>
    <row r="37" ht="12.75" customHeight="1">
      <c r="B37" s="37">
        <v>18.1</v>
      </c>
      <c r="C37" s="52" t="s">
        <v>117</v>
      </c>
      <c r="D37" s="24">
        <v>18.0</v>
      </c>
      <c r="E37" s="37" t="s">
        <v>104</v>
      </c>
      <c r="F37" s="22" t="s">
        <v>76</v>
      </c>
      <c r="G37" s="1"/>
      <c r="H37" s="1" t="str">
        <f t="shared" si="3"/>
        <v/>
      </c>
      <c r="I37" s="1"/>
      <c r="J37" s="1"/>
      <c r="K37" s="1"/>
      <c r="L37" s="1"/>
      <c r="M37" s="1"/>
      <c r="N37" s="1"/>
      <c r="O37" s="1"/>
      <c r="P37" s="1"/>
      <c r="Q37" s="1"/>
      <c r="R37" s="1"/>
      <c r="S37" s="1"/>
      <c r="T37" s="1"/>
      <c r="U37" s="1"/>
      <c r="V37" s="1"/>
      <c r="W37" s="1"/>
      <c r="X37" s="1"/>
      <c r="Y37" s="1"/>
      <c r="Z37" s="1"/>
      <c r="AA37" s="1"/>
      <c r="AB37" s="1"/>
      <c r="AC37" s="1"/>
      <c r="AD37" s="1"/>
      <c r="AE37" s="1" t="str">
        <f t="shared" ref="AE37:AF37" si="18">IF(OR(AE$21="",$G37=""),"",AD37)</f>
        <v/>
      </c>
      <c r="AF37" s="1" t="str">
        <f t="shared" si="18"/>
        <v/>
      </c>
    </row>
    <row r="38" ht="12.75" customHeight="1">
      <c r="B38" s="37">
        <v>18.2</v>
      </c>
      <c r="C38" s="52" t="s">
        <v>118</v>
      </c>
      <c r="D38" s="24">
        <v>18.0</v>
      </c>
      <c r="E38" s="37" t="s">
        <v>104</v>
      </c>
      <c r="F38" s="22" t="s">
        <v>76</v>
      </c>
      <c r="G38" s="1"/>
      <c r="H38" s="1" t="str">
        <f t="shared" si="3"/>
        <v/>
      </c>
      <c r="I38" s="1"/>
      <c r="J38" s="1"/>
      <c r="K38" s="1"/>
      <c r="L38" s="1"/>
      <c r="M38" s="1"/>
      <c r="N38" s="1"/>
      <c r="O38" s="1"/>
      <c r="P38" s="1"/>
      <c r="Q38" s="1"/>
      <c r="R38" s="1"/>
      <c r="S38" s="1"/>
      <c r="T38" s="1"/>
      <c r="U38" s="1"/>
      <c r="V38" s="1"/>
      <c r="W38" s="1"/>
      <c r="X38" s="1"/>
      <c r="Y38" s="1"/>
      <c r="Z38" s="1"/>
      <c r="AA38" s="1"/>
      <c r="AB38" s="1"/>
      <c r="AC38" s="1"/>
      <c r="AD38" s="1"/>
      <c r="AE38" s="1" t="str">
        <f t="shared" ref="AE38:AF38" si="19">IF(OR(AE$21="",$G38=""),"",AD38)</f>
        <v/>
      </c>
      <c r="AF38" s="1" t="str">
        <f t="shared" si="19"/>
        <v/>
      </c>
    </row>
    <row r="39" ht="12.75" customHeight="1">
      <c r="B39" s="37">
        <v>18.3</v>
      </c>
      <c r="C39" s="52" t="s">
        <v>119</v>
      </c>
      <c r="D39" s="24">
        <v>18.0</v>
      </c>
      <c r="E39" s="37" t="s">
        <v>104</v>
      </c>
      <c r="F39" s="22" t="s">
        <v>76</v>
      </c>
      <c r="G39" s="1"/>
      <c r="H39" s="1" t="str">
        <f t="shared" si="3"/>
        <v/>
      </c>
      <c r="I39" s="1"/>
      <c r="J39" s="1"/>
      <c r="K39" s="1"/>
      <c r="L39" s="1"/>
      <c r="M39" s="1"/>
      <c r="N39" s="1"/>
      <c r="O39" s="1"/>
      <c r="P39" s="1"/>
      <c r="Q39" s="1"/>
      <c r="R39" s="1"/>
      <c r="S39" s="1"/>
      <c r="T39" s="1"/>
      <c r="U39" s="1"/>
      <c r="V39" s="1"/>
      <c r="W39" s="1"/>
      <c r="X39" s="1"/>
      <c r="Y39" s="1"/>
      <c r="Z39" s="1"/>
      <c r="AA39" s="1"/>
      <c r="AB39" s="1"/>
      <c r="AC39" s="1"/>
      <c r="AD39" s="1"/>
      <c r="AE39" s="1" t="str">
        <f t="shared" ref="AE39:AF39" si="20">IF(OR(AE$21="",$G39=""),"",AD39)</f>
        <v/>
      </c>
      <c r="AF39" s="1" t="str">
        <f t="shared" si="20"/>
        <v/>
      </c>
    </row>
    <row r="40" ht="12.75" customHeight="1">
      <c r="B40" s="37">
        <v>18.4</v>
      </c>
      <c r="C40" s="52" t="s">
        <v>120</v>
      </c>
      <c r="D40" s="24">
        <v>18.0</v>
      </c>
      <c r="E40" s="37" t="s">
        <v>104</v>
      </c>
      <c r="F40" s="22" t="s">
        <v>76</v>
      </c>
      <c r="G40" s="1"/>
      <c r="H40" s="1" t="str">
        <f t="shared" si="3"/>
        <v/>
      </c>
      <c r="I40" s="1"/>
      <c r="J40" s="1"/>
      <c r="K40" s="1"/>
      <c r="L40" s="1"/>
      <c r="M40" s="1"/>
      <c r="N40" s="1"/>
      <c r="O40" s="1"/>
      <c r="P40" s="1"/>
      <c r="Q40" s="1"/>
      <c r="R40" s="1"/>
      <c r="S40" s="1"/>
      <c r="T40" s="1"/>
      <c r="U40" s="1"/>
      <c r="V40" s="1"/>
      <c r="W40" s="1"/>
      <c r="X40" s="1"/>
      <c r="Y40" s="1"/>
      <c r="Z40" s="1"/>
      <c r="AA40" s="1"/>
      <c r="AB40" s="1"/>
      <c r="AC40" s="1"/>
      <c r="AD40" s="1"/>
      <c r="AE40" s="1" t="str">
        <f t="shared" ref="AE40:AF40" si="21">IF(OR(AE$21="",$G40=""),"",AD40)</f>
        <v/>
      </c>
      <c r="AF40" s="1" t="str">
        <f t="shared" si="21"/>
        <v/>
      </c>
    </row>
    <row r="41" ht="12.75" customHeight="1">
      <c r="B41" s="37">
        <v>18.5</v>
      </c>
      <c r="C41" s="52" t="s">
        <v>121</v>
      </c>
      <c r="D41" s="24">
        <v>18.0</v>
      </c>
      <c r="E41" s="37" t="s">
        <v>104</v>
      </c>
      <c r="F41" s="22" t="s">
        <v>76</v>
      </c>
      <c r="G41" s="1"/>
      <c r="H41" s="1" t="str">
        <f t="shared" si="3"/>
        <v/>
      </c>
      <c r="I41" s="1"/>
      <c r="J41" s="1"/>
      <c r="K41" s="1"/>
      <c r="L41" s="1"/>
      <c r="M41" s="1"/>
      <c r="N41" s="1"/>
      <c r="O41" s="1"/>
      <c r="P41" s="1"/>
      <c r="Q41" s="1"/>
      <c r="R41" s="1"/>
      <c r="S41" s="1"/>
      <c r="T41" s="1"/>
      <c r="U41" s="1"/>
      <c r="V41" s="1"/>
      <c r="W41" s="1"/>
      <c r="X41" s="1"/>
      <c r="Y41" s="1"/>
      <c r="Z41" s="1"/>
      <c r="AA41" s="1"/>
      <c r="AB41" s="1"/>
      <c r="AC41" s="1"/>
      <c r="AD41" s="1"/>
      <c r="AE41" s="1" t="str">
        <f t="shared" ref="AE41:AF41" si="22">IF(OR(AE$21="",$G41=""),"",AD41)</f>
        <v/>
      </c>
      <c r="AF41" s="1" t="str">
        <f t="shared" si="22"/>
        <v/>
      </c>
    </row>
    <row r="42" ht="12.75" customHeight="1">
      <c r="B42" s="37">
        <v>18.6</v>
      </c>
      <c r="C42" s="52" t="s">
        <v>122</v>
      </c>
      <c r="D42" s="24">
        <v>18.0</v>
      </c>
      <c r="E42" s="37" t="s">
        <v>104</v>
      </c>
      <c r="F42" s="22" t="s">
        <v>76</v>
      </c>
      <c r="G42" s="1"/>
      <c r="H42" s="1" t="str">
        <f t="shared" si="3"/>
        <v/>
      </c>
      <c r="I42" s="1"/>
      <c r="J42" s="1"/>
      <c r="K42" s="1"/>
      <c r="L42" s="1"/>
      <c r="M42" s="1"/>
      <c r="N42" s="1"/>
      <c r="O42" s="1"/>
      <c r="P42" s="1"/>
      <c r="Q42" s="1"/>
      <c r="R42" s="1"/>
      <c r="S42" s="1"/>
      <c r="T42" s="1"/>
      <c r="U42" s="1"/>
      <c r="V42" s="1"/>
      <c r="W42" s="1"/>
      <c r="X42" s="1"/>
      <c r="Y42" s="1"/>
      <c r="Z42" s="1"/>
      <c r="AA42" s="1"/>
      <c r="AB42" s="1"/>
      <c r="AC42" s="1"/>
      <c r="AD42" s="1"/>
      <c r="AE42" s="1" t="str">
        <f t="shared" ref="AE42:AF42" si="23">IF(OR(AE$21="",$G42=""),"",AD42)</f>
        <v/>
      </c>
      <c r="AF42" s="1" t="str">
        <f t="shared" si="23"/>
        <v/>
      </c>
    </row>
    <row r="43" ht="12.75" customHeight="1">
      <c r="B43" s="37">
        <v>18.7</v>
      </c>
      <c r="C43" s="52" t="s">
        <v>123</v>
      </c>
      <c r="D43" s="24">
        <v>18.0</v>
      </c>
      <c r="E43" s="37" t="s">
        <v>104</v>
      </c>
      <c r="F43" s="22" t="s">
        <v>76</v>
      </c>
      <c r="G43" s="1"/>
      <c r="H43" s="1" t="str">
        <f t="shared" si="3"/>
        <v/>
      </c>
      <c r="I43" s="1"/>
      <c r="J43" s="1"/>
      <c r="K43" s="1"/>
      <c r="L43" s="1"/>
      <c r="M43" s="1"/>
      <c r="N43" s="1"/>
      <c r="O43" s="1"/>
      <c r="P43" s="1"/>
      <c r="Q43" s="1"/>
      <c r="R43" s="1"/>
      <c r="S43" s="1"/>
      <c r="T43" s="1"/>
      <c r="U43" s="1"/>
      <c r="V43" s="1"/>
      <c r="W43" s="1"/>
      <c r="X43" s="1"/>
      <c r="Y43" s="1"/>
      <c r="Z43" s="1"/>
      <c r="AA43" s="1"/>
      <c r="AB43" s="1"/>
      <c r="AC43" s="1"/>
      <c r="AD43" s="1"/>
      <c r="AE43" s="1" t="str">
        <f t="shared" ref="AE43:AF43" si="24">IF(OR(AE$21="",$G43=""),"",AD43)</f>
        <v/>
      </c>
      <c r="AF43" s="1" t="str">
        <f t="shared" si="24"/>
        <v/>
      </c>
    </row>
    <row r="44" ht="12.75" customHeight="1">
      <c r="D44" s="1"/>
      <c r="F44" s="22" t="str">
        <f t="shared" ref="F44:F55" si="26">IF(C44&lt;&gt;"","Planned","")</f>
        <v/>
      </c>
      <c r="G44" s="1"/>
      <c r="H44" s="1" t="str">
        <f t="shared" si="3"/>
        <v/>
      </c>
      <c r="I44" s="1"/>
      <c r="J44" s="1"/>
      <c r="K44" s="1"/>
      <c r="L44" s="1"/>
      <c r="M44" s="1"/>
      <c r="N44" s="1"/>
      <c r="O44" s="1"/>
      <c r="P44" s="1"/>
      <c r="Q44" s="1"/>
      <c r="R44" s="1"/>
      <c r="S44" s="1"/>
      <c r="T44" s="1"/>
      <c r="U44" s="1"/>
      <c r="V44" s="1"/>
      <c r="W44" s="1"/>
      <c r="X44" s="1"/>
      <c r="Y44" s="1"/>
      <c r="Z44" s="1"/>
      <c r="AA44" s="1"/>
      <c r="AB44" s="1"/>
      <c r="AC44" s="1"/>
      <c r="AD44" s="1"/>
      <c r="AE44" s="1" t="str">
        <f t="shared" ref="AE44:AF44" si="25">IF(OR(AE$21="",$G44=""),"",AD44)</f>
        <v/>
      </c>
      <c r="AF44" s="1" t="str">
        <f t="shared" si="25"/>
        <v/>
      </c>
    </row>
    <row r="45" ht="12.75" customHeight="1">
      <c r="D45" s="1"/>
      <c r="F45" s="22" t="str">
        <f t="shared" si="26"/>
        <v/>
      </c>
      <c r="G45" s="1"/>
      <c r="H45" s="1" t="str">
        <f t="shared" si="3"/>
        <v/>
      </c>
      <c r="I45" s="1"/>
      <c r="J45" s="1"/>
      <c r="K45" s="1"/>
      <c r="L45" s="1"/>
      <c r="M45" s="1"/>
      <c r="N45" s="1"/>
      <c r="O45" s="1"/>
      <c r="P45" s="1"/>
      <c r="Q45" s="1"/>
      <c r="R45" s="1"/>
      <c r="S45" s="1"/>
      <c r="T45" s="1"/>
      <c r="U45" s="1"/>
      <c r="V45" s="1"/>
      <c r="W45" s="1"/>
      <c r="X45" s="1"/>
      <c r="Y45" s="1"/>
      <c r="Z45" s="1"/>
      <c r="AA45" s="1"/>
      <c r="AB45" s="1"/>
      <c r="AC45" s="1"/>
      <c r="AD45" s="1"/>
      <c r="AE45" s="1" t="str">
        <f t="shared" ref="AE45:AF45" si="27">IF(OR(AE$21="",$G45=""),"",AD45)</f>
        <v/>
      </c>
      <c r="AF45" s="1" t="str">
        <f t="shared" si="27"/>
        <v/>
      </c>
    </row>
    <row r="46" ht="12.75" customHeight="1">
      <c r="D46" s="1"/>
      <c r="F46" s="22" t="str">
        <f t="shared" si="26"/>
        <v/>
      </c>
      <c r="G46" s="1"/>
      <c r="H46" s="1" t="str">
        <f t="shared" si="3"/>
        <v/>
      </c>
      <c r="I46" s="1"/>
      <c r="J46" s="1"/>
      <c r="K46" s="1"/>
      <c r="L46" s="1"/>
      <c r="M46" s="1"/>
      <c r="N46" s="1"/>
      <c r="O46" s="1"/>
      <c r="P46" s="1"/>
      <c r="Q46" s="1"/>
      <c r="R46" s="1"/>
      <c r="S46" s="1"/>
      <c r="T46" s="1"/>
      <c r="U46" s="1"/>
      <c r="V46" s="1"/>
      <c r="W46" s="1"/>
      <c r="X46" s="1"/>
      <c r="Y46" s="1"/>
      <c r="Z46" s="1"/>
      <c r="AA46" s="1"/>
      <c r="AB46" s="1"/>
      <c r="AC46" s="1"/>
      <c r="AD46" s="1"/>
      <c r="AE46" s="1" t="str">
        <f t="shared" ref="AE46:AF46" si="28">IF(OR(AE$21="",$G46=""),"",AD46)</f>
        <v/>
      </c>
      <c r="AF46" s="1" t="str">
        <f t="shared" si="28"/>
        <v/>
      </c>
    </row>
    <row r="47" ht="12.75" customHeight="1">
      <c r="D47" s="1"/>
      <c r="F47" s="22" t="str">
        <f t="shared" si="26"/>
        <v/>
      </c>
      <c r="G47" s="1"/>
      <c r="H47" s="1" t="str">
        <f t="shared" si="3"/>
        <v/>
      </c>
      <c r="I47" s="1"/>
      <c r="J47" s="1"/>
      <c r="K47" s="1"/>
      <c r="L47" s="1"/>
      <c r="M47" s="1"/>
      <c r="N47" s="1"/>
      <c r="O47" s="1"/>
      <c r="P47" s="1"/>
      <c r="Q47" s="1"/>
      <c r="R47" s="1"/>
      <c r="S47" s="1"/>
      <c r="T47" s="1"/>
      <c r="U47" s="1"/>
      <c r="V47" s="1"/>
      <c r="W47" s="1"/>
      <c r="X47" s="1"/>
      <c r="Y47" s="1"/>
      <c r="Z47" s="1"/>
      <c r="AA47" s="1"/>
      <c r="AB47" s="1"/>
      <c r="AC47" s="1"/>
      <c r="AD47" s="1"/>
      <c r="AE47" s="1" t="str">
        <f t="shared" ref="AE47:AF47" si="29">IF(OR(AE$21="",$G47=""),"",AD47)</f>
        <v/>
      </c>
      <c r="AF47" s="1" t="str">
        <f t="shared" si="29"/>
        <v/>
      </c>
    </row>
    <row r="48" ht="12.75" customHeight="1">
      <c r="D48" s="1"/>
      <c r="F48" s="22" t="str">
        <f t="shared" si="26"/>
        <v/>
      </c>
      <c r="G48" s="1"/>
      <c r="H48" s="1" t="str">
        <f t="shared" si="3"/>
        <v/>
      </c>
      <c r="I48" s="1"/>
      <c r="J48" s="1"/>
      <c r="K48" s="1"/>
      <c r="L48" s="1"/>
      <c r="M48" s="1"/>
      <c r="N48" s="1"/>
      <c r="O48" s="1"/>
      <c r="P48" s="1"/>
      <c r="Q48" s="1"/>
      <c r="R48" s="1"/>
      <c r="S48" s="1"/>
      <c r="T48" s="1"/>
      <c r="U48" s="1"/>
      <c r="V48" s="1"/>
      <c r="W48" s="1"/>
      <c r="X48" s="1"/>
      <c r="Y48" s="1"/>
      <c r="Z48" s="1"/>
      <c r="AA48" s="1"/>
      <c r="AB48" s="1"/>
      <c r="AC48" s="1"/>
      <c r="AD48" s="1"/>
      <c r="AE48" s="1" t="str">
        <f t="shared" ref="AE48:AF48" si="30">IF(OR(AE$21="",$G48=""),"",AD48)</f>
        <v/>
      </c>
      <c r="AF48" s="1" t="str">
        <f t="shared" si="30"/>
        <v/>
      </c>
    </row>
    <row r="49" ht="12.75" customHeight="1">
      <c r="D49" s="1"/>
      <c r="F49" s="22" t="str">
        <f t="shared" si="26"/>
        <v/>
      </c>
      <c r="G49" s="1"/>
      <c r="H49" s="1" t="str">
        <f t="shared" si="3"/>
        <v/>
      </c>
      <c r="I49" s="1"/>
      <c r="J49" s="1"/>
      <c r="K49" s="1"/>
      <c r="L49" s="1"/>
      <c r="M49" s="1"/>
      <c r="N49" s="1"/>
      <c r="O49" s="1"/>
      <c r="P49" s="1"/>
      <c r="Q49" s="1"/>
      <c r="R49" s="1"/>
      <c r="S49" s="1"/>
      <c r="T49" s="1"/>
      <c r="U49" s="1"/>
      <c r="V49" s="1"/>
      <c r="W49" s="1"/>
      <c r="X49" s="1"/>
      <c r="Y49" s="1"/>
      <c r="Z49" s="1"/>
      <c r="AA49" s="1"/>
      <c r="AB49" s="1"/>
      <c r="AC49" s="1"/>
      <c r="AD49" s="1"/>
      <c r="AE49" s="1" t="str">
        <f t="shared" ref="AE49:AF49" si="31">IF(OR(AE$21="",$G49=""),"",AD49)</f>
        <v/>
      </c>
      <c r="AF49" s="1" t="str">
        <f t="shared" si="31"/>
        <v/>
      </c>
    </row>
    <row r="50" ht="12.75" customHeight="1">
      <c r="D50" s="1"/>
      <c r="F50" s="22" t="str">
        <f t="shared" si="26"/>
        <v/>
      </c>
      <c r="G50" s="1"/>
      <c r="H50" s="1" t="str">
        <f t="shared" si="3"/>
        <v/>
      </c>
      <c r="I50" s="1"/>
      <c r="J50" s="1"/>
      <c r="K50" s="1"/>
      <c r="L50" s="1"/>
      <c r="M50" s="1"/>
      <c r="N50" s="1"/>
      <c r="O50" s="1"/>
      <c r="P50" s="1"/>
      <c r="Q50" s="1"/>
      <c r="R50" s="1"/>
      <c r="S50" s="1"/>
      <c r="T50" s="1"/>
      <c r="U50" s="1"/>
      <c r="V50" s="1"/>
      <c r="W50" s="1"/>
      <c r="X50" s="1"/>
      <c r="Y50" s="1"/>
      <c r="Z50" s="1"/>
      <c r="AA50" s="1"/>
      <c r="AB50" s="1"/>
      <c r="AC50" s="1"/>
      <c r="AD50" s="1"/>
      <c r="AE50" s="1" t="str">
        <f t="shared" ref="AE50:AF50" si="32">IF(OR(AE$21="",$G50=""),"",AD50)</f>
        <v/>
      </c>
      <c r="AF50" s="1" t="str">
        <f t="shared" si="32"/>
        <v/>
      </c>
    </row>
    <row r="51" ht="12.75" customHeight="1">
      <c r="D51" s="1"/>
      <c r="F51" s="22" t="str">
        <f t="shared" si="26"/>
        <v/>
      </c>
      <c r="G51" s="1"/>
      <c r="H51" s="1" t="str">
        <f t="shared" si="3"/>
        <v/>
      </c>
      <c r="I51" s="1"/>
      <c r="J51" s="1"/>
      <c r="K51" s="1"/>
      <c r="L51" s="1"/>
      <c r="M51" s="1"/>
      <c r="N51" s="1"/>
      <c r="O51" s="1"/>
      <c r="P51" s="1"/>
      <c r="Q51" s="1"/>
      <c r="R51" s="1"/>
      <c r="S51" s="1"/>
      <c r="T51" s="1"/>
      <c r="U51" s="1"/>
      <c r="V51" s="1"/>
      <c r="W51" s="1"/>
      <c r="X51" s="1"/>
      <c r="Y51" s="1"/>
      <c r="Z51" s="1"/>
      <c r="AA51" s="1"/>
      <c r="AB51" s="1"/>
      <c r="AC51" s="1"/>
      <c r="AD51" s="1"/>
      <c r="AE51" s="1" t="str">
        <f t="shared" ref="AE51:AF51" si="33">IF(OR(AE$21="",$G51=""),"",AD51)</f>
        <v/>
      </c>
      <c r="AF51" s="1" t="str">
        <f t="shared" si="33"/>
        <v/>
      </c>
    </row>
    <row r="52" ht="12.75" customHeight="1">
      <c r="D52" s="1"/>
      <c r="F52" s="22" t="str">
        <f t="shared" si="26"/>
        <v/>
      </c>
      <c r="G52" s="1"/>
      <c r="H52" s="1" t="str">
        <f t="shared" si="3"/>
        <v/>
      </c>
      <c r="I52" s="1"/>
      <c r="J52" s="1"/>
      <c r="K52" s="1"/>
      <c r="L52" s="1"/>
      <c r="M52" s="1"/>
      <c r="N52" s="1"/>
      <c r="O52" s="1"/>
      <c r="P52" s="1"/>
      <c r="Q52" s="1"/>
      <c r="R52" s="1"/>
      <c r="S52" s="1"/>
      <c r="T52" s="1"/>
      <c r="U52" s="1"/>
      <c r="V52" s="1"/>
      <c r="W52" s="1"/>
      <c r="X52" s="1"/>
      <c r="Y52" s="1"/>
      <c r="Z52" s="1"/>
      <c r="AA52" s="1"/>
      <c r="AB52" s="1"/>
      <c r="AC52" s="1"/>
      <c r="AD52" s="1"/>
      <c r="AE52" s="1" t="str">
        <f t="shared" ref="AE52:AF52" si="34">IF(OR(AE$21="",$G52=""),"",AD52)</f>
        <v/>
      </c>
      <c r="AF52" s="1" t="str">
        <f t="shared" si="34"/>
        <v/>
      </c>
    </row>
    <row r="53" ht="12.75" customHeight="1">
      <c r="D53" s="1"/>
      <c r="F53" s="22" t="str">
        <f t="shared" si="26"/>
        <v/>
      </c>
      <c r="G53" s="1"/>
      <c r="H53" s="1" t="str">
        <f t="shared" si="3"/>
        <v/>
      </c>
      <c r="I53" s="1"/>
      <c r="J53" s="1"/>
      <c r="K53" s="1"/>
      <c r="L53" s="1"/>
      <c r="M53" s="1"/>
      <c r="N53" s="1"/>
      <c r="O53" s="1"/>
      <c r="P53" s="1"/>
      <c r="Q53" s="1"/>
      <c r="R53" s="1"/>
      <c r="S53" s="1"/>
      <c r="T53" s="1"/>
      <c r="U53" s="1"/>
      <c r="V53" s="1"/>
      <c r="W53" s="1"/>
      <c r="X53" s="1"/>
      <c r="Y53" s="1"/>
      <c r="Z53" s="1"/>
      <c r="AA53" s="1"/>
      <c r="AB53" s="1"/>
      <c r="AC53" s="1"/>
      <c r="AD53" s="1"/>
      <c r="AE53" s="1" t="str">
        <f t="shared" ref="AE53:AF53" si="35">IF(OR(AE$21="",$G53=""),"",AD53)</f>
        <v/>
      </c>
      <c r="AF53" s="1" t="str">
        <f t="shared" si="35"/>
        <v/>
      </c>
    </row>
    <row r="54" ht="12.75" customHeight="1">
      <c r="D54" s="1"/>
      <c r="F54" s="22" t="str">
        <f t="shared" si="26"/>
        <v/>
      </c>
      <c r="G54" s="1"/>
      <c r="H54" s="1" t="str">
        <f t="shared" si="3"/>
        <v/>
      </c>
      <c r="I54" s="1" t="str">
        <f t="shared" ref="I54:AF54" si="36">IF(OR(I$21="",$G54=""),"",H54)</f>
        <v/>
      </c>
      <c r="J54" s="1" t="str">
        <f t="shared" si="36"/>
        <v/>
      </c>
      <c r="K54" s="1" t="str">
        <f t="shared" si="36"/>
        <v/>
      </c>
      <c r="L54" s="1" t="str">
        <f t="shared" si="36"/>
        <v/>
      </c>
      <c r="M54" s="1" t="str">
        <f t="shared" si="36"/>
        <v/>
      </c>
      <c r="N54" s="1" t="str">
        <f t="shared" si="36"/>
        <v/>
      </c>
      <c r="O54" s="1" t="str">
        <f t="shared" si="36"/>
        <v/>
      </c>
      <c r="P54" s="1" t="str">
        <f t="shared" si="36"/>
        <v/>
      </c>
      <c r="Q54" s="1" t="str">
        <f t="shared" si="36"/>
        <v/>
      </c>
      <c r="R54" s="1" t="str">
        <f t="shared" si="36"/>
        <v/>
      </c>
      <c r="S54" s="1" t="str">
        <f t="shared" si="36"/>
        <v/>
      </c>
      <c r="T54" s="1" t="str">
        <f t="shared" si="36"/>
        <v/>
      </c>
      <c r="U54" s="1" t="str">
        <f t="shared" si="36"/>
        <v/>
      </c>
      <c r="V54" s="1" t="str">
        <f t="shared" si="36"/>
        <v/>
      </c>
      <c r="W54" s="1" t="str">
        <f t="shared" si="36"/>
        <v/>
      </c>
      <c r="X54" s="1" t="str">
        <f t="shared" si="36"/>
        <v/>
      </c>
      <c r="Y54" s="1" t="str">
        <f t="shared" si="36"/>
        <v/>
      </c>
      <c r="Z54" s="1" t="str">
        <f t="shared" si="36"/>
        <v/>
      </c>
      <c r="AA54" s="1" t="str">
        <f t="shared" si="36"/>
        <v/>
      </c>
      <c r="AB54" s="1" t="str">
        <f t="shared" si="36"/>
        <v/>
      </c>
      <c r="AC54" s="1" t="str">
        <f t="shared" si="36"/>
        <v/>
      </c>
      <c r="AD54" s="1" t="str">
        <f t="shared" si="36"/>
        <v/>
      </c>
      <c r="AE54" s="1" t="str">
        <f t="shared" si="36"/>
        <v/>
      </c>
      <c r="AF54" s="1" t="str">
        <f t="shared" si="36"/>
        <v/>
      </c>
    </row>
    <row r="55" ht="12.75" customHeight="1">
      <c r="D55" s="1"/>
      <c r="F55" s="22" t="str">
        <f t="shared" si="26"/>
        <v/>
      </c>
      <c r="G55" s="1"/>
      <c r="H55" s="1" t="str">
        <f t="shared" si="3"/>
        <v/>
      </c>
      <c r="I55" s="1" t="str">
        <f t="shared" ref="I55:AF55" si="37">IF(OR(I$21="",$G55=""),"",H55)</f>
        <v/>
      </c>
      <c r="J55" s="1" t="str">
        <f t="shared" si="37"/>
        <v/>
      </c>
      <c r="K55" s="1" t="str">
        <f t="shared" si="37"/>
        <v/>
      </c>
      <c r="L55" s="1" t="str">
        <f t="shared" si="37"/>
        <v/>
      </c>
      <c r="M55" s="1" t="str">
        <f t="shared" si="37"/>
        <v/>
      </c>
      <c r="N55" s="1" t="str">
        <f t="shared" si="37"/>
        <v/>
      </c>
      <c r="O55" s="1" t="str">
        <f t="shared" si="37"/>
        <v/>
      </c>
      <c r="P55" s="1" t="str">
        <f t="shared" si="37"/>
        <v/>
      </c>
      <c r="Q55" s="1" t="str">
        <f t="shared" si="37"/>
        <v/>
      </c>
      <c r="R55" s="1" t="str">
        <f t="shared" si="37"/>
        <v/>
      </c>
      <c r="S55" s="1" t="str">
        <f t="shared" si="37"/>
        <v/>
      </c>
      <c r="T55" s="1" t="str">
        <f t="shared" si="37"/>
        <v/>
      </c>
      <c r="U55" s="1" t="str">
        <f t="shared" si="37"/>
        <v/>
      </c>
      <c r="V55" s="1" t="str">
        <f t="shared" si="37"/>
        <v/>
      </c>
      <c r="W55" s="1" t="str">
        <f t="shared" si="37"/>
        <v/>
      </c>
      <c r="X55" s="1" t="str">
        <f t="shared" si="37"/>
        <v/>
      </c>
      <c r="Y55" s="1" t="str">
        <f t="shared" si="37"/>
        <v/>
      </c>
      <c r="Z55" s="1" t="str">
        <f t="shared" si="37"/>
        <v/>
      </c>
      <c r="AA55" s="1" t="str">
        <f t="shared" si="37"/>
        <v/>
      </c>
      <c r="AB55" s="1" t="str">
        <f t="shared" si="37"/>
        <v/>
      </c>
      <c r="AC55" s="1" t="str">
        <f t="shared" si="37"/>
        <v/>
      </c>
      <c r="AD55" s="1" t="str">
        <f t="shared" si="37"/>
        <v/>
      </c>
      <c r="AE55" s="1" t="str">
        <f t="shared" si="37"/>
        <v/>
      </c>
      <c r="AF55" s="1" t="str">
        <f t="shared" si="37"/>
        <v/>
      </c>
    </row>
    <row r="56" ht="12.75" customHeight="1">
      <c r="D56" s="1"/>
      <c r="F56" s="22"/>
      <c r="G56" s="1"/>
      <c r="H56" s="1" t="str">
        <f t="shared" si="3"/>
        <v/>
      </c>
      <c r="I56" s="1"/>
      <c r="J56" s="1"/>
      <c r="K56" s="1"/>
      <c r="L56" s="1"/>
      <c r="M56" s="1"/>
      <c r="N56" s="1"/>
      <c r="O56" s="1"/>
      <c r="P56" s="1"/>
      <c r="Q56" s="1"/>
      <c r="R56" s="1"/>
      <c r="S56" s="1"/>
      <c r="T56" s="1"/>
      <c r="U56" s="1"/>
      <c r="V56" s="1"/>
      <c r="W56" s="1"/>
      <c r="X56" s="1"/>
      <c r="Y56" s="1"/>
      <c r="Z56" s="1"/>
      <c r="AA56" s="1"/>
      <c r="AB56" s="1"/>
      <c r="AC56" s="1"/>
      <c r="AD56" s="1"/>
      <c r="AE56" s="1" t="str">
        <f t="shared" ref="AE56:AF56" si="38">IF(OR(AE$21="",$G56=""),"",AD56)</f>
        <v/>
      </c>
      <c r="AF56" s="1" t="str">
        <f t="shared" si="38"/>
        <v/>
      </c>
    </row>
    <row r="57" ht="12.75" customHeight="1">
      <c r="D57" s="1"/>
      <c r="F57" s="22"/>
      <c r="G57" s="1"/>
      <c r="H57" s="1" t="str">
        <f t="shared" si="3"/>
        <v/>
      </c>
      <c r="I57" s="1"/>
      <c r="J57" s="1"/>
      <c r="K57" s="1"/>
      <c r="L57" s="1"/>
      <c r="M57" s="1"/>
      <c r="N57" s="1"/>
      <c r="O57" s="1"/>
      <c r="P57" s="1"/>
      <c r="Q57" s="1"/>
      <c r="R57" s="1"/>
      <c r="S57" s="1"/>
      <c r="T57" s="1"/>
      <c r="U57" s="1"/>
      <c r="V57" s="1"/>
      <c r="W57" s="1"/>
      <c r="X57" s="1"/>
      <c r="Y57" s="1"/>
      <c r="Z57" s="1"/>
      <c r="AA57" s="1"/>
      <c r="AB57" s="1"/>
      <c r="AC57" s="1"/>
      <c r="AD57" s="1"/>
      <c r="AE57" s="1" t="str">
        <f t="shared" ref="AE57:AF57" si="39">IF(OR(AE$21="",$G57=""),"",AD57)</f>
        <v/>
      </c>
      <c r="AF57" s="1" t="str">
        <f t="shared" si="39"/>
        <v/>
      </c>
    </row>
    <row r="58" ht="12.75" customHeight="1">
      <c r="D58" s="1"/>
      <c r="F58" s="22"/>
      <c r="G58" s="1"/>
      <c r="H58" s="1" t="str">
        <f t="shared" si="3"/>
        <v/>
      </c>
      <c r="I58" s="1"/>
      <c r="J58" s="1"/>
      <c r="K58" s="1"/>
      <c r="L58" s="1"/>
      <c r="M58" s="1"/>
      <c r="N58" s="1"/>
      <c r="O58" s="1"/>
      <c r="P58" s="1"/>
      <c r="Q58" s="1"/>
      <c r="R58" s="1"/>
      <c r="S58" s="1"/>
      <c r="T58" s="1"/>
      <c r="U58" s="1"/>
      <c r="V58" s="1"/>
      <c r="W58" s="1"/>
      <c r="X58" s="1"/>
      <c r="Y58" s="1"/>
      <c r="Z58" s="1"/>
      <c r="AA58" s="1"/>
      <c r="AB58" s="1"/>
      <c r="AC58" s="1"/>
      <c r="AD58" s="1"/>
      <c r="AE58" s="1"/>
      <c r="AF58" s="1"/>
    </row>
    <row r="59" ht="12.75" customHeight="1">
      <c r="D59" s="1"/>
      <c r="F59" s="22"/>
      <c r="G59" s="1"/>
      <c r="H59" s="1"/>
      <c r="I59" s="1"/>
      <c r="J59" s="1"/>
      <c r="K59" s="1"/>
      <c r="L59" s="1"/>
      <c r="M59" s="1"/>
      <c r="N59" s="1"/>
      <c r="O59" s="1"/>
      <c r="P59" s="1"/>
      <c r="Q59" s="1"/>
      <c r="R59" s="1"/>
      <c r="S59" s="1"/>
      <c r="T59" s="1"/>
      <c r="U59" s="1"/>
      <c r="V59" s="1"/>
      <c r="W59" s="1"/>
      <c r="X59" s="1"/>
      <c r="Y59" s="1"/>
      <c r="Z59" s="1"/>
      <c r="AA59" s="1"/>
      <c r="AB59" s="1"/>
      <c r="AC59" s="1"/>
      <c r="AD59" s="1"/>
      <c r="AE59" s="1"/>
      <c r="AF59" s="1"/>
    </row>
    <row r="60" ht="12.75" customHeight="1">
      <c r="D60" s="1"/>
      <c r="F60" s="22"/>
      <c r="G60" s="1"/>
      <c r="H60" s="1"/>
      <c r="I60" s="1"/>
      <c r="J60" s="1"/>
      <c r="K60" s="1"/>
      <c r="L60" s="1"/>
      <c r="M60" s="1"/>
      <c r="N60" s="1"/>
      <c r="O60" s="1"/>
      <c r="P60" s="1"/>
      <c r="Q60" s="1"/>
      <c r="R60" s="1"/>
      <c r="S60" s="1"/>
      <c r="T60" s="1"/>
      <c r="U60" s="1"/>
      <c r="V60" s="1"/>
      <c r="W60" s="1"/>
      <c r="X60" s="1"/>
      <c r="Y60" s="1"/>
      <c r="Z60" s="1"/>
      <c r="AA60" s="1"/>
      <c r="AB60" s="1"/>
      <c r="AC60" s="1"/>
      <c r="AD60" s="1"/>
      <c r="AE60" s="1"/>
      <c r="AF60" s="1"/>
    </row>
    <row r="61" ht="12.75" customHeight="1">
      <c r="D61" s="1"/>
      <c r="F61" s="22"/>
      <c r="G61" s="1"/>
      <c r="H61" s="1"/>
      <c r="I61" s="1"/>
      <c r="J61" s="1"/>
      <c r="K61" s="1"/>
      <c r="L61" s="1"/>
      <c r="M61" s="1"/>
      <c r="N61" s="1"/>
      <c r="O61" s="1"/>
      <c r="P61" s="1"/>
      <c r="Q61" s="1"/>
      <c r="R61" s="1"/>
      <c r="S61" s="1"/>
      <c r="T61" s="1"/>
      <c r="U61" s="1"/>
      <c r="V61" s="1"/>
      <c r="W61" s="1"/>
      <c r="X61" s="1"/>
      <c r="Y61" s="1"/>
      <c r="Z61" s="1"/>
      <c r="AA61" s="1"/>
      <c r="AB61" s="1"/>
      <c r="AC61" s="1"/>
      <c r="AD61" s="1"/>
      <c r="AE61" s="1"/>
      <c r="AF61" s="1"/>
    </row>
    <row r="62" ht="12.75" customHeight="1">
      <c r="D62" s="1"/>
      <c r="F62" s="22"/>
      <c r="G62" s="1"/>
      <c r="H62" s="1"/>
      <c r="I62" s="1"/>
      <c r="J62" s="1"/>
      <c r="K62" s="1"/>
      <c r="L62" s="1"/>
      <c r="M62" s="1"/>
      <c r="N62" s="1"/>
      <c r="O62" s="1"/>
      <c r="P62" s="1"/>
      <c r="Q62" s="1"/>
      <c r="R62" s="1"/>
      <c r="S62" s="1"/>
      <c r="T62" s="1"/>
      <c r="U62" s="1"/>
      <c r="V62" s="1"/>
      <c r="W62" s="1"/>
      <c r="X62" s="1"/>
      <c r="Y62" s="1"/>
      <c r="Z62" s="1"/>
      <c r="AA62" s="1"/>
      <c r="AB62" s="1"/>
      <c r="AC62" s="1"/>
      <c r="AD62" s="1"/>
      <c r="AE62" s="1"/>
      <c r="AF62" s="1"/>
    </row>
    <row r="63" ht="12.75" customHeight="1">
      <c r="A63" s="1"/>
      <c r="D63" s="1"/>
      <c r="F63" s="22" t="str">
        <f>IF(C63&lt;&gt;"","Planned","")</f>
        <v/>
      </c>
      <c r="G63" s="1"/>
      <c r="H63" s="1"/>
      <c r="I63" s="1"/>
      <c r="J63" s="1"/>
      <c r="K63" s="1"/>
      <c r="L63" s="1"/>
      <c r="M63" s="1"/>
      <c r="N63" s="1"/>
      <c r="O63" s="1"/>
      <c r="P63" s="1"/>
      <c r="Q63" s="1"/>
      <c r="R63" s="1"/>
      <c r="S63" s="1"/>
      <c r="T63" s="1"/>
      <c r="U63" s="1"/>
      <c r="V63" s="1"/>
      <c r="W63" s="1"/>
      <c r="X63" s="1"/>
      <c r="Y63" s="1"/>
      <c r="Z63" s="1"/>
      <c r="AA63" s="1"/>
      <c r="AB63" s="1"/>
      <c r="AC63" s="1"/>
      <c r="AD63" s="1"/>
      <c r="AE63" s="1"/>
      <c r="AF63" s="1"/>
      <c r="AG63" s="1"/>
    </row>
    <row r="64" ht="12.75" customHeight="1">
      <c r="D64" s="1"/>
      <c r="G64" s="1"/>
      <c r="H64" s="1"/>
      <c r="I64" s="1"/>
      <c r="J64" s="1"/>
      <c r="K64" s="1"/>
      <c r="L64" s="1"/>
      <c r="M64" s="1"/>
      <c r="N64" s="1"/>
      <c r="O64" s="1"/>
      <c r="P64" s="1"/>
      <c r="Q64" s="1"/>
      <c r="R64" s="1"/>
      <c r="S64" s="1"/>
      <c r="T64" s="1"/>
      <c r="U64" s="1"/>
      <c r="V64" s="1"/>
      <c r="W64" s="1"/>
      <c r="X64" s="1"/>
      <c r="Y64" s="1"/>
      <c r="Z64" s="1"/>
      <c r="AA64" s="1"/>
      <c r="AB64" s="1"/>
      <c r="AC64" s="1"/>
      <c r="AD64" s="1"/>
      <c r="AE64" s="1"/>
      <c r="AF64" s="1"/>
    </row>
    <row r="65" ht="12.75" customHeight="1">
      <c r="D65" s="1"/>
      <c r="G65" s="1"/>
      <c r="H65" s="1"/>
      <c r="I65" s="1"/>
      <c r="J65" s="1"/>
      <c r="K65" s="1"/>
      <c r="L65" s="1"/>
      <c r="M65" s="1"/>
      <c r="N65" s="1"/>
      <c r="O65" s="1"/>
      <c r="P65" s="1"/>
      <c r="Q65" s="1"/>
      <c r="R65" s="1"/>
      <c r="S65" s="1"/>
      <c r="T65" s="1"/>
      <c r="U65" s="1"/>
      <c r="V65" s="1"/>
      <c r="W65" s="1"/>
      <c r="X65" s="1"/>
      <c r="Y65" s="1"/>
      <c r="Z65" s="1"/>
      <c r="AA65" s="1"/>
      <c r="AB65" s="1"/>
      <c r="AC65" s="1"/>
      <c r="AD65" s="1"/>
      <c r="AE65" s="1"/>
      <c r="AF65" s="1"/>
    </row>
    <row r="66" ht="12.75" customHeight="1">
      <c r="D66" s="1"/>
      <c r="G66" s="1"/>
      <c r="H66" s="1"/>
      <c r="I66" s="1"/>
      <c r="J66" s="1"/>
      <c r="K66" s="1"/>
      <c r="L66" s="1"/>
      <c r="M66" s="1"/>
      <c r="N66" s="1"/>
      <c r="O66" s="1"/>
      <c r="P66" s="1"/>
      <c r="Q66" s="1"/>
      <c r="R66" s="1"/>
      <c r="S66" s="1"/>
      <c r="T66" s="1"/>
      <c r="U66" s="1"/>
      <c r="V66" s="1"/>
      <c r="W66" s="1"/>
      <c r="X66" s="1"/>
      <c r="Y66" s="1"/>
      <c r="Z66" s="1"/>
      <c r="AA66" s="1"/>
      <c r="AB66" s="1"/>
      <c r="AC66" s="1"/>
      <c r="AD66" s="1"/>
      <c r="AE66" s="1"/>
      <c r="AF66" s="1"/>
    </row>
    <row r="67" ht="12.75" customHeight="1">
      <c r="D67" s="1"/>
      <c r="G67" s="1"/>
      <c r="H67" s="1"/>
      <c r="I67" s="1"/>
      <c r="J67" s="1"/>
      <c r="K67" s="1"/>
      <c r="L67" s="1"/>
      <c r="M67" s="1"/>
      <c r="N67" s="1"/>
      <c r="O67" s="1"/>
      <c r="P67" s="1"/>
      <c r="Q67" s="1"/>
      <c r="R67" s="1"/>
      <c r="S67" s="1"/>
      <c r="T67" s="1"/>
      <c r="U67" s="1"/>
      <c r="V67" s="1"/>
      <c r="W67" s="1"/>
      <c r="X67" s="1"/>
      <c r="Y67" s="1"/>
      <c r="Z67" s="1"/>
      <c r="AA67" s="1"/>
      <c r="AB67" s="1"/>
      <c r="AC67" s="1"/>
      <c r="AD67" s="1"/>
      <c r="AE67" s="1"/>
      <c r="AF67" s="1"/>
    </row>
    <row r="68" ht="12.75" customHeight="1">
      <c r="D68" s="1"/>
      <c r="G68" s="1"/>
      <c r="H68" s="1"/>
      <c r="I68" s="1"/>
      <c r="J68" s="1"/>
      <c r="K68" s="1"/>
      <c r="L68" s="1"/>
      <c r="M68" s="1"/>
      <c r="N68" s="1"/>
      <c r="O68" s="1"/>
      <c r="P68" s="1"/>
      <c r="Q68" s="1"/>
      <c r="R68" s="1"/>
      <c r="S68" s="1"/>
      <c r="T68" s="1"/>
      <c r="U68" s="1"/>
      <c r="V68" s="1"/>
      <c r="W68" s="1"/>
      <c r="X68" s="1"/>
      <c r="Y68" s="1"/>
      <c r="Z68" s="1"/>
      <c r="AA68" s="1"/>
      <c r="AB68" s="1"/>
      <c r="AC68" s="1"/>
      <c r="AD68" s="1"/>
      <c r="AE68" s="1"/>
      <c r="AF68" s="1"/>
    </row>
    <row r="69" ht="12.75" customHeight="1">
      <c r="D69" s="1"/>
      <c r="G69" s="1"/>
      <c r="H69" s="1"/>
      <c r="I69" s="1"/>
      <c r="J69" s="1"/>
      <c r="K69" s="1"/>
      <c r="L69" s="1"/>
      <c r="M69" s="1"/>
      <c r="N69" s="1"/>
      <c r="O69" s="1"/>
      <c r="P69" s="1"/>
      <c r="Q69" s="1"/>
      <c r="R69" s="1"/>
      <c r="S69" s="1"/>
      <c r="T69" s="1"/>
      <c r="U69" s="1"/>
      <c r="V69" s="1"/>
      <c r="W69" s="1"/>
      <c r="X69" s="1"/>
      <c r="Y69" s="1"/>
      <c r="Z69" s="1"/>
      <c r="AA69" s="1"/>
      <c r="AB69" s="1"/>
      <c r="AC69" s="1"/>
      <c r="AD69" s="1"/>
      <c r="AE69" s="1"/>
      <c r="AF69" s="1"/>
    </row>
    <row r="70" ht="12.75" customHeight="1">
      <c r="D70" s="1"/>
      <c r="G70" s="1"/>
      <c r="H70" s="1"/>
      <c r="I70" s="1"/>
      <c r="J70" s="1"/>
      <c r="K70" s="1"/>
      <c r="L70" s="1"/>
      <c r="M70" s="1"/>
      <c r="N70" s="1"/>
      <c r="O70" s="1"/>
      <c r="P70" s="1"/>
      <c r="Q70" s="1"/>
      <c r="R70" s="1"/>
      <c r="S70" s="1"/>
      <c r="T70" s="1"/>
      <c r="U70" s="1"/>
      <c r="V70" s="1"/>
      <c r="W70" s="1"/>
      <c r="X70" s="1"/>
      <c r="Y70" s="1"/>
      <c r="Z70" s="1"/>
      <c r="AA70" s="1"/>
      <c r="AB70" s="1"/>
      <c r="AC70" s="1"/>
      <c r="AD70" s="1"/>
      <c r="AE70" s="1"/>
      <c r="AF70" s="1"/>
    </row>
    <row r="71" ht="12.75" customHeight="1">
      <c r="D71" s="1"/>
      <c r="G71" s="1"/>
      <c r="H71" s="1"/>
      <c r="I71" s="1"/>
      <c r="J71" s="1"/>
      <c r="K71" s="1"/>
      <c r="L71" s="1"/>
      <c r="M71" s="1"/>
      <c r="N71" s="1"/>
      <c r="O71" s="1"/>
      <c r="P71" s="1"/>
      <c r="Q71" s="1"/>
      <c r="R71" s="1"/>
      <c r="S71" s="1"/>
      <c r="T71" s="1"/>
      <c r="U71" s="1"/>
      <c r="V71" s="1"/>
      <c r="W71" s="1"/>
      <c r="X71" s="1"/>
      <c r="Y71" s="1"/>
      <c r="Z71" s="1"/>
      <c r="AA71" s="1"/>
      <c r="AB71" s="1"/>
      <c r="AC71" s="1"/>
      <c r="AD71" s="1"/>
      <c r="AE71" s="1"/>
      <c r="AF71" s="1"/>
    </row>
    <row r="72" ht="12.75" customHeight="1">
      <c r="D72" s="1"/>
      <c r="G72" s="1"/>
      <c r="H72" s="1"/>
      <c r="I72" s="1"/>
      <c r="J72" s="1"/>
      <c r="K72" s="1"/>
      <c r="L72" s="1"/>
      <c r="M72" s="1"/>
      <c r="N72" s="1"/>
      <c r="O72" s="1"/>
      <c r="P72" s="1"/>
      <c r="Q72" s="1"/>
      <c r="R72" s="1"/>
      <c r="S72" s="1"/>
      <c r="T72" s="1"/>
      <c r="U72" s="1"/>
      <c r="V72" s="1"/>
      <c r="W72" s="1"/>
      <c r="X72" s="1"/>
      <c r="Y72" s="1"/>
      <c r="Z72" s="1"/>
      <c r="AA72" s="1"/>
      <c r="AB72" s="1"/>
      <c r="AC72" s="1"/>
      <c r="AD72" s="1"/>
      <c r="AE72" s="1"/>
      <c r="AF72" s="1"/>
    </row>
    <row r="73" ht="12.75" customHeight="1">
      <c r="D73" s="1"/>
      <c r="G73" s="1"/>
      <c r="H73" s="1"/>
      <c r="I73" s="1"/>
      <c r="J73" s="1"/>
      <c r="K73" s="1"/>
      <c r="L73" s="1"/>
      <c r="M73" s="1"/>
      <c r="N73" s="1"/>
      <c r="O73" s="1"/>
      <c r="P73" s="1"/>
      <c r="Q73" s="1"/>
      <c r="R73" s="1"/>
      <c r="S73" s="1"/>
      <c r="T73" s="1"/>
      <c r="U73" s="1"/>
      <c r="V73" s="1"/>
      <c r="W73" s="1"/>
      <c r="X73" s="1"/>
      <c r="Y73" s="1"/>
      <c r="Z73" s="1"/>
      <c r="AA73" s="1"/>
      <c r="AB73" s="1"/>
      <c r="AC73" s="1"/>
      <c r="AD73" s="1"/>
      <c r="AE73" s="1"/>
      <c r="AF73" s="1"/>
    </row>
    <row r="74" ht="12.75" customHeight="1">
      <c r="D74" s="1"/>
      <c r="G74" s="1"/>
      <c r="H74" s="1"/>
      <c r="I74" s="1"/>
      <c r="J74" s="1"/>
      <c r="K74" s="1"/>
      <c r="L74" s="1"/>
      <c r="M74" s="1"/>
      <c r="N74" s="1"/>
      <c r="O74" s="1"/>
      <c r="P74" s="1"/>
      <c r="Q74" s="1"/>
      <c r="R74" s="1"/>
      <c r="S74" s="1"/>
      <c r="T74" s="1"/>
      <c r="U74" s="1"/>
      <c r="V74" s="1"/>
      <c r="W74" s="1"/>
      <c r="X74" s="1"/>
      <c r="Y74" s="1"/>
      <c r="Z74" s="1"/>
      <c r="AA74" s="1"/>
      <c r="AB74" s="1"/>
      <c r="AC74" s="1"/>
      <c r="AD74" s="1"/>
      <c r="AE74" s="1"/>
      <c r="AF74" s="1"/>
    </row>
    <row r="75" ht="12.75" customHeight="1">
      <c r="D75" s="1"/>
      <c r="G75" s="1"/>
      <c r="H75" s="1"/>
      <c r="I75" s="1"/>
      <c r="J75" s="1"/>
      <c r="K75" s="1"/>
      <c r="L75" s="1"/>
      <c r="M75" s="1"/>
      <c r="N75" s="1"/>
      <c r="O75" s="1"/>
      <c r="P75" s="1"/>
      <c r="Q75" s="1"/>
      <c r="R75" s="1"/>
      <c r="S75" s="1"/>
      <c r="T75" s="1"/>
      <c r="U75" s="1"/>
      <c r="V75" s="1"/>
      <c r="W75" s="1"/>
      <c r="X75" s="1"/>
      <c r="Y75" s="1"/>
      <c r="Z75" s="1"/>
      <c r="AA75" s="1"/>
      <c r="AB75" s="1"/>
      <c r="AC75" s="1"/>
      <c r="AD75" s="1"/>
      <c r="AE75" s="1"/>
      <c r="AF75" s="1"/>
    </row>
    <row r="76" ht="12.75" customHeight="1">
      <c r="D76" s="1"/>
      <c r="G76" s="1"/>
      <c r="H76" s="1"/>
      <c r="I76" s="1"/>
      <c r="J76" s="1"/>
      <c r="K76" s="1"/>
      <c r="L76" s="1"/>
      <c r="M76" s="1"/>
      <c r="N76" s="1"/>
      <c r="O76" s="1"/>
      <c r="P76" s="1"/>
      <c r="Q76" s="1"/>
      <c r="R76" s="1"/>
      <c r="S76" s="1"/>
      <c r="T76" s="1"/>
      <c r="U76" s="1"/>
      <c r="V76" s="1"/>
      <c r="W76" s="1"/>
      <c r="X76" s="1"/>
      <c r="Y76" s="1"/>
      <c r="Z76" s="1"/>
      <c r="AA76" s="1"/>
      <c r="AB76" s="1"/>
      <c r="AC76" s="1"/>
      <c r="AD76" s="1"/>
      <c r="AE76" s="1"/>
      <c r="AF76" s="1"/>
    </row>
    <row r="77" ht="12.75" customHeight="1">
      <c r="D77" s="1"/>
      <c r="G77" s="1"/>
      <c r="H77" s="1"/>
      <c r="I77" s="1"/>
      <c r="J77" s="1"/>
      <c r="K77" s="1"/>
      <c r="L77" s="1"/>
      <c r="M77" s="1"/>
      <c r="N77" s="1"/>
      <c r="O77" s="1"/>
      <c r="P77" s="1"/>
      <c r="Q77" s="1"/>
      <c r="R77" s="1"/>
      <c r="S77" s="1"/>
      <c r="T77" s="1"/>
      <c r="U77" s="1"/>
      <c r="V77" s="1"/>
      <c r="W77" s="1"/>
      <c r="X77" s="1"/>
      <c r="Y77" s="1"/>
      <c r="Z77" s="1"/>
      <c r="AA77" s="1"/>
      <c r="AB77" s="1"/>
      <c r="AC77" s="1"/>
      <c r="AD77" s="1"/>
      <c r="AE77" s="1"/>
      <c r="AF77" s="1"/>
    </row>
    <row r="78" ht="12.75" customHeight="1">
      <c r="D78" s="1"/>
      <c r="G78" s="1"/>
      <c r="H78" s="1"/>
      <c r="I78" s="1"/>
      <c r="J78" s="1"/>
      <c r="K78" s="1"/>
      <c r="L78" s="1"/>
      <c r="M78" s="1"/>
      <c r="N78" s="1"/>
      <c r="O78" s="1"/>
      <c r="P78" s="1"/>
      <c r="Q78" s="1"/>
      <c r="R78" s="1"/>
      <c r="S78" s="1"/>
      <c r="T78" s="1"/>
      <c r="U78" s="1"/>
      <c r="V78" s="1"/>
      <c r="W78" s="1"/>
      <c r="X78" s="1"/>
      <c r="Y78" s="1"/>
      <c r="Z78" s="1"/>
      <c r="AA78" s="1"/>
      <c r="AB78" s="1"/>
      <c r="AC78" s="1"/>
      <c r="AD78" s="1"/>
      <c r="AE78" s="1"/>
      <c r="AF78" s="1"/>
    </row>
    <row r="79" ht="12.75" customHeight="1">
      <c r="D79" s="1"/>
      <c r="G79" s="1"/>
      <c r="H79" s="1"/>
      <c r="I79" s="1"/>
      <c r="J79" s="1"/>
      <c r="K79" s="1"/>
      <c r="L79" s="1"/>
      <c r="M79" s="1"/>
      <c r="N79" s="1"/>
      <c r="O79" s="1"/>
      <c r="P79" s="1"/>
      <c r="Q79" s="1"/>
      <c r="R79" s="1"/>
      <c r="S79" s="1"/>
      <c r="T79" s="1"/>
      <c r="U79" s="1"/>
      <c r="V79" s="1"/>
      <c r="W79" s="1"/>
      <c r="X79" s="1"/>
      <c r="Y79" s="1"/>
      <c r="Z79" s="1"/>
      <c r="AA79" s="1"/>
      <c r="AB79" s="1"/>
      <c r="AC79" s="1"/>
      <c r="AD79" s="1"/>
      <c r="AE79" s="1"/>
      <c r="AF79" s="1"/>
    </row>
    <row r="80" ht="12.75" customHeight="1">
      <c r="D80" s="1"/>
      <c r="G80" s="1"/>
      <c r="H80" s="1"/>
      <c r="I80" s="1"/>
      <c r="J80" s="1"/>
      <c r="K80" s="1"/>
      <c r="L80" s="1"/>
      <c r="M80" s="1"/>
      <c r="N80" s="1"/>
      <c r="O80" s="1"/>
      <c r="P80" s="1"/>
      <c r="Q80" s="1"/>
      <c r="R80" s="1"/>
      <c r="S80" s="1"/>
      <c r="T80" s="1"/>
      <c r="U80" s="1"/>
      <c r="V80" s="1"/>
      <c r="W80" s="1"/>
      <c r="X80" s="1"/>
      <c r="Y80" s="1"/>
      <c r="Z80" s="1"/>
      <c r="AA80" s="1"/>
      <c r="AB80" s="1"/>
      <c r="AC80" s="1"/>
      <c r="AD80" s="1"/>
      <c r="AE80" s="1"/>
      <c r="AF80" s="1"/>
    </row>
    <row r="81" ht="12.75" customHeight="1">
      <c r="D81" s="1"/>
      <c r="G81" s="1"/>
      <c r="H81" s="1"/>
      <c r="I81" s="1"/>
      <c r="J81" s="1"/>
      <c r="K81" s="1"/>
      <c r="L81" s="1"/>
      <c r="M81" s="1"/>
      <c r="N81" s="1"/>
      <c r="O81" s="1"/>
      <c r="P81" s="1"/>
      <c r="Q81" s="1"/>
      <c r="R81" s="1"/>
      <c r="S81" s="1"/>
      <c r="T81" s="1"/>
      <c r="U81" s="1"/>
      <c r="V81" s="1"/>
      <c r="W81" s="1"/>
      <c r="X81" s="1"/>
      <c r="Y81" s="1"/>
      <c r="Z81" s="1"/>
      <c r="AA81" s="1"/>
      <c r="AB81" s="1"/>
      <c r="AC81" s="1"/>
      <c r="AD81" s="1"/>
      <c r="AE81" s="1"/>
      <c r="AF81" s="1"/>
    </row>
    <row r="82" ht="12.75" customHeight="1">
      <c r="D82" s="1"/>
      <c r="G82" s="1"/>
      <c r="H82" s="1"/>
      <c r="I82" s="1"/>
      <c r="J82" s="1"/>
      <c r="K82" s="1"/>
      <c r="L82" s="1"/>
      <c r="M82" s="1"/>
      <c r="N82" s="1"/>
      <c r="O82" s="1"/>
      <c r="P82" s="1"/>
      <c r="Q82" s="1"/>
      <c r="R82" s="1"/>
      <c r="S82" s="1"/>
      <c r="T82" s="1"/>
      <c r="U82" s="1"/>
      <c r="V82" s="1"/>
      <c r="W82" s="1"/>
      <c r="X82" s="1"/>
      <c r="Y82" s="1"/>
      <c r="Z82" s="1"/>
      <c r="AA82" s="1"/>
      <c r="AB82" s="1"/>
      <c r="AC82" s="1"/>
      <c r="AD82" s="1"/>
      <c r="AE82" s="1"/>
      <c r="AF82" s="1"/>
    </row>
    <row r="83" ht="12.75" customHeight="1">
      <c r="D83" s="1"/>
      <c r="G83" s="1"/>
      <c r="H83" s="1"/>
      <c r="I83" s="1"/>
      <c r="J83" s="1"/>
      <c r="K83" s="1"/>
      <c r="L83" s="1"/>
      <c r="M83" s="1"/>
      <c r="N83" s="1"/>
      <c r="O83" s="1"/>
      <c r="P83" s="1"/>
      <c r="Q83" s="1"/>
      <c r="R83" s="1"/>
      <c r="S83" s="1"/>
      <c r="T83" s="1"/>
      <c r="U83" s="1"/>
      <c r="V83" s="1"/>
      <c r="W83" s="1"/>
      <c r="X83" s="1"/>
      <c r="Y83" s="1"/>
      <c r="Z83" s="1"/>
      <c r="AA83" s="1"/>
      <c r="AB83" s="1"/>
      <c r="AC83" s="1"/>
      <c r="AD83" s="1"/>
      <c r="AE83" s="1"/>
      <c r="AF83" s="1"/>
    </row>
    <row r="84" ht="12.75" customHeight="1">
      <c r="D84" s="1"/>
      <c r="G84" s="1"/>
      <c r="H84" s="1"/>
      <c r="I84" s="1"/>
      <c r="J84" s="1"/>
      <c r="K84" s="1"/>
      <c r="L84" s="1"/>
      <c r="M84" s="1"/>
      <c r="N84" s="1"/>
      <c r="O84" s="1"/>
      <c r="P84" s="1"/>
      <c r="Q84" s="1"/>
      <c r="R84" s="1"/>
      <c r="S84" s="1"/>
      <c r="T84" s="1"/>
      <c r="U84" s="1"/>
      <c r="V84" s="1"/>
      <c r="W84" s="1"/>
      <c r="X84" s="1"/>
      <c r="Y84" s="1"/>
      <c r="Z84" s="1"/>
      <c r="AA84" s="1"/>
      <c r="AB84" s="1"/>
      <c r="AC84" s="1"/>
      <c r="AD84" s="1"/>
      <c r="AE84" s="1"/>
      <c r="AF84" s="1"/>
    </row>
    <row r="85" ht="12.75" customHeight="1">
      <c r="D85" s="1"/>
      <c r="G85" s="1"/>
      <c r="H85" s="1"/>
      <c r="I85" s="1"/>
      <c r="J85" s="1"/>
      <c r="K85" s="1"/>
      <c r="L85" s="1"/>
      <c r="M85" s="1"/>
      <c r="N85" s="1"/>
      <c r="O85" s="1"/>
      <c r="P85" s="1"/>
      <c r="Q85" s="1"/>
      <c r="R85" s="1"/>
      <c r="S85" s="1"/>
      <c r="T85" s="1"/>
      <c r="U85" s="1"/>
      <c r="V85" s="1"/>
      <c r="W85" s="1"/>
      <c r="X85" s="1"/>
      <c r="Y85" s="1"/>
      <c r="Z85" s="1"/>
      <c r="AA85" s="1"/>
      <c r="AB85" s="1"/>
      <c r="AC85" s="1"/>
      <c r="AD85" s="1"/>
      <c r="AE85" s="1"/>
      <c r="AF85" s="1"/>
    </row>
    <row r="86" ht="12.75" customHeight="1">
      <c r="D86" s="1"/>
      <c r="G86" s="1"/>
      <c r="H86" s="1"/>
      <c r="I86" s="1"/>
      <c r="J86" s="1"/>
      <c r="K86" s="1"/>
      <c r="L86" s="1"/>
      <c r="M86" s="1"/>
      <c r="N86" s="1"/>
      <c r="O86" s="1"/>
      <c r="P86" s="1"/>
      <c r="Q86" s="1"/>
      <c r="R86" s="1"/>
      <c r="S86" s="1"/>
      <c r="T86" s="1"/>
      <c r="U86" s="1"/>
      <c r="V86" s="1"/>
      <c r="W86" s="1"/>
      <c r="X86" s="1"/>
      <c r="Y86" s="1"/>
      <c r="Z86" s="1"/>
      <c r="AA86" s="1"/>
      <c r="AB86" s="1"/>
      <c r="AC86" s="1"/>
      <c r="AD86" s="1"/>
      <c r="AE86" s="1"/>
      <c r="AF86" s="1"/>
    </row>
    <row r="87" ht="12.75" customHeight="1">
      <c r="D87" s="1"/>
      <c r="G87" s="1"/>
      <c r="H87" s="1"/>
      <c r="I87" s="1"/>
      <c r="J87" s="1"/>
      <c r="K87" s="1"/>
      <c r="L87" s="1"/>
      <c r="M87" s="1"/>
      <c r="N87" s="1"/>
      <c r="O87" s="1"/>
      <c r="P87" s="1"/>
      <c r="Q87" s="1"/>
      <c r="R87" s="1"/>
      <c r="S87" s="1"/>
      <c r="T87" s="1"/>
      <c r="U87" s="1"/>
      <c r="V87" s="1"/>
      <c r="W87" s="1"/>
      <c r="X87" s="1"/>
      <c r="Y87" s="1"/>
      <c r="Z87" s="1"/>
      <c r="AA87" s="1"/>
      <c r="AB87" s="1"/>
      <c r="AC87" s="1"/>
      <c r="AD87" s="1"/>
      <c r="AE87" s="1"/>
      <c r="AF87" s="1"/>
    </row>
    <row r="88" ht="12.75" customHeight="1">
      <c r="D88" s="1"/>
      <c r="G88" s="1"/>
      <c r="H88" s="1"/>
      <c r="I88" s="1"/>
      <c r="J88" s="1"/>
      <c r="K88" s="1"/>
      <c r="L88" s="1"/>
      <c r="M88" s="1"/>
      <c r="N88" s="1"/>
      <c r="O88" s="1"/>
      <c r="P88" s="1"/>
      <c r="Q88" s="1"/>
      <c r="R88" s="1"/>
      <c r="S88" s="1"/>
      <c r="T88" s="1"/>
      <c r="U88" s="1"/>
      <c r="V88" s="1"/>
      <c r="W88" s="1"/>
      <c r="X88" s="1"/>
      <c r="Y88" s="1"/>
      <c r="Z88" s="1"/>
      <c r="AA88" s="1"/>
      <c r="AB88" s="1"/>
      <c r="AC88" s="1"/>
      <c r="AD88" s="1"/>
      <c r="AE88" s="1"/>
      <c r="AF88" s="1"/>
    </row>
    <row r="89" ht="12.75" customHeight="1">
      <c r="D89" s="1"/>
      <c r="G89" s="1"/>
      <c r="H89" s="1"/>
      <c r="I89" s="1"/>
      <c r="J89" s="1"/>
      <c r="K89" s="1"/>
      <c r="L89" s="1"/>
      <c r="M89" s="1"/>
      <c r="N89" s="1"/>
      <c r="O89" s="1"/>
      <c r="P89" s="1"/>
      <c r="Q89" s="1"/>
      <c r="R89" s="1"/>
      <c r="S89" s="1"/>
      <c r="T89" s="1"/>
      <c r="U89" s="1"/>
      <c r="V89" s="1"/>
      <c r="W89" s="1"/>
      <c r="X89" s="1"/>
      <c r="Y89" s="1"/>
      <c r="Z89" s="1"/>
      <c r="AA89" s="1"/>
      <c r="AB89" s="1"/>
      <c r="AC89" s="1"/>
      <c r="AD89" s="1"/>
      <c r="AE89" s="1"/>
      <c r="AF89" s="1"/>
    </row>
    <row r="90" ht="12.75" customHeight="1">
      <c r="D90" s="1"/>
      <c r="G90" s="1"/>
      <c r="H90" s="1"/>
      <c r="I90" s="1"/>
      <c r="J90" s="1"/>
      <c r="K90" s="1"/>
      <c r="L90" s="1"/>
      <c r="M90" s="1"/>
      <c r="N90" s="1"/>
      <c r="O90" s="1"/>
      <c r="P90" s="1"/>
      <c r="Q90" s="1"/>
      <c r="R90" s="1"/>
      <c r="S90" s="1"/>
      <c r="T90" s="1"/>
      <c r="U90" s="1"/>
      <c r="V90" s="1"/>
      <c r="W90" s="1"/>
      <c r="X90" s="1"/>
      <c r="Y90" s="1"/>
      <c r="Z90" s="1"/>
      <c r="AA90" s="1"/>
      <c r="AB90" s="1"/>
      <c r="AC90" s="1"/>
      <c r="AD90" s="1"/>
      <c r="AE90" s="1"/>
      <c r="AF90" s="1"/>
    </row>
    <row r="91" ht="12.75" customHeight="1">
      <c r="D91" s="1"/>
      <c r="G91" s="1"/>
      <c r="H91" s="1"/>
      <c r="I91" s="1"/>
      <c r="J91" s="1"/>
      <c r="K91" s="1"/>
      <c r="L91" s="1"/>
      <c r="M91" s="1"/>
      <c r="N91" s="1"/>
      <c r="O91" s="1"/>
      <c r="P91" s="1"/>
      <c r="Q91" s="1"/>
      <c r="R91" s="1"/>
      <c r="S91" s="1"/>
      <c r="T91" s="1"/>
      <c r="U91" s="1"/>
      <c r="V91" s="1"/>
      <c r="W91" s="1"/>
      <c r="X91" s="1"/>
      <c r="Y91" s="1"/>
      <c r="Z91" s="1"/>
      <c r="AA91" s="1"/>
      <c r="AB91" s="1"/>
      <c r="AC91" s="1"/>
      <c r="AD91" s="1"/>
      <c r="AE91" s="1"/>
      <c r="AF91" s="1"/>
    </row>
    <row r="92" ht="12.75" customHeight="1">
      <c r="D92" s="1"/>
      <c r="G92" s="1"/>
      <c r="H92" s="1"/>
      <c r="I92" s="1"/>
      <c r="J92" s="1"/>
      <c r="K92" s="1"/>
      <c r="L92" s="1"/>
      <c r="M92" s="1"/>
      <c r="N92" s="1"/>
      <c r="O92" s="1"/>
      <c r="P92" s="1"/>
      <c r="Q92" s="1"/>
      <c r="R92" s="1"/>
      <c r="S92" s="1"/>
      <c r="T92" s="1"/>
      <c r="U92" s="1"/>
      <c r="V92" s="1"/>
      <c r="W92" s="1"/>
      <c r="X92" s="1"/>
      <c r="Y92" s="1"/>
      <c r="Z92" s="1"/>
      <c r="AA92" s="1"/>
      <c r="AB92" s="1"/>
      <c r="AC92" s="1"/>
      <c r="AD92" s="1"/>
      <c r="AE92" s="1"/>
      <c r="AF92" s="1"/>
    </row>
    <row r="93" ht="12.75" customHeight="1">
      <c r="D93" s="1"/>
      <c r="G93" s="1"/>
      <c r="H93" s="1"/>
      <c r="I93" s="1"/>
      <c r="J93" s="1"/>
      <c r="K93" s="1"/>
      <c r="L93" s="1"/>
      <c r="M93" s="1"/>
      <c r="N93" s="1"/>
      <c r="O93" s="1"/>
      <c r="P93" s="1"/>
      <c r="Q93" s="1"/>
      <c r="R93" s="1"/>
      <c r="S93" s="1"/>
      <c r="T93" s="1"/>
      <c r="U93" s="1"/>
      <c r="V93" s="1"/>
      <c r="W93" s="1"/>
      <c r="X93" s="1"/>
      <c r="Y93" s="1"/>
      <c r="Z93" s="1"/>
      <c r="AA93" s="1"/>
      <c r="AB93" s="1"/>
      <c r="AC93" s="1"/>
      <c r="AD93" s="1"/>
      <c r="AE93" s="1"/>
      <c r="AF93" s="1"/>
    </row>
    <row r="94" ht="12.75" customHeight="1">
      <c r="D94" s="1"/>
      <c r="G94" s="1"/>
      <c r="H94" s="1"/>
      <c r="I94" s="1"/>
      <c r="J94" s="1"/>
      <c r="K94" s="1"/>
      <c r="L94" s="1"/>
      <c r="M94" s="1"/>
      <c r="N94" s="1"/>
      <c r="O94" s="1"/>
      <c r="P94" s="1"/>
      <c r="Q94" s="1"/>
      <c r="R94" s="1"/>
      <c r="S94" s="1"/>
      <c r="T94" s="1"/>
      <c r="U94" s="1"/>
      <c r="V94" s="1"/>
      <c r="W94" s="1"/>
      <c r="X94" s="1"/>
      <c r="Y94" s="1"/>
      <c r="Z94" s="1"/>
      <c r="AA94" s="1"/>
      <c r="AB94" s="1"/>
      <c r="AC94" s="1"/>
      <c r="AD94" s="1"/>
      <c r="AE94" s="1"/>
      <c r="AF94" s="1"/>
    </row>
    <row r="95" ht="12.75" customHeight="1">
      <c r="D95" s="1"/>
      <c r="G95" s="1"/>
      <c r="H95" s="1"/>
      <c r="I95" s="1"/>
      <c r="J95" s="1"/>
      <c r="K95" s="1"/>
      <c r="L95" s="1"/>
      <c r="M95" s="1"/>
      <c r="N95" s="1"/>
      <c r="O95" s="1"/>
      <c r="P95" s="1"/>
      <c r="Q95" s="1"/>
      <c r="R95" s="1"/>
      <c r="S95" s="1"/>
      <c r="T95" s="1"/>
      <c r="U95" s="1"/>
      <c r="V95" s="1"/>
      <c r="W95" s="1"/>
      <c r="X95" s="1"/>
      <c r="Y95" s="1"/>
      <c r="Z95" s="1"/>
      <c r="AA95" s="1"/>
      <c r="AB95" s="1"/>
      <c r="AC95" s="1"/>
      <c r="AD95" s="1"/>
      <c r="AE95" s="1"/>
      <c r="AF95" s="1"/>
    </row>
    <row r="96" ht="12.75" customHeight="1">
      <c r="D96" s="1"/>
      <c r="G96" s="1"/>
      <c r="H96" s="1"/>
      <c r="I96" s="1"/>
      <c r="J96" s="1"/>
      <c r="K96" s="1"/>
      <c r="L96" s="1"/>
      <c r="M96" s="1"/>
      <c r="N96" s="1"/>
      <c r="O96" s="1"/>
      <c r="P96" s="1"/>
      <c r="Q96" s="1"/>
      <c r="R96" s="1"/>
      <c r="S96" s="1"/>
      <c r="T96" s="1"/>
      <c r="U96" s="1"/>
      <c r="V96" s="1"/>
      <c r="W96" s="1"/>
      <c r="X96" s="1"/>
      <c r="Y96" s="1"/>
      <c r="Z96" s="1"/>
      <c r="AA96" s="1"/>
      <c r="AB96" s="1"/>
      <c r="AC96" s="1"/>
      <c r="AD96" s="1"/>
      <c r="AE96" s="1"/>
      <c r="AF96" s="1"/>
    </row>
    <row r="97" ht="12.75" customHeight="1">
      <c r="D97" s="1"/>
      <c r="G97" s="1"/>
      <c r="H97" s="1"/>
      <c r="I97" s="1"/>
      <c r="J97" s="1"/>
      <c r="K97" s="1"/>
      <c r="L97" s="1"/>
      <c r="M97" s="1"/>
      <c r="N97" s="1"/>
      <c r="O97" s="1"/>
      <c r="P97" s="1"/>
      <c r="Q97" s="1"/>
      <c r="R97" s="1"/>
      <c r="S97" s="1"/>
      <c r="T97" s="1"/>
      <c r="U97" s="1"/>
      <c r="V97" s="1"/>
      <c r="W97" s="1"/>
      <c r="X97" s="1"/>
      <c r="Y97" s="1"/>
      <c r="Z97" s="1"/>
      <c r="AA97" s="1"/>
      <c r="AB97" s="1"/>
      <c r="AC97" s="1"/>
      <c r="AD97" s="1"/>
      <c r="AE97" s="1"/>
      <c r="AF97" s="1"/>
    </row>
    <row r="98" ht="12.75" customHeight="1">
      <c r="D98" s="1"/>
      <c r="G98" s="1"/>
      <c r="H98" s="1"/>
      <c r="I98" s="1"/>
      <c r="J98" s="1"/>
      <c r="K98" s="1"/>
      <c r="L98" s="1"/>
      <c r="M98" s="1"/>
      <c r="N98" s="1"/>
      <c r="O98" s="1"/>
      <c r="P98" s="1"/>
      <c r="Q98" s="1"/>
      <c r="R98" s="1"/>
      <c r="S98" s="1"/>
      <c r="T98" s="1"/>
      <c r="U98" s="1"/>
      <c r="V98" s="1"/>
      <c r="W98" s="1"/>
      <c r="X98" s="1"/>
      <c r="Y98" s="1"/>
      <c r="Z98" s="1"/>
      <c r="AA98" s="1"/>
      <c r="AB98" s="1"/>
      <c r="AC98" s="1"/>
      <c r="AD98" s="1"/>
      <c r="AE98" s="1"/>
      <c r="AF98" s="1"/>
    </row>
    <row r="99" ht="12.75" customHeight="1">
      <c r="D99" s="1"/>
      <c r="G99" s="1"/>
      <c r="H99" s="1"/>
      <c r="I99" s="1"/>
      <c r="J99" s="1"/>
      <c r="K99" s="1"/>
      <c r="L99" s="1"/>
      <c r="M99" s="1"/>
      <c r="N99" s="1"/>
      <c r="O99" s="1"/>
      <c r="P99" s="1"/>
      <c r="Q99" s="1"/>
      <c r="R99" s="1"/>
      <c r="S99" s="1"/>
      <c r="T99" s="1"/>
      <c r="U99" s="1"/>
      <c r="V99" s="1"/>
      <c r="W99" s="1"/>
      <c r="X99" s="1"/>
      <c r="Y99" s="1"/>
      <c r="Z99" s="1"/>
      <c r="AA99" s="1"/>
      <c r="AB99" s="1"/>
      <c r="AC99" s="1"/>
      <c r="AD99" s="1"/>
      <c r="AE99" s="1"/>
      <c r="AF99" s="1"/>
    </row>
    <row r="100" ht="12.75" customHeight="1">
      <c r="D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row>
    <row r="101" ht="12.75" customHeight="1">
      <c r="D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row>
    <row r="102" ht="12.75" customHeight="1">
      <c r="D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row>
    <row r="103" ht="12.75" customHeight="1">
      <c r="D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row>
    <row r="104" ht="12.75" customHeight="1">
      <c r="D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row>
    <row r="105" ht="12.75" customHeight="1">
      <c r="D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row>
    <row r="106" ht="12.75" customHeight="1">
      <c r="D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row>
    <row r="107" ht="12.75" customHeight="1">
      <c r="D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row>
    <row r="108" ht="12.75" customHeight="1">
      <c r="D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row>
    <row r="109" ht="12.75" customHeight="1">
      <c r="D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row>
    <row r="110" ht="12.75" customHeight="1">
      <c r="D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row>
    <row r="111" ht="12.75" customHeight="1">
      <c r="D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row>
    <row r="112" ht="12.75" customHeight="1">
      <c r="D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row>
    <row r="113" ht="12.75" customHeight="1">
      <c r="D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row>
    <row r="114" ht="12.75" customHeight="1">
      <c r="D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row>
    <row r="115" ht="12.75" customHeight="1">
      <c r="D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row>
    <row r="116" ht="12.75" customHeight="1">
      <c r="D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row>
    <row r="117" ht="12.75" customHeight="1">
      <c r="D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row>
    <row r="118" ht="12.75" customHeight="1">
      <c r="D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row>
    <row r="119" ht="12.75" customHeight="1">
      <c r="D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row>
    <row r="120" ht="12.75" customHeight="1">
      <c r="D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row>
    <row r="121" ht="12.75" customHeight="1">
      <c r="D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row>
    <row r="122" ht="12.75" customHeight="1">
      <c r="D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row>
    <row r="123" ht="12.75" customHeight="1">
      <c r="D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row>
    <row r="124" ht="12.75" customHeight="1">
      <c r="D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row>
    <row r="125" ht="12.75" customHeight="1">
      <c r="D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row>
    <row r="126" ht="12.75" customHeight="1">
      <c r="D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row>
    <row r="127" ht="12.75" customHeight="1">
      <c r="D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row>
    <row r="128" ht="12.75" customHeight="1">
      <c r="D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row>
    <row r="129" ht="12.75" customHeight="1">
      <c r="D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row>
    <row r="130" ht="12.75" customHeight="1">
      <c r="D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row>
    <row r="131" ht="12.75" customHeight="1">
      <c r="D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row>
    <row r="132" ht="12.75" customHeight="1">
      <c r="D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row>
    <row r="133" ht="12.75" customHeight="1">
      <c r="D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row>
    <row r="134" ht="12.75" customHeight="1">
      <c r="D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row>
    <row r="135" ht="12.75" customHeight="1">
      <c r="D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row>
    <row r="136" ht="12.75" customHeight="1">
      <c r="D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row>
    <row r="137" ht="12.75" customHeight="1">
      <c r="D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row>
    <row r="138" ht="12.75" customHeight="1">
      <c r="D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row>
    <row r="139" ht="12.75" customHeight="1">
      <c r="D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row>
    <row r="140" ht="12.75" customHeight="1">
      <c r="D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row>
    <row r="141" ht="12.75" customHeight="1">
      <c r="D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row>
    <row r="142" ht="12.75" customHeight="1">
      <c r="D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row>
    <row r="143" ht="12.75" customHeight="1">
      <c r="D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row>
    <row r="144" ht="12.75" customHeight="1">
      <c r="D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row>
    <row r="145" ht="12.75" customHeight="1">
      <c r="D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row>
    <row r="146" ht="12.75" customHeight="1">
      <c r="D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row>
    <row r="147" ht="12.75" customHeight="1">
      <c r="D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row>
    <row r="148" ht="12.75" customHeight="1">
      <c r="D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row>
    <row r="149" ht="12.75" customHeight="1">
      <c r="D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row>
    <row r="150" ht="12.75" customHeight="1">
      <c r="D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row>
    <row r="151" ht="12.75" customHeight="1">
      <c r="D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row>
    <row r="152" ht="12.75" customHeight="1">
      <c r="D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row>
    <row r="153" ht="12.75" customHeight="1">
      <c r="D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row>
    <row r="154" ht="12.75" customHeight="1">
      <c r="D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row>
    <row r="155" ht="12.75" customHeight="1">
      <c r="D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row>
    <row r="156" ht="12.75" customHeight="1">
      <c r="D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row>
    <row r="157" ht="12.75" customHeight="1">
      <c r="D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row>
    <row r="158" ht="12.75" customHeight="1">
      <c r="D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row>
    <row r="159" ht="12.75" customHeight="1">
      <c r="D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row>
    <row r="160" ht="12.75" customHeight="1">
      <c r="D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row>
    <row r="161" ht="12.75" customHeight="1">
      <c r="D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row>
    <row r="162" ht="12.75" customHeight="1">
      <c r="D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row>
    <row r="163" ht="12.75" customHeight="1">
      <c r="D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row>
    <row r="164" ht="12.75" customHeight="1">
      <c r="D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row>
    <row r="165" ht="12.75" customHeight="1">
      <c r="D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row>
    <row r="166" ht="12.75" customHeight="1">
      <c r="D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row>
    <row r="167" ht="12.75" customHeight="1">
      <c r="D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row>
    <row r="168" ht="12.75" customHeight="1">
      <c r="D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row>
    <row r="169" ht="12.75" customHeight="1">
      <c r="D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row>
    <row r="170" ht="12.75" customHeight="1">
      <c r="D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row>
    <row r="171" ht="12.75" customHeight="1">
      <c r="D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row>
    <row r="172" ht="12.75" customHeight="1">
      <c r="D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row>
    <row r="173" ht="12.75" customHeight="1">
      <c r="D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row>
    <row r="174" ht="12.75" customHeight="1">
      <c r="D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row>
    <row r="175" ht="12.75" customHeight="1">
      <c r="D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row>
    <row r="176" ht="12.75" customHeight="1">
      <c r="D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row>
    <row r="177" ht="12.75" customHeight="1">
      <c r="D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row>
    <row r="178" ht="12.75" customHeight="1">
      <c r="D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row>
    <row r="179" ht="12.75" customHeight="1">
      <c r="D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row>
    <row r="180" ht="12.75" customHeight="1">
      <c r="D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row>
    <row r="181" ht="12.75" customHeight="1">
      <c r="D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row>
    <row r="182" ht="12.75" customHeight="1">
      <c r="D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row>
    <row r="183" ht="12.75" customHeight="1">
      <c r="D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row>
    <row r="184" ht="12.75" customHeight="1">
      <c r="D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row>
    <row r="185" ht="12.75" customHeight="1">
      <c r="D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row>
    <row r="186" ht="12.75" customHeight="1">
      <c r="D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row>
    <row r="187" ht="12.75" customHeight="1">
      <c r="D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row>
    <row r="188" ht="12.75" customHeight="1">
      <c r="D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row>
    <row r="189" ht="12.75" customHeight="1">
      <c r="D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row>
    <row r="190" ht="12.75" customHeight="1">
      <c r="D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row>
    <row r="191" ht="12.75" customHeight="1">
      <c r="D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row>
    <row r="192" ht="12.75" customHeight="1">
      <c r="D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row>
    <row r="193" ht="12.75" customHeight="1">
      <c r="D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row>
    <row r="194" ht="12.75" customHeight="1">
      <c r="D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row>
    <row r="195" ht="12.75" customHeight="1">
      <c r="D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row>
    <row r="196" ht="12.75" customHeight="1">
      <c r="D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row>
    <row r="197" ht="12.75" customHeight="1">
      <c r="D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row>
    <row r="198" ht="12.75" customHeight="1">
      <c r="D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row>
    <row r="199" ht="12.75" customHeight="1">
      <c r="D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row>
    <row r="200" ht="12.75" customHeight="1">
      <c r="D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row>
    <row r="201" ht="12.75" customHeight="1">
      <c r="D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row>
    <row r="202" ht="12.75" customHeight="1">
      <c r="D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row>
    <row r="203" ht="12.75" customHeight="1">
      <c r="D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row>
    <row r="204" ht="12.75" customHeight="1">
      <c r="D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row>
    <row r="205" ht="12.75" customHeight="1">
      <c r="D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row>
    <row r="206" ht="12.75" customHeight="1">
      <c r="D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row>
    <row r="207" ht="12.75" customHeight="1">
      <c r="D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row>
    <row r="208" ht="12.75" customHeight="1">
      <c r="D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row>
    <row r="209" ht="12.75" customHeight="1">
      <c r="D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row>
    <row r="210" ht="12.75" customHeight="1">
      <c r="D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row>
    <row r="211" ht="12.75" customHeight="1">
      <c r="D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row>
    <row r="212" ht="12.75" customHeight="1">
      <c r="D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row>
    <row r="213" ht="12.75" customHeight="1">
      <c r="D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row>
    <row r="214" ht="12.75" customHeight="1">
      <c r="D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row>
    <row r="215" ht="12.75" customHeight="1">
      <c r="D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row>
    <row r="216" ht="12.75" customHeight="1">
      <c r="D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row>
    <row r="217" ht="12.75" customHeight="1">
      <c r="D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row>
    <row r="218" ht="12.75" customHeight="1">
      <c r="D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row>
    <row r="219" ht="12.75" customHeight="1">
      <c r="D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row>
    <row r="220" ht="12.75" customHeight="1">
      <c r="D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row>
    <row r="221" ht="12.75" customHeight="1">
      <c r="D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row>
    <row r="222" ht="12.75" customHeight="1">
      <c r="D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row>
    <row r="223" ht="12.75" customHeight="1">
      <c r="D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row>
    <row r="224" ht="12.75" customHeight="1">
      <c r="D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row>
    <row r="225" ht="12.75" customHeight="1">
      <c r="D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row>
    <row r="226" ht="12.75" customHeight="1">
      <c r="D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row>
    <row r="227" ht="12.75" customHeight="1">
      <c r="D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row>
    <row r="228" ht="12.75" customHeight="1">
      <c r="D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row>
    <row r="229" ht="12.75" customHeight="1">
      <c r="D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row>
    <row r="230" ht="12.75" customHeight="1">
      <c r="D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row>
    <row r="231" ht="12.75" customHeight="1">
      <c r="D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row>
    <row r="232" ht="12.75" customHeight="1">
      <c r="D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row>
    <row r="233" ht="12.75" customHeight="1">
      <c r="D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row>
    <row r="234" ht="12.75" customHeight="1">
      <c r="D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row>
    <row r="235" ht="12.75" customHeight="1">
      <c r="D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row>
    <row r="236" ht="12.75" customHeight="1">
      <c r="D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row>
    <row r="237" ht="12.75" customHeight="1">
      <c r="D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row>
    <row r="238" ht="12.75" customHeight="1">
      <c r="D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row>
    <row r="239" ht="12.75" customHeight="1">
      <c r="D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row>
    <row r="240" ht="12.75" customHeight="1">
      <c r="D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row>
    <row r="241" ht="12.75" customHeight="1">
      <c r="D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row>
    <row r="242" ht="12.75" customHeight="1">
      <c r="D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row>
    <row r="243" ht="12.75" customHeight="1">
      <c r="D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row>
    <row r="244" ht="12.75" customHeight="1">
      <c r="D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row>
    <row r="245" ht="12.75" customHeight="1">
      <c r="D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row>
    <row r="246" ht="12.75" customHeight="1">
      <c r="D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row>
    <row r="247" ht="12.75" customHeight="1">
      <c r="D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row>
    <row r="248" ht="12.75" customHeight="1">
      <c r="D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row>
    <row r="249" ht="12.75" customHeight="1">
      <c r="D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row>
    <row r="250" ht="12.75" customHeight="1">
      <c r="D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row>
    <row r="251" ht="12.75" customHeight="1">
      <c r="D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row>
    <row r="252" ht="12.75" customHeight="1">
      <c r="D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row>
    <row r="253" ht="12.75" customHeight="1">
      <c r="D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row>
    <row r="254" ht="12.75" customHeight="1">
      <c r="D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row>
    <row r="255" ht="12.75" customHeight="1">
      <c r="D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row>
    <row r="256" ht="12.75" customHeight="1">
      <c r="D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row>
    <row r="257" ht="12.75" customHeight="1">
      <c r="D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row>
    <row r="258" ht="12.75" customHeight="1">
      <c r="D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row>
    <row r="259" ht="12.75" customHeight="1">
      <c r="D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row>
    <row r="260" ht="12.75" customHeight="1">
      <c r="D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row>
    <row r="261" ht="12.75" customHeight="1">
      <c r="D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row>
    <row r="262" ht="12.75" customHeight="1">
      <c r="D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row>
    <row r="263" ht="12.75" customHeight="1">
      <c r="D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row>
    <row r="264" ht="12.75" customHeight="1">
      <c r="D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row>
    <row r="265" ht="12.75" customHeight="1">
      <c r="D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row>
    <row r="266" ht="12.75" customHeight="1">
      <c r="D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row>
    <row r="267" ht="12.75" customHeight="1">
      <c r="D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row>
    <row r="268" ht="12.75" customHeight="1">
      <c r="D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row>
    <row r="269" ht="12.75" customHeight="1">
      <c r="D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row>
    <row r="270" ht="12.75" customHeight="1">
      <c r="D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row>
    <row r="271" ht="12.75" customHeight="1">
      <c r="D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row>
    <row r="272" ht="12.75" customHeight="1">
      <c r="D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row>
    <row r="273" ht="12.75" customHeight="1">
      <c r="D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row>
    <row r="274" ht="12.75" customHeight="1">
      <c r="D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row>
    <row r="275" ht="12.75" customHeight="1">
      <c r="D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row>
    <row r="276" ht="12.75" customHeight="1">
      <c r="D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row>
    <row r="277" ht="12.75" customHeight="1">
      <c r="D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row>
    <row r="278" ht="12.75" customHeight="1">
      <c r="D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row>
    <row r="279" ht="12.75" customHeight="1">
      <c r="D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row>
    <row r="280" ht="12.75" customHeight="1">
      <c r="D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row>
    <row r="281" ht="12.75" customHeight="1">
      <c r="D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row>
    <row r="282" ht="12.75" customHeight="1">
      <c r="D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row>
    <row r="283" ht="12.75" customHeight="1">
      <c r="D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row>
    <row r="284" ht="12.75" customHeight="1">
      <c r="D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row>
    <row r="285" ht="12.75" customHeight="1">
      <c r="D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row>
    <row r="286" ht="12.75" customHeight="1">
      <c r="D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row>
    <row r="287" ht="12.75" customHeight="1">
      <c r="D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row>
    <row r="288" ht="12.75" customHeight="1">
      <c r="D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row>
    <row r="289" ht="12.75" customHeight="1">
      <c r="D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row>
    <row r="290" ht="12.75" customHeight="1">
      <c r="D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row>
    <row r="291" ht="12.75" customHeight="1">
      <c r="D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row>
    <row r="292" ht="12.75" customHeight="1">
      <c r="D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row>
    <row r="293" ht="12.75" customHeight="1">
      <c r="D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row>
    <row r="294" ht="12.75" customHeight="1">
      <c r="D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row>
    <row r="295" ht="12.75" customHeight="1">
      <c r="D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row>
    <row r="296" ht="12.75" customHeight="1">
      <c r="D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row>
    <row r="297" ht="12.75" customHeight="1">
      <c r="D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row>
    <row r="298" ht="12.75" customHeight="1">
      <c r="D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row>
    <row r="299" ht="12.75" customHeight="1">
      <c r="D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row>
    <row r="300" ht="12.75" customHeight="1">
      <c r="D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row>
    <row r="301" ht="12.75" customHeight="1">
      <c r="D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row>
    <row r="302" ht="12.75" customHeight="1">
      <c r="D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row>
    <row r="303" ht="12.75" customHeight="1">
      <c r="D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row>
    <row r="304" ht="12.75" customHeight="1">
      <c r="D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row>
    <row r="305" ht="12.75" customHeight="1">
      <c r="D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row>
    <row r="306" ht="12.75" customHeight="1">
      <c r="D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row>
    <row r="307" ht="12.75" customHeight="1">
      <c r="D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row>
    <row r="308" ht="12.75" customHeight="1">
      <c r="D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row>
    <row r="309" ht="12.75" customHeight="1">
      <c r="D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row>
    <row r="310" ht="12.75" customHeight="1">
      <c r="D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row>
    <row r="311" ht="12.75" customHeight="1">
      <c r="D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row>
    <row r="312" ht="12.75" customHeight="1">
      <c r="D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row>
    <row r="313" ht="12.75" customHeight="1">
      <c r="D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row>
    <row r="314" ht="12.75" customHeight="1">
      <c r="D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row>
    <row r="315" ht="12.75" customHeight="1">
      <c r="D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row>
    <row r="316" ht="12.75" customHeight="1">
      <c r="D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row>
    <row r="317" ht="12.75" customHeight="1">
      <c r="D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row>
    <row r="318" ht="12.75" customHeight="1">
      <c r="D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row>
    <row r="319" ht="12.75" customHeight="1">
      <c r="D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row>
    <row r="320" ht="12.75" customHeight="1">
      <c r="D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row>
    <row r="321" ht="12.75" customHeight="1">
      <c r="D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row>
    <row r="322" ht="12.75" customHeight="1">
      <c r="D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row>
    <row r="323" ht="12.75" customHeight="1">
      <c r="D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row>
    <row r="324" ht="12.75" customHeight="1">
      <c r="D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row>
    <row r="325" ht="12.75" customHeight="1">
      <c r="D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row>
    <row r="326" ht="12.75" customHeight="1">
      <c r="D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row>
    <row r="327" ht="12.75" customHeight="1">
      <c r="D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row>
    <row r="328" ht="12.75" customHeight="1">
      <c r="D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row>
    <row r="329" ht="12.75" customHeight="1">
      <c r="D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row>
    <row r="330" ht="12.75" customHeight="1">
      <c r="D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row>
    <row r="331" ht="12.75" customHeight="1">
      <c r="D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row>
    <row r="332" ht="12.75" customHeight="1">
      <c r="D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row>
    <row r="333" ht="12.75" customHeight="1">
      <c r="D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row>
    <row r="334" ht="12.75" customHeight="1">
      <c r="D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row>
    <row r="335" ht="12.75" customHeight="1">
      <c r="D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row>
    <row r="336" ht="12.75" customHeight="1">
      <c r="D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row>
    <row r="337" ht="12.75" customHeight="1">
      <c r="D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row>
    <row r="338" ht="12.75" customHeight="1">
      <c r="D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row>
    <row r="339" ht="12.75" customHeight="1">
      <c r="D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row>
    <row r="340" ht="12.75" customHeight="1">
      <c r="D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row>
    <row r="341" ht="12.75" customHeight="1">
      <c r="D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row>
    <row r="342" ht="12.75" customHeight="1">
      <c r="D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row>
    <row r="343" ht="12.75" customHeight="1">
      <c r="D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row>
    <row r="344" ht="12.75" customHeight="1">
      <c r="D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row>
    <row r="345" ht="12.75" customHeight="1">
      <c r="D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row>
    <row r="346" ht="12.75" customHeight="1">
      <c r="D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row>
    <row r="347" ht="12.75" customHeight="1">
      <c r="D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row>
    <row r="348" ht="12.75" customHeight="1">
      <c r="D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row>
    <row r="349" ht="12.75" customHeight="1">
      <c r="D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row>
    <row r="350" ht="12.75" customHeight="1">
      <c r="D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row>
    <row r="351" ht="12.75" customHeight="1">
      <c r="D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row>
    <row r="352" ht="12.75" customHeight="1">
      <c r="D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row>
    <row r="353" ht="12.75" customHeight="1">
      <c r="D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row>
    <row r="354" ht="12.75" customHeight="1">
      <c r="D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row>
    <row r="355" ht="12.75" customHeight="1">
      <c r="D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row>
    <row r="356" ht="12.75" customHeight="1">
      <c r="D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row>
    <row r="357" ht="12.75" customHeight="1">
      <c r="D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row>
    <row r="358" ht="12.75" customHeight="1">
      <c r="D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row>
    <row r="359" ht="12.75" customHeight="1">
      <c r="D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row>
    <row r="360" ht="12.75" customHeight="1">
      <c r="D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row>
    <row r="361" ht="12.75" customHeight="1">
      <c r="D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row>
    <row r="362" ht="12.75" customHeight="1">
      <c r="D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row>
    <row r="363" ht="12.75" customHeight="1">
      <c r="D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row>
    <row r="364" ht="12.75" customHeight="1">
      <c r="D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row>
    <row r="365" ht="12.75" customHeight="1">
      <c r="D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row>
    <row r="366" ht="12.75" customHeight="1">
      <c r="D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row>
    <row r="367" ht="12.75" customHeight="1">
      <c r="D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row>
    <row r="368" ht="12.75" customHeight="1">
      <c r="D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row>
    <row r="369" ht="12.75" customHeight="1">
      <c r="D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row>
    <row r="370" ht="12.75" customHeight="1">
      <c r="D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row>
    <row r="371" ht="12.75" customHeight="1">
      <c r="D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row>
    <row r="372" ht="12.75" customHeight="1">
      <c r="D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row>
    <row r="373" ht="12.75" customHeight="1">
      <c r="D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row>
    <row r="374" ht="12.75" customHeight="1">
      <c r="D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row>
    <row r="375" ht="12.75" customHeight="1">
      <c r="D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row>
    <row r="376" ht="12.75" customHeight="1">
      <c r="D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row>
    <row r="377" ht="12.75" customHeight="1">
      <c r="D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row>
    <row r="378" ht="12.75" customHeight="1">
      <c r="D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row>
    <row r="379" ht="12.75" customHeight="1">
      <c r="D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row>
    <row r="380" ht="12.75" customHeight="1">
      <c r="D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row>
    <row r="381" ht="12.75" customHeight="1">
      <c r="D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row>
    <row r="382" ht="12.75" customHeight="1">
      <c r="D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row>
    <row r="383" ht="12.75" customHeight="1">
      <c r="D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row>
    <row r="384" ht="12.75" customHeight="1">
      <c r="D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row>
    <row r="385" ht="12.75" customHeight="1">
      <c r="D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row>
    <row r="386" ht="12.75" customHeight="1">
      <c r="D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row>
    <row r="387" ht="12.75" customHeight="1">
      <c r="D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row>
    <row r="388" ht="12.75" customHeight="1">
      <c r="D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row>
    <row r="389" ht="12.75" customHeight="1">
      <c r="D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row>
    <row r="390" ht="12.75" customHeight="1">
      <c r="D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row>
    <row r="391" ht="12.75" customHeight="1">
      <c r="D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row>
    <row r="392" ht="12.75" customHeight="1">
      <c r="D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row>
    <row r="393" ht="12.75" customHeight="1">
      <c r="D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row>
    <row r="394" ht="12.75" customHeight="1">
      <c r="D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row>
    <row r="395" ht="12.75" customHeight="1">
      <c r="D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row>
    <row r="396" ht="12.75" customHeight="1">
      <c r="D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row>
    <row r="397" ht="12.75" customHeight="1">
      <c r="D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row>
    <row r="398" ht="12.75" customHeight="1">
      <c r="D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row>
    <row r="399" ht="12.75" customHeight="1">
      <c r="D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row>
    <row r="400" ht="12.75" customHeight="1">
      <c r="D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row>
    <row r="401" ht="12.75" customHeight="1">
      <c r="D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row>
    <row r="402" ht="12.75" customHeight="1">
      <c r="D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row>
    <row r="403" ht="12.75" customHeight="1">
      <c r="D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row>
    <row r="404" ht="12.75" customHeight="1">
      <c r="D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row>
    <row r="405" ht="12.75" customHeight="1">
      <c r="D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row>
    <row r="406" ht="12.75" customHeight="1">
      <c r="D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row>
    <row r="407" ht="12.75" customHeight="1">
      <c r="D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row>
    <row r="408" ht="12.75" customHeight="1">
      <c r="D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row>
    <row r="409" ht="12.75" customHeight="1">
      <c r="D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row>
    <row r="410" ht="12.75" customHeight="1">
      <c r="D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row>
    <row r="411" ht="12.75" customHeight="1">
      <c r="D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row>
    <row r="412" ht="12.75" customHeight="1">
      <c r="D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row>
    <row r="413" ht="12.75" customHeight="1">
      <c r="D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row>
    <row r="414" ht="12.75" customHeight="1">
      <c r="D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row>
    <row r="415" ht="12.75" customHeight="1">
      <c r="D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row>
    <row r="416" ht="12.75" customHeight="1">
      <c r="D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row>
    <row r="417" ht="12.75" customHeight="1">
      <c r="D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row>
    <row r="418" ht="12.75" customHeight="1">
      <c r="D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row>
    <row r="419" ht="12.75" customHeight="1">
      <c r="D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row>
    <row r="420" ht="12.75" customHeight="1">
      <c r="D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row>
    <row r="421" ht="12.75" customHeight="1">
      <c r="D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row>
    <row r="422" ht="12.75" customHeight="1">
      <c r="D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row>
    <row r="423" ht="12.75" customHeight="1">
      <c r="D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row>
    <row r="424" ht="12.75" customHeight="1">
      <c r="D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row>
    <row r="425" ht="12.75" customHeight="1">
      <c r="D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row>
    <row r="426" ht="12.75" customHeight="1">
      <c r="D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row>
    <row r="427" ht="12.75" customHeight="1">
      <c r="D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row>
    <row r="428" ht="12.75" customHeight="1">
      <c r="D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row>
    <row r="429" ht="12.75" customHeight="1">
      <c r="D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row>
    <row r="430" ht="12.75" customHeight="1">
      <c r="D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row>
    <row r="431" ht="12.75" customHeight="1">
      <c r="D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row>
    <row r="432" ht="12.75" customHeight="1">
      <c r="D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row>
    <row r="433" ht="12.75" customHeight="1">
      <c r="D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row>
    <row r="434" ht="12.75" customHeight="1">
      <c r="D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row>
    <row r="435" ht="12.75" customHeight="1">
      <c r="D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row>
    <row r="436" ht="12.75" customHeight="1">
      <c r="D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row>
    <row r="437" ht="12.75" customHeight="1">
      <c r="D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row>
    <row r="438" ht="12.75" customHeight="1">
      <c r="D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row>
    <row r="439" ht="12.75" customHeight="1">
      <c r="D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row>
    <row r="440" ht="12.75" customHeight="1">
      <c r="D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row>
    <row r="441" ht="12.75" customHeight="1">
      <c r="D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row>
    <row r="442" ht="12.75" customHeight="1">
      <c r="D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row>
    <row r="443" ht="12.75" customHeight="1">
      <c r="D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row>
    <row r="444" ht="12.75" customHeight="1">
      <c r="D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row>
    <row r="445" ht="12.75" customHeight="1">
      <c r="D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row>
    <row r="446" ht="12.75" customHeight="1">
      <c r="D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row>
    <row r="447" ht="12.75" customHeight="1">
      <c r="D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row>
    <row r="448" ht="12.75" customHeight="1">
      <c r="D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row>
    <row r="449" ht="12.75" customHeight="1">
      <c r="D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row>
    <row r="450" ht="12.75" customHeight="1">
      <c r="D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row>
    <row r="451" ht="12.75" customHeight="1">
      <c r="D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row>
    <row r="452" ht="12.75" customHeight="1">
      <c r="D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row>
    <row r="453" ht="12.75" customHeight="1">
      <c r="D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row>
    <row r="454" ht="12.75" customHeight="1">
      <c r="D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row>
    <row r="455" ht="12.75" customHeight="1">
      <c r="D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row>
    <row r="456" ht="12.75" customHeight="1">
      <c r="D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row>
    <row r="457" ht="12.75" customHeight="1">
      <c r="D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row>
    <row r="458" ht="12.75" customHeight="1">
      <c r="D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row>
    <row r="459" ht="12.75" customHeight="1">
      <c r="D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row>
    <row r="460" ht="12.75" customHeight="1">
      <c r="D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row>
    <row r="461" ht="12.75" customHeight="1">
      <c r="D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row>
    <row r="462" ht="12.75" customHeight="1">
      <c r="D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row>
    <row r="463" ht="12.75" customHeight="1">
      <c r="D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row>
    <row r="464" ht="12.75" customHeight="1">
      <c r="D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row>
    <row r="465" ht="12.75" customHeight="1">
      <c r="D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row>
    <row r="466" ht="12.75" customHeight="1">
      <c r="D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row>
    <row r="467" ht="12.75" customHeight="1">
      <c r="D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row>
    <row r="468" ht="12.75" customHeight="1">
      <c r="D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row>
    <row r="469" ht="12.75" customHeight="1">
      <c r="D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row>
    <row r="470" ht="12.75" customHeight="1">
      <c r="D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row>
    <row r="471" ht="12.75" customHeight="1">
      <c r="D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row>
    <row r="472" ht="12.75" customHeight="1">
      <c r="D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row>
    <row r="473" ht="12.75" customHeight="1">
      <c r="D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row>
    <row r="474" ht="12.75" customHeight="1">
      <c r="D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row>
    <row r="475" ht="12.75" customHeight="1">
      <c r="D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row>
    <row r="476" ht="12.75" customHeight="1">
      <c r="D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row>
    <row r="477" ht="12.75" customHeight="1">
      <c r="D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row>
    <row r="478" ht="12.75" customHeight="1">
      <c r="D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row>
    <row r="479" ht="12.75" customHeight="1">
      <c r="D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row>
    <row r="480" ht="12.75" customHeight="1">
      <c r="D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row>
    <row r="481" ht="12.75" customHeight="1">
      <c r="D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row>
    <row r="482" ht="12.75" customHeight="1">
      <c r="D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row>
    <row r="483" ht="12.75" customHeight="1">
      <c r="D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row>
    <row r="484" ht="12.75" customHeight="1">
      <c r="D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row>
    <row r="485" ht="12.75" customHeight="1">
      <c r="D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row>
    <row r="486" ht="12.75" customHeight="1">
      <c r="D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row>
    <row r="487" ht="12.75" customHeight="1">
      <c r="D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row>
    <row r="488" ht="12.75" customHeight="1">
      <c r="D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row>
    <row r="489" ht="12.75" customHeight="1">
      <c r="D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row>
    <row r="490" ht="12.75" customHeight="1">
      <c r="D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row>
    <row r="491" ht="12.75" customHeight="1">
      <c r="D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row>
    <row r="492" ht="12.75" customHeight="1">
      <c r="D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row>
    <row r="493" ht="12.75" customHeight="1">
      <c r="D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row>
    <row r="494" ht="12.75" customHeight="1">
      <c r="D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row>
    <row r="495" ht="12.75" customHeight="1">
      <c r="D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row>
    <row r="496" ht="12.75" customHeight="1">
      <c r="D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row>
    <row r="497" ht="12.75" customHeight="1">
      <c r="D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row>
    <row r="498" ht="12.75" customHeight="1">
      <c r="D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row>
    <row r="499" ht="12.75" customHeight="1">
      <c r="D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row>
    <row r="500" ht="12.75" customHeight="1">
      <c r="D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row>
    <row r="501" ht="12.75" customHeight="1">
      <c r="D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row>
    <row r="502" ht="12.75" customHeight="1">
      <c r="D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row>
    <row r="503" ht="12.75" customHeight="1">
      <c r="D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row>
    <row r="504" ht="12.75" customHeight="1">
      <c r="D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row>
    <row r="505" ht="12.75" customHeight="1">
      <c r="D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row>
    <row r="506" ht="12.75" customHeight="1">
      <c r="D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row>
    <row r="507" ht="12.75" customHeight="1">
      <c r="D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row>
    <row r="508" ht="12.75" customHeight="1">
      <c r="D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row>
    <row r="509" ht="12.75" customHeight="1">
      <c r="D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row>
    <row r="510" ht="12.75" customHeight="1">
      <c r="D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row>
    <row r="511" ht="12.75" customHeight="1">
      <c r="D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row>
    <row r="512" ht="12.75" customHeight="1">
      <c r="D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row>
    <row r="513" ht="12.75" customHeight="1">
      <c r="D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row>
    <row r="514" ht="12.75" customHeight="1">
      <c r="D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row>
    <row r="515" ht="12.75" customHeight="1">
      <c r="D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row>
    <row r="516" ht="12.75" customHeight="1">
      <c r="D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row>
    <row r="517" ht="12.75" customHeight="1">
      <c r="D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row>
    <row r="518" ht="12.75" customHeight="1">
      <c r="D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row>
    <row r="519" ht="12.75" customHeight="1">
      <c r="D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row>
    <row r="520" ht="12.75" customHeight="1">
      <c r="D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row>
    <row r="521" ht="12.75" customHeight="1">
      <c r="D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row>
    <row r="522" ht="12.75" customHeight="1">
      <c r="D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row>
    <row r="523" ht="12.75" customHeight="1">
      <c r="D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row>
    <row r="524" ht="12.75" customHeight="1">
      <c r="D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row>
    <row r="525" ht="12.75" customHeight="1">
      <c r="D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row>
    <row r="526" ht="12.75" customHeight="1">
      <c r="D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row>
    <row r="527" ht="12.75" customHeight="1">
      <c r="D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row>
    <row r="528" ht="12.75" customHeight="1">
      <c r="D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row>
    <row r="529" ht="12.75" customHeight="1">
      <c r="D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row>
    <row r="530" ht="12.75" customHeight="1">
      <c r="D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row>
    <row r="531" ht="12.75" customHeight="1">
      <c r="D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row>
    <row r="532" ht="12.75" customHeight="1">
      <c r="D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row>
    <row r="533" ht="12.75" customHeight="1">
      <c r="D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row>
    <row r="534" ht="12.75" customHeight="1">
      <c r="D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row>
    <row r="535" ht="12.75" customHeight="1">
      <c r="D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row>
    <row r="536" ht="12.75" customHeight="1">
      <c r="D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row>
    <row r="537" ht="12.75" customHeight="1">
      <c r="D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row>
    <row r="538" ht="12.75" customHeight="1">
      <c r="D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row>
    <row r="539" ht="12.75" customHeight="1">
      <c r="D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row>
    <row r="540" ht="12.75" customHeight="1">
      <c r="D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row>
    <row r="541" ht="12.75" customHeight="1">
      <c r="D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row>
    <row r="542" ht="12.75" customHeight="1">
      <c r="D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row>
    <row r="543" ht="12.75" customHeight="1">
      <c r="D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row>
    <row r="544" ht="12.75" customHeight="1">
      <c r="D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row>
    <row r="545" ht="12.75" customHeight="1">
      <c r="D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row>
    <row r="546" ht="12.75" customHeight="1">
      <c r="D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row>
    <row r="547" ht="12.75" customHeight="1">
      <c r="D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row>
    <row r="548" ht="12.75" customHeight="1">
      <c r="D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row>
    <row r="549" ht="12.75" customHeight="1">
      <c r="D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row>
    <row r="550" ht="12.75" customHeight="1">
      <c r="D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row>
    <row r="551" ht="12.75" customHeight="1">
      <c r="D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row>
    <row r="552" ht="12.75" customHeight="1">
      <c r="D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row>
    <row r="553" ht="12.75" customHeight="1">
      <c r="D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row>
    <row r="554" ht="12.75" customHeight="1">
      <c r="D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row>
    <row r="555" ht="12.75" customHeight="1">
      <c r="D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row>
    <row r="556" ht="12.75" customHeight="1">
      <c r="D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row>
    <row r="557" ht="12.75" customHeight="1">
      <c r="D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row>
    <row r="558" ht="12.75" customHeight="1">
      <c r="D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row>
    <row r="559" ht="12.75" customHeight="1">
      <c r="D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row>
    <row r="560" ht="12.75" customHeight="1">
      <c r="D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row>
    <row r="561" ht="12.75" customHeight="1">
      <c r="D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row>
    <row r="562" ht="12.75" customHeight="1">
      <c r="D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row>
    <row r="563" ht="12.75" customHeight="1">
      <c r="D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row>
    <row r="564" ht="12.75" customHeight="1">
      <c r="D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row>
    <row r="565" ht="12.75" customHeight="1">
      <c r="D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row>
    <row r="566" ht="12.75" customHeight="1">
      <c r="D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row>
    <row r="567" ht="12.75" customHeight="1">
      <c r="D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row>
    <row r="568" ht="12.75" customHeight="1">
      <c r="D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row>
    <row r="569" ht="12.75" customHeight="1">
      <c r="D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row>
    <row r="570" ht="12.75" customHeight="1">
      <c r="D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row>
    <row r="571" ht="12.75" customHeight="1">
      <c r="D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row>
    <row r="572" ht="12.75" customHeight="1">
      <c r="D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row>
    <row r="573" ht="12.75" customHeight="1">
      <c r="D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row>
    <row r="574" ht="12.75" customHeight="1">
      <c r="D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row>
    <row r="575" ht="12.75" customHeight="1">
      <c r="D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row>
    <row r="576" ht="12.75" customHeight="1">
      <c r="D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row>
    <row r="577" ht="12.75" customHeight="1">
      <c r="D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row>
    <row r="578" ht="12.75" customHeight="1">
      <c r="D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row>
    <row r="579" ht="12.75" customHeight="1">
      <c r="D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row>
    <row r="580" ht="12.75" customHeight="1">
      <c r="D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row>
    <row r="581" ht="12.75" customHeight="1">
      <c r="D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row>
    <row r="582" ht="12.75" customHeight="1">
      <c r="D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row>
    <row r="583" ht="12.75" customHeight="1">
      <c r="D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row>
    <row r="584" ht="12.75" customHeight="1">
      <c r="D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row>
    <row r="585" ht="12.75" customHeight="1">
      <c r="D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row>
    <row r="586" ht="12.75" customHeight="1">
      <c r="D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row>
    <row r="587" ht="12.75" customHeight="1">
      <c r="D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row>
    <row r="588" ht="12.75" customHeight="1">
      <c r="D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row>
    <row r="589" ht="12.75" customHeight="1">
      <c r="D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row>
    <row r="590" ht="12.75" customHeight="1">
      <c r="D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row>
    <row r="591" ht="12.75" customHeight="1">
      <c r="D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row>
    <row r="592" ht="12.75" customHeight="1">
      <c r="D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row>
    <row r="593" ht="12.75" customHeight="1">
      <c r="D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row>
    <row r="594" ht="12.75" customHeight="1">
      <c r="D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row>
    <row r="595" ht="12.75" customHeight="1">
      <c r="D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row>
    <row r="596" ht="12.75" customHeight="1">
      <c r="D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row>
    <row r="597" ht="12.75" customHeight="1">
      <c r="D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row>
    <row r="598" ht="12.75" customHeight="1">
      <c r="D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row>
    <row r="599" ht="12.75" customHeight="1">
      <c r="D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row>
    <row r="600" ht="12.75" customHeight="1">
      <c r="D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row>
    <row r="601" ht="12.75" customHeight="1">
      <c r="D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row>
    <row r="602" ht="12.75" customHeight="1">
      <c r="D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row>
    <row r="603" ht="12.75" customHeight="1">
      <c r="D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row>
    <row r="604" ht="12.75" customHeight="1">
      <c r="D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row>
    <row r="605" ht="12.75" customHeight="1">
      <c r="D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row>
    <row r="606" ht="12.75" customHeight="1">
      <c r="D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row>
    <row r="607" ht="12.75" customHeight="1">
      <c r="D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row>
    <row r="608" ht="12.75" customHeight="1">
      <c r="D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row>
    <row r="609" ht="12.75" customHeight="1">
      <c r="D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row>
    <row r="610" ht="12.75" customHeight="1">
      <c r="D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row>
    <row r="611" ht="12.75" customHeight="1">
      <c r="D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row>
    <row r="612" ht="12.75" customHeight="1">
      <c r="D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row>
    <row r="613" ht="12.75" customHeight="1">
      <c r="D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row>
    <row r="614" ht="12.75" customHeight="1">
      <c r="D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row>
    <row r="615" ht="12.75" customHeight="1">
      <c r="D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row>
    <row r="616" ht="12.75" customHeight="1">
      <c r="D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row>
    <row r="617" ht="12.75" customHeight="1">
      <c r="D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row>
    <row r="618" ht="12.75" customHeight="1">
      <c r="D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row>
    <row r="619" ht="12.75" customHeight="1">
      <c r="D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row>
    <row r="620" ht="12.75" customHeight="1">
      <c r="D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row>
    <row r="621" ht="12.75" customHeight="1">
      <c r="D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row>
    <row r="622" ht="12.75" customHeight="1">
      <c r="D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row>
    <row r="623" ht="12.75" customHeight="1">
      <c r="D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row>
    <row r="624" ht="12.75" customHeight="1">
      <c r="D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row>
    <row r="625" ht="12.75" customHeight="1">
      <c r="D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row>
    <row r="626" ht="12.75" customHeight="1">
      <c r="D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row>
    <row r="627" ht="12.75" customHeight="1">
      <c r="D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row>
    <row r="628" ht="12.75" customHeight="1">
      <c r="D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row>
    <row r="629" ht="12.75" customHeight="1">
      <c r="D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row>
    <row r="630" ht="12.75" customHeight="1">
      <c r="D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row>
    <row r="631" ht="12.75" customHeight="1">
      <c r="D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row>
    <row r="632" ht="12.75" customHeight="1">
      <c r="D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row>
    <row r="633" ht="12.75" customHeight="1">
      <c r="D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row>
    <row r="634" ht="12.75" customHeight="1">
      <c r="D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row>
    <row r="635" ht="12.75" customHeight="1">
      <c r="D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row>
    <row r="636" ht="12.75" customHeight="1">
      <c r="D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row>
    <row r="637" ht="12.75" customHeight="1">
      <c r="D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row>
    <row r="638" ht="12.75" customHeight="1">
      <c r="D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row>
    <row r="639" ht="12.75" customHeight="1">
      <c r="D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row>
    <row r="640" ht="12.75" customHeight="1">
      <c r="D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row>
    <row r="641" ht="12.75" customHeight="1">
      <c r="D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row>
    <row r="642" ht="12.75" customHeight="1">
      <c r="D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row>
    <row r="643" ht="12.75" customHeight="1">
      <c r="D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row>
    <row r="644" ht="12.75" customHeight="1">
      <c r="D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row>
    <row r="645" ht="12.75" customHeight="1">
      <c r="D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row>
    <row r="646" ht="12.75" customHeight="1">
      <c r="D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row>
    <row r="647" ht="12.75" customHeight="1">
      <c r="D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row>
    <row r="648" ht="12.75" customHeight="1">
      <c r="D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row>
    <row r="649" ht="12.75" customHeight="1">
      <c r="D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row>
    <row r="650" ht="12.75" customHeight="1">
      <c r="D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row>
    <row r="651" ht="12.75" customHeight="1">
      <c r="D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row>
    <row r="652" ht="12.75" customHeight="1">
      <c r="D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row>
    <row r="653" ht="12.75" customHeight="1">
      <c r="D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row>
    <row r="654" ht="12.75" customHeight="1">
      <c r="D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row>
    <row r="655" ht="12.75" customHeight="1">
      <c r="D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row>
    <row r="656" ht="12.75" customHeight="1">
      <c r="D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row>
    <row r="657" ht="12.75" customHeight="1">
      <c r="D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row>
    <row r="658" ht="12.75" customHeight="1">
      <c r="D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row>
    <row r="659" ht="12.75" customHeight="1">
      <c r="D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row>
    <row r="660" ht="12.75" customHeight="1">
      <c r="D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row>
    <row r="661" ht="12.75" customHeight="1">
      <c r="D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row>
    <row r="662" ht="12.75" customHeight="1">
      <c r="D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row>
    <row r="663" ht="12.75" customHeight="1">
      <c r="D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row>
    <row r="664" ht="12.75" customHeight="1">
      <c r="D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row>
    <row r="665" ht="12.75" customHeight="1">
      <c r="D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row>
    <row r="666" ht="12.75" customHeight="1">
      <c r="D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row>
    <row r="667" ht="12.75" customHeight="1">
      <c r="D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row>
    <row r="668" ht="12.75" customHeight="1">
      <c r="D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row>
    <row r="669" ht="12.75" customHeight="1">
      <c r="D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row>
    <row r="670" ht="12.75" customHeight="1">
      <c r="D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row>
    <row r="671" ht="12.75" customHeight="1">
      <c r="D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row>
    <row r="672" ht="12.75" customHeight="1">
      <c r="D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row>
    <row r="673" ht="12.75" customHeight="1">
      <c r="D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row>
    <row r="674" ht="12.75" customHeight="1">
      <c r="D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row>
    <row r="675" ht="12.75" customHeight="1">
      <c r="D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row>
    <row r="676" ht="12.75" customHeight="1">
      <c r="D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row>
    <row r="677" ht="12.75" customHeight="1">
      <c r="D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row>
    <row r="678" ht="12.75" customHeight="1">
      <c r="D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row>
    <row r="679" ht="12.75" customHeight="1">
      <c r="D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row>
    <row r="680" ht="12.75" customHeight="1">
      <c r="D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row>
    <row r="681" ht="12.75" customHeight="1">
      <c r="D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row>
    <row r="682" ht="12.75" customHeight="1">
      <c r="D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row>
    <row r="683" ht="12.75" customHeight="1">
      <c r="D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row>
    <row r="684" ht="12.75" customHeight="1">
      <c r="D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row>
    <row r="685" ht="12.75" customHeight="1">
      <c r="D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row>
    <row r="686" ht="12.75" customHeight="1">
      <c r="D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row>
    <row r="687" ht="12.75" customHeight="1">
      <c r="D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row>
    <row r="688" ht="12.75" customHeight="1">
      <c r="D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row>
    <row r="689" ht="12.75" customHeight="1">
      <c r="D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row>
    <row r="690" ht="12.75" customHeight="1">
      <c r="D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row>
    <row r="691" ht="12.75" customHeight="1">
      <c r="D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row>
    <row r="692" ht="12.75" customHeight="1">
      <c r="D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row>
    <row r="693" ht="12.75" customHeight="1">
      <c r="D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row>
    <row r="694" ht="12.75" customHeight="1">
      <c r="D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row>
    <row r="695" ht="12.75" customHeight="1">
      <c r="D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row>
    <row r="696" ht="12.75" customHeight="1">
      <c r="D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row>
    <row r="697" ht="12.75" customHeight="1">
      <c r="D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row>
    <row r="698" ht="12.75" customHeight="1">
      <c r="D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row>
    <row r="699" ht="12.75" customHeight="1">
      <c r="D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row>
    <row r="700" ht="12.75" customHeight="1">
      <c r="D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row>
    <row r="701" ht="12.75" customHeight="1">
      <c r="D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row>
    <row r="702" ht="12.75" customHeight="1">
      <c r="D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row>
    <row r="703" ht="12.75" customHeight="1">
      <c r="D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row>
    <row r="704" ht="12.75" customHeight="1">
      <c r="D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row>
    <row r="705" ht="12.75" customHeight="1">
      <c r="D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row>
    <row r="706" ht="12.75" customHeight="1">
      <c r="D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row>
    <row r="707" ht="12.75" customHeight="1">
      <c r="D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row>
    <row r="708" ht="12.75" customHeight="1">
      <c r="D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row>
    <row r="709" ht="12.75" customHeight="1">
      <c r="D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row>
    <row r="710" ht="12.75" customHeight="1">
      <c r="D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row>
    <row r="711" ht="12.75" customHeight="1">
      <c r="D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row>
    <row r="712" ht="12.75" customHeight="1">
      <c r="D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row>
    <row r="713" ht="12.75" customHeight="1">
      <c r="D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row>
    <row r="714" ht="12.75" customHeight="1">
      <c r="D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row>
    <row r="715" ht="12.75" customHeight="1">
      <c r="D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row>
    <row r="716" ht="12.75" customHeight="1">
      <c r="D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row>
    <row r="717" ht="12.75" customHeight="1">
      <c r="D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row>
    <row r="718" ht="12.75" customHeight="1">
      <c r="D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row>
    <row r="719" ht="12.75" customHeight="1">
      <c r="D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row>
    <row r="720" ht="12.75" customHeight="1">
      <c r="D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row>
    <row r="721" ht="12.75" customHeight="1">
      <c r="D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row>
    <row r="722" ht="12.75" customHeight="1">
      <c r="D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row>
    <row r="723" ht="12.75" customHeight="1">
      <c r="D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row>
    <row r="724" ht="12.75" customHeight="1">
      <c r="D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row>
    <row r="725" ht="12.75" customHeight="1">
      <c r="D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row>
    <row r="726" ht="12.75" customHeight="1">
      <c r="D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row>
    <row r="727" ht="12.75" customHeight="1">
      <c r="D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row>
    <row r="728" ht="12.75" customHeight="1">
      <c r="D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row>
    <row r="729" ht="12.75" customHeight="1">
      <c r="D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row>
    <row r="730" ht="12.75" customHeight="1">
      <c r="D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row>
    <row r="731" ht="12.75" customHeight="1">
      <c r="D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row>
    <row r="732" ht="12.75" customHeight="1">
      <c r="D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row>
    <row r="733" ht="12.75" customHeight="1">
      <c r="D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row>
    <row r="734" ht="12.75" customHeight="1">
      <c r="D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row>
    <row r="735" ht="12.75" customHeight="1">
      <c r="D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row>
    <row r="736" ht="12.75" customHeight="1">
      <c r="D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row>
    <row r="737" ht="12.75" customHeight="1">
      <c r="D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row>
    <row r="738" ht="12.75" customHeight="1">
      <c r="D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row>
    <row r="739" ht="12.75" customHeight="1">
      <c r="D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row>
    <row r="740" ht="12.75" customHeight="1">
      <c r="D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row>
    <row r="741" ht="12.75" customHeight="1">
      <c r="D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row>
    <row r="742" ht="12.75" customHeight="1">
      <c r="D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row>
    <row r="743" ht="12.75" customHeight="1">
      <c r="D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row>
    <row r="744" ht="12.75" customHeight="1">
      <c r="D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row>
    <row r="745" ht="12.75" customHeight="1">
      <c r="D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row>
    <row r="746" ht="12.75" customHeight="1">
      <c r="D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row>
    <row r="747" ht="12.75" customHeight="1">
      <c r="D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row>
    <row r="748" ht="12.75" customHeight="1">
      <c r="D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row>
    <row r="749" ht="12.75" customHeight="1">
      <c r="D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row>
    <row r="750" ht="12.75" customHeight="1">
      <c r="D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row>
    <row r="751" ht="12.75" customHeight="1">
      <c r="D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row>
    <row r="752" ht="12.75" customHeight="1">
      <c r="D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row>
    <row r="753" ht="12.75" customHeight="1">
      <c r="D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row>
    <row r="754" ht="12.75" customHeight="1">
      <c r="D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row>
    <row r="755" ht="12.75" customHeight="1">
      <c r="D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row>
    <row r="756" ht="12.75" customHeight="1">
      <c r="D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row>
    <row r="757" ht="12.75" customHeight="1">
      <c r="D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row>
    <row r="758" ht="12.75" customHeight="1">
      <c r="D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row>
    <row r="759" ht="12.75" customHeight="1">
      <c r="D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row>
    <row r="760" ht="12.75" customHeight="1">
      <c r="D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row>
    <row r="761" ht="12.75" customHeight="1">
      <c r="D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row>
    <row r="762" ht="12.75" customHeight="1">
      <c r="D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row>
    <row r="763" ht="12.75" customHeight="1">
      <c r="D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row>
    <row r="764" ht="12.75" customHeight="1">
      <c r="D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row>
    <row r="765" ht="12.75" customHeight="1">
      <c r="D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row>
    <row r="766" ht="12.75" customHeight="1">
      <c r="D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row>
    <row r="767" ht="12.75" customHeight="1">
      <c r="D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row>
    <row r="768" ht="12.75" customHeight="1">
      <c r="D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row>
    <row r="769" ht="12.75" customHeight="1">
      <c r="D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row>
    <row r="770" ht="12.75" customHeight="1">
      <c r="D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row>
    <row r="771" ht="12.75" customHeight="1">
      <c r="D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row>
    <row r="772" ht="12.75" customHeight="1">
      <c r="D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row>
    <row r="773" ht="12.75" customHeight="1">
      <c r="D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row>
    <row r="774" ht="12.75" customHeight="1">
      <c r="D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row>
    <row r="775" ht="12.75" customHeight="1">
      <c r="D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row>
    <row r="776" ht="12.75" customHeight="1">
      <c r="D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row>
    <row r="777" ht="12.75" customHeight="1">
      <c r="D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row>
    <row r="778" ht="12.75" customHeight="1">
      <c r="D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row>
    <row r="779" ht="12.75" customHeight="1">
      <c r="D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row>
    <row r="780" ht="12.75" customHeight="1">
      <c r="D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row>
    <row r="781" ht="12.75" customHeight="1">
      <c r="D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row>
    <row r="782" ht="12.75" customHeight="1">
      <c r="D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row>
    <row r="783" ht="12.75" customHeight="1">
      <c r="D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row>
    <row r="784" ht="12.75" customHeight="1">
      <c r="D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row>
    <row r="785" ht="12.75" customHeight="1">
      <c r="D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row>
    <row r="786" ht="12.75" customHeight="1">
      <c r="D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row>
    <row r="787" ht="12.75" customHeight="1">
      <c r="D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row>
    <row r="788" ht="12.75" customHeight="1">
      <c r="D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row>
    <row r="789" ht="12.75" customHeight="1">
      <c r="D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row>
    <row r="790" ht="12.75" customHeight="1">
      <c r="D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row>
    <row r="791" ht="12.75" customHeight="1">
      <c r="D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row>
    <row r="792" ht="12.75" customHeight="1">
      <c r="D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row>
    <row r="793" ht="12.75" customHeight="1">
      <c r="D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row>
    <row r="794" ht="12.75" customHeight="1">
      <c r="D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row>
    <row r="795" ht="12.75" customHeight="1">
      <c r="D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row>
    <row r="796" ht="12.75" customHeight="1">
      <c r="D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row>
    <row r="797" ht="12.75" customHeight="1">
      <c r="D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row>
    <row r="798" ht="12.75" customHeight="1">
      <c r="D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row>
    <row r="799" ht="12.75" customHeight="1">
      <c r="D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row>
    <row r="800" ht="12.75" customHeight="1">
      <c r="D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row>
    <row r="801" ht="12.75" customHeight="1">
      <c r="D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row>
    <row r="802" ht="12.75" customHeight="1">
      <c r="D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row>
    <row r="803" ht="12.75" customHeight="1">
      <c r="D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row>
    <row r="804" ht="12.75" customHeight="1">
      <c r="D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row>
    <row r="805" ht="12.75" customHeight="1">
      <c r="D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row>
    <row r="806" ht="12.75" customHeight="1">
      <c r="D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row>
    <row r="807" ht="12.75" customHeight="1">
      <c r="D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row>
    <row r="808" ht="12.75" customHeight="1">
      <c r="D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row>
    <row r="809" ht="12.75" customHeight="1">
      <c r="D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row>
    <row r="810" ht="12.75" customHeight="1">
      <c r="D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row>
    <row r="811" ht="12.75" customHeight="1">
      <c r="D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row>
    <row r="812" ht="12.75" customHeight="1">
      <c r="D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row>
    <row r="813" ht="12.75" customHeight="1">
      <c r="D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row>
    <row r="814" ht="12.75" customHeight="1">
      <c r="D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row>
    <row r="815" ht="12.75" customHeight="1">
      <c r="D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row>
    <row r="816" ht="12.75" customHeight="1">
      <c r="D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row>
    <row r="817" ht="12.75" customHeight="1">
      <c r="D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row>
    <row r="818" ht="12.75" customHeight="1">
      <c r="D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row>
    <row r="819" ht="12.75" customHeight="1">
      <c r="D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row>
    <row r="820" ht="12.75" customHeight="1">
      <c r="D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row>
    <row r="821" ht="12.75" customHeight="1">
      <c r="D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row>
    <row r="822" ht="12.75" customHeight="1">
      <c r="D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row>
    <row r="823" ht="12.75" customHeight="1">
      <c r="D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row>
    <row r="824" ht="12.75" customHeight="1">
      <c r="D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row>
    <row r="825" ht="12.75" customHeight="1">
      <c r="D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row>
    <row r="826" ht="12.75" customHeight="1">
      <c r="D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row>
    <row r="827" ht="12.75" customHeight="1">
      <c r="D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row>
    <row r="828" ht="12.75" customHeight="1">
      <c r="D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row>
    <row r="829" ht="12.75" customHeight="1">
      <c r="D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row>
    <row r="830" ht="12.75" customHeight="1">
      <c r="D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row>
    <row r="831" ht="12.75" customHeight="1">
      <c r="D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row>
    <row r="832" ht="12.75" customHeight="1">
      <c r="D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row>
    <row r="833" ht="12.75" customHeight="1">
      <c r="D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row>
    <row r="834" ht="12.75" customHeight="1">
      <c r="D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row>
    <row r="835" ht="12.75" customHeight="1">
      <c r="D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row>
    <row r="836" ht="12.75" customHeight="1">
      <c r="D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row>
    <row r="837" ht="12.75" customHeight="1">
      <c r="D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row>
    <row r="838" ht="12.75" customHeight="1">
      <c r="D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row>
    <row r="839" ht="12.75" customHeight="1">
      <c r="D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row>
    <row r="840" ht="12.75" customHeight="1">
      <c r="D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row>
    <row r="841" ht="12.75" customHeight="1">
      <c r="D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row>
    <row r="842" ht="12.75" customHeight="1">
      <c r="D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row>
    <row r="843" ht="12.75" customHeight="1">
      <c r="D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row>
    <row r="844" ht="12.75" customHeight="1">
      <c r="D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row>
    <row r="845" ht="12.75" customHeight="1">
      <c r="D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row>
    <row r="846" ht="12.75" customHeight="1">
      <c r="D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row>
    <row r="847" ht="12.75" customHeight="1">
      <c r="D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row>
    <row r="848" ht="12.75" customHeight="1">
      <c r="D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row>
    <row r="849" ht="12.75" customHeight="1">
      <c r="D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row>
    <row r="850" ht="12.75" customHeight="1">
      <c r="D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row>
    <row r="851" ht="12.75" customHeight="1">
      <c r="D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row>
    <row r="852" ht="12.75" customHeight="1">
      <c r="D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row>
    <row r="853" ht="12.75" customHeight="1">
      <c r="D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row>
    <row r="854" ht="12.75" customHeight="1">
      <c r="D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row>
    <row r="855" ht="12.75" customHeight="1">
      <c r="D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row>
    <row r="856" ht="12.75" customHeight="1">
      <c r="D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row>
    <row r="857" ht="12.75" customHeight="1">
      <c r="D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row>
    <row r="858" ht="12.75" customHeight="1">
      <c r="D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row>
    <row r="859" ht="12.75" customHeight="1">
      <c r="D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row>
    <row r="860" ht="12.75" customHeight="1">
      <c r="D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row>
    <row r="861" ht="12.75" customHeight="1">
      <c r="D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row>
    <row r="862" ht="12.75" customHeight="1">
      <c r="D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row>
    <row r="863" ht="12.75" customHeight="1">
      <c r="D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row>
    <row r="864" ht="12.75" customHeight="1">
      <c r="D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row>
    <row r="865" ht="12.75" customHeight="1">
      <c r="D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row>
    <row r="866" ht="12.75" customHeight="1">
      <c r="D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row>
    <row r="867" ht="12.75" customHeight="1">
      <c r="D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row>
    <row r="868" ht="12.75" customHeight="1">
      <c r="D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row>
    <row r="869" ht="12.75" customHeight="1">
      <c r="D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row>
    <row r="870" ht="12.75" customHeight="1">
      <c r="D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row>
    <row r="871" ht="12.75" customHeight="1">
      <c r="D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row>
    <row r="872" ht="12.75" customHeight="1">
      <c r="D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row>
    <row r="873" ht="12.75" customHeight="1">
      <c r="D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row>
    <row r="874" ht="12.75" customHeight="1">
      <c r="D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row>
    <row r="875" ht="12.75" customHeight="1">
      <c r="D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row>
    <row r="876" ht="12.75" customHeight="1">
      <c r="D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row>
    <row r="877" ht="12.75" customHeight="1">
      <c r="D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row>
    <row r="878" ht="12.75" customHeight="1">
      <c r="D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row>
    <row r="879" ht="12.75" customHeight="1">
      <c r="D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row>
    <row r="880" ht="12.75" customHeight="1">
      <c r="D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row>
    <row r="881" ht="12.75" customHeight="1">
      <c r="D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row>
    <row r="882" ht="12.75" customHeight="1">
      <c r="D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row>
    <row r="883" ht="12.75" customHeight="1">
      <c r="D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row>
    <row r="884" ht="12.75" customHeight="1">
      <c r="D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row>
    <row r="885" ht="12.75" customHeight="1">
      <c r="D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row>
    <row r="886" ht="12.75" customHeight="1">
      <c r="D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row>
    <row r="887" ht="12.75" customHeight="1">
      <c r="D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row>
    <row r="888" ht="12.75" customHeight="1">
      <c r="D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row>
    <row r="889" ht="12.75" customHeight="1">
      <c r="D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row>
    <row r="890" ht="12.75" customHeight="1">
      <c r="D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row>
    <row r="891" ht="12.75" customHeight="1">
      <c r="D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row>
    <row r="892" ht="12.75" customHeight="1">
      <c r="D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row>
    <row r="893" ht="12.75" customHeight="1">
      <c r="D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row>
    <row r="894" ht="12.75" customHeight="1">
      <c r="D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row>
    <row r="895" ht="12.75" customHeight="1">
      <c r="D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row>
    <row r="896" ht="12.75" customHeight="1">
      <c r="D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row>
    <row r="897" ht="12.75" customHeight="1">
      <c r="D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row>
    <row r="898" ht="12.75" customHeight="1">
      <c r="D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row>
    <row r="899" ht="12.75" customHeight="1">
      <c r="D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row>
    <row r="900" ht="12.75" customHeight="1">
      <c r="D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row>
    <row r="901" ht="12.75" customHeight="1">
      <c r="D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row>
    <row r="902" ht="12.75" customHeight="1">
      <c r="D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row>
    <row r="903" ht="12.75" customHeight="1">
      <c r="D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row>
    <row r="904" ht="12.75" customHeight="1">
      <c r="D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row>
    <row r="905" ht="12.75" customHeight="1">
      <c r="D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row>
    <row r="906" ht="12.75" customHeight="1">
      <c r="D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row>
    <row r="907" ht="12.75" customHeight="1">
      <c r="D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row>
    <row r="908" ht="12.75" customHeight="1">
      <c r="D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row>
    <row r="909" ht="12.75" customHeight="1">
      <c r="D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row>
    <row r="910" ht="12.75" customHeight="1">
      <c r="D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row>
    <row r="911" ht="12.75" customHeight="1">
      <c r="D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row>
    <row r="912" ht="12.75" customHeight="1">
      <c r="D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row>
    <row r="913" ht="12.75" customHeight="1">
      <c r="D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row>
    <row r="914" ht="12.75" customHeight="1">
      <c r="D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row>
    <row r="915" ht="12.75" customHeight="1">
      <c r="D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row>
    <row r="916" ht="12.75" customHeight="1">
      <c r="D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row>
    <row r="917" ht="12.75" customHeight="1">
      <c r="D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row>
    <row r="918" ht="12.75" customHeight="1">
      <c r="D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row>
    <row r="919" ht="12.75" customHeight="1">
      <c r="D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row>
    <row r="920" ht="12.75" customHeight="1">
      <c r="D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row>
    <row r="921" ht="12.75" customHeight="1">
      <c r="D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row>
    <row r="922" ht="12.75" customHeight="1">
      <c r="D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row>
    <row r="923" ht="12.75" customHeight="1">
      <c r="D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row>
    <row r="924" ht="12.75" customHeight="1">
      <c r="D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row>
    <row r="925" ht="12.75" customHeight="1">
      <c r="D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row>
    <row r="926" ht="12.75" customHeight="1">
      <c r="D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row>
    <row r="927" ht="12.75" customHeight="1">
      <c r="D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row>
    <row r="928" ht="12.75" customHeight="1">
      <c r="D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row>
    <row r="929" ht="12.75" customHeight="1">
      <c r="D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row>
    <row r="930" ht="12.75" customHeight="1">
      <c r="D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row>
    <row r="931" ht="12.75" customHeight="1">
      <c r="D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row>
    <row r="932" ht="12.75" customHeight="1">
      <c r="D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row>
    <row r="933" ht="12.75" customHeight="1">
      <c r="D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row>
    <row r="934" ht="12.75" customHeight="1">
      <c r="D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row>
    <row r="935" ht="12.75" customHeight="1">
      <c r="D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row>
    <row r="936" ht="12.75" customHeight="1">
      <c r="D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row>
    <row r="937" ht="12.75" customHeight="1">
      <c r="D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row>
    <row r="938" ht="12.75" customHeight="1">
      <c r="D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row>
    <row r="939" ht="12.75" customHeight="1">
      <c r="D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row>
    <row r="940" ht="12.75" customHeight="1">
      <c r="D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row>
    <row r="941" ht="12.75" customHeight="1">
      <c r="D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row>
    <row r="942" ht="12.75" customHeight="1">
      <c r="D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row>
    <row r="943" ht="12.75" customHeight="1">
      <c r="D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row>
    <row r="944" ht="12.75" customHeight="1">
      <c r="D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row>
    <row r="945" ht="12.75" customHeight="1">
      <c r="D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row>
    <row r="946" ht="12.75" customHeight="1">
      <c r="D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row>
    <row r="947" ht="12.75" customHeight="1">
      <c r="D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row>
    <row r="948" ht="12.75" customHeight="1">
      <c r="D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row>
    <row r="949" ht="12.75" customHeight="1">
      <c r="D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row>
    <row r="950" ht="12.75" customHeight="1">
      <c r="D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row>
    <row r="951" ht="12.75" customHeight="1">
      <c r="D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row>
    <row r="952" ht="12.75" customHeight="1">
      <c r="D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row>
    <row r="953" ht="12.75" customHeight="1">
      <c r="D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row>
    <row r="954" ht="12.75" customHeight="1">
      <c r="D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row>
    <row r="955" ht="12.75" customHeight="1">
      <c r="D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row>
    <row r="956" ht="12.75" customHeight="1">
      <c r="D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row>
    <row r="957" ht="12.75" customHeight="1">
      <c r="D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row>
    <row r="958" ht="12.75" customHeight="1">
      <c r="D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row>
    <row r="959" ht="12.75" customHeight="1">
      <c r="D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row>
    <row r="960" ht="12.75" customHeight="1">
      <c r="D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row>
    <row r="961" ht="12.75" customHeight="1">
      <c r="D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row>
    <row r="962" ht="12.75" customHeight="1">
      <c r="D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row>
    <row r="963" ht="12.75" customHeight="1">
      <c r="D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row>
    <row r="964" ht="12.75" customHeight="1">
      <c r="D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row>
    <row r="965" ht="12.75" customHeight="1">
      <c r="D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row>
    <row r="966" ht="12.75" customHeight="1">
      <c r="D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row>
    <row r="967" ht="12.75" customHeight="1">
      <c r="D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row>
    <row r="968" ht="12.75" customHeight="1">
      <c r="D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row>
    <row r="969" ht="12.75" customHeight="1">
      <c r="D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row>
    <row r="970" ht="12.75" customHeight="1">
      <c r="D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row>
    <row r="971" ht="12.75" customHeight="1">
      <c r="D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row>
    <row r="972" ht="12.75" customHeight="1">
      <c r="D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row>
    <row r="973" ht="12.75" customHeight="1">
      <c r="D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row>
    <row r="974" ht="12.75" customHeight="1">
      <c r="D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row>
    <row r="975" ht="12.75" customHeight="1">
      <c r="D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row>
    <row r="976" ht="12.75" customHeight="1">
      <c r="D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row>
    <row r="977" ht="12.75" customHeight="1">
      <c r="D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row>
    <row r="978" ht="12.75" customHeight="1">
      <c r="D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row>
    <row r="979" ht="12.75" customHeight="1">
      <c r="D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row>
    <row r="980" ht="12.75" customHeight="1">
      <c r="D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row>
    <row r="981" ht="12.75" customHeight="1">
      <c r="D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row>
    <row r="982" ht="12.75" customHeight="1">
      <c r="D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row>
    <row r="983" ht="12.75" customHeight="1">
      <c r="D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row>
    <row r="984" ht="12.75" customHeight="1">
      <c r="D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row>
    <row r="985" ht="12.75" customHeight="1">
      <c r="D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row>
    <row r="986" ht="12.75" customHeight="1">
      <c r="D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row>
    <row r="987" ht="12.75" customHeight="1">
      <c r="D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row>
    <row r="988" ht="12.75" customHeight="1">
      <c r="D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row>
    <row r="989" ht="12.75" customHeight="1">
      <c r="D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row>
    <row r="990" ht="12.75" customHeight="1">
      <c r="D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row>
    <row r="991" ht="12.75" customHeight="1">
      <c r="D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row>
    <row r="992" ht="12.75" customHeight="1">
      <c r="D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row>
  </sheetData>
  <mergeCells count="3">
    <mergeCell ref="D3:H3"/>
    <mergeCell ref="D4:H4"/>
    <mergeCell ref="D5:H5"/>
  </mergeCells>
  <conditionalFormatting sqref="L22:AF57 C26:K57">
    <cfRule type="expression" dxfId="0" priority="1" stopIfTrue="1">
      <formula>$F22="Done"</formula>
    </cfRule>
  </conditionalFormatting>
  <conditionalFormatting sqref="L22:AF57 C26:K57">
    <cfRule type="expression" dxfId="1" priority="2" stopIfTrue="1">
      <formula>$F22="Ongoing"</formula>
    </cfRule>
  </conditionalFormatting>
  <conditionalFormatting sqref="B22:AF57">
    <cfRule type="expression" dxfId="0" priority="3" stopIfTrue="1">
      <formula>$F22="Terminado"</formula>
    </cfRule>
  </conditionalFormatting>
  <conditionalFormatting sqref="B22:AF57">
    <cfRule type="expression" dxfId="1" priority="4" stopIfTrue="1">
      <formula>$F22="En Progreso"</formula>
    </cfRule>
  </conditionalFormatting>
  <dataValidations>
    <dataValidation type="list" allowBlank="1" sqref="F10:F15 F22:F63">
      <formula1>"Por Hacer,En Progreso,Terminado"</formula1>
    </dataValidation>
  </dataValidations>
  <printOptions/>
  <pageMargins bottom="1.0" footer="0.0" header="0.0" left="0.75" right="0.75" top="1.0"/>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25"/>
    <col customWidth="1" min="2" max="2" width="9.13"/>
    <col customWidth="1" min="3" max="3" width="108.88"/>
    <col customWidth="1" min="4" max="4" width="10.75"/>
    <col customWidth="1" min="5" max="5" width="13.75"/>
    <col customWidth="1" min="6" max="6" width="10.88"/>
    <col customWidth="1" min="7" max="7" width="9.63"/>
    <col customWidth="1" min="8" max="32" width="4.38"/>
    <col customWidth="1" min="33" max="33" width="9.13"/>
  </cols>
  <sheetData>
    <row r="1" ht="12.75" customHeight="1">
      <c r="D1" s="1"/>
      <c r="G1" s="1"/>
      <c r="H1" s="1"/>
      <c r="I1" s="1"/>
      <c r="J1" s="1"/>
      <c r="K1" s="1"/>
      <c r="L1" s="1"/>
      <c r="M1" s="1"/>
      <c r="N1" s="1"/>
      <c r="O1" s="1"/>
      <c r="P1" s="1"/>
      <c r="Q1" s="1"/>
      <c r="R1" s="1"/>
      <c r="S1" s="1"/>
      <c r="T1" s="1"/>
      <c r="U1" s="1"/>
      <c r="V1" s="1"/>
      <c r="W1" s="1"/>
      <c r="X1" s="1"/>
      <c r="Y1" s="1"/>
      <c r="Z1" s="1"/>
      <c r="AA1" s="1"/>
      <c r="AB1" s="1"/>
      <c r="AC1" s="1"/>
      <c r="AD1" s="1"/>
      <c r="AE1" s="1"/>
      <c r="AF1" s="1"/>
    </row>
    <row r="2" ht="10.5" customHeight="1">
      <c r="B2" s="2"/>
      <c r="C2" s="3"/>
      <c r="D2" s="4"/>
      <c r="E2" s="5"/>
      <c r="F2" s="5"/>
      <c r="G2" s="5"/>
      <c r="H2" s="5"/>
      <c r="I2" s="4"/>
      <c r="J2" s="5"/>
      <c r="K2" s="5"/>
      <c r="L2" s="5"/>
      <c r="M2" s="5"/>
      <c r="N2" s="5"/>
      <c r="O2" s="5"/>
      <c r="P2" s="5"/>
      <c r="Q2" s="5"/>
      <c r="R2" s="5"/>
      <c r="S2" s="5"/>
      <c r="T2" s="5"/>
      <c r="U2" s="5"/>
      <c r="V2" s="4"/>
      <c r="W2" s="5"/>
      <c r="X2" s="5"/>
      <c r="Y2" s="5"/>
      <c r="Z2" s="5"/>
      <c r="AA2" s="5"/>
      <c r="AB2" s="5"/>
      <c r="AC2" s="5"/>
      <c r="AD2" s="5"/>
      <c r="AE2" s="5"/>
      <c r="AF2" s="42"/>
    </row>
    <row r="3" ht="15.0" customHeight="1">
      <c r="B3" s="6"/>
      <c r="C3" s="7" t="s">
        <v>0</v>
      </c>
      <c r="D3" s="8" t="s">
        <v>1</v>
      </c>
      <c r="E3" s="9"/>
      <c r="F3" s="9"/>
      <c r="G3" s="9"/>
      <c r="H3" s="10"/>
      <c r="I3" s="11"/>
      <c r="J3" s="12"/>
      <c r="K3" s="12"/>
      <c r="L3" s="12"/>
      <c r="M3" s="12"/>
      <c r="N3" s="12"/>
      <c r="O3" s="12"/>
      <c r="P3" s="12"/>
      <c r="Q3" s="12"/>
      <c r="R3" s="12"/>
      <c r="S3" s="12"/>
      <c r="T3" s="12"/>
      <c r="U3" s="12"/>
      <c r="V3" s="11"/>
      <c r="W3" s="12"/>
      <c r="X3" s="12"/>
      <c r="Y3" s="12"/>
      <c r="Z3" s="12"/>
      <c r="AA3" s="12"/>
      <c r="AB3" s="12"/>
      <c r="AC3" s="12"/>
      <c r="AD3" s="12"/>
      <c r="AE3" s="12"/>
      <c r="AF3" s="43"/>
    </row>
    <row r="4" ht="15.0" customHeight="1">
      <c r="B4" s="6"/>
      <c r="C4" s="7" t="s">
        <v>2</v>
      </c>
      <c r="D4" s="8" t="s">
        <v>3</v>
      </c>
      <c r="E4" s="9"/>
      <c r="F4" s="9"/>
      <c r="G4" s="9"/>
      <c r="H4" s="10"/>
      <c r="I4" s="11"/>
      <c r="J4" s="12"/>
      <c r="K4" s="12"/>
      <c r="L4" s="12"/>
      <c r="M4" s="12"/>
      <c r="N4" s="12"/>
      <c r="O4" s="12"/>
      <c r="P4" s="12"/>
      <c r="Q4" s="12"/>
      <c r="R4" s="12"/>
      <c r="S4" s="12"/>
      <c r="T4" s="12"/>
      <c r="U4" s="12"/>
      <c r="V4" s="11"/>
      <c r="W4" s="12"/>
      <c r="X4" s="12"/>
      <c r="Y4" s="12"/>
      <c r="Z4" s="12"/>
      <c r="AA4" s="12"/>
      <c r="AB4" s="12"/>
      <c r="AC4" s="12"/>
      <c r="AD4" s="12"/>
      <c r="AE4" s="12"/>
      <c r="AF4" s="43"/>
    </row>
    <row r="5" ht="15.0" customHeight="1">
      <c r="B5" s="6"/>
      <c r="C5" s="7" t="s">
        <v>4</v>
      </c>
      <c r="D5" s="13"/>
      <c r="E5" s="9"/>
      <c r="F5" s="9"/>
      <c r="G5" s="9"/>
      <c r="H5" s="10"/>
      <c r="I5" s="11"/>
      <c r="J5" s="12"/>
      <c r="K5" s="12"/>
      <c r="L5" s="12"/>
      <c r="M5" s="12"/>
      <c r="N5" s="12"/>
      <c r="O5" s="12"/>
      <c r="P5" s="12"/>
      <c r="Q5" s="12"/>
      <c r="R5" s="12"/>
      <c r="S5" s="12"/>
      <c r="T5" s="12"/>
      <c r="U5" s="12"/>
      <c r="V5" s="11"/>
      <c r="W5" s="12"/>
      <c r="X5" s="12"/>
      <c r="Y5" s="12"/>
      <c r="Z5" s="12"/>
      <c r="AA5" s="12"/>
      <c r="AB5" s="12"/>
      <c r="AC5" s="12"/>
      <c r="AD5" s="12"/>
      <c r="AE5" s="12"/>
      <c r="AF5" s="43"/>
    </row>
    <row r="6" ht="15.0" customHeight="1">
      <c r="B6" s="14"/>
      <c r="C6" s="15"/>
      <c r="D6" s="16"/>
      <c r="E6" s="16"/>
      <c r="F6" s="16"/>
      <c r="G6" s="16"/>
      <c r="H6" s="16"/>
      <c r="I6" s="17"/>
      <c r="J6" s="18"/>
      <c r="K6" s="18"/>
      <c r="L6" s="18"/>
      <c r="M6" s="18"/>
      <c r="N6" s="18"/>
      <c r="O6" s="18"/>
      <c r="P6" s="18"/>
      <c r="Q6" s="18"/>
      <c r="R6" s="18"/>
      <c r="S6" s="18"/>
      <c r="T6" s="18"/>
      <c r="U6" s="18"/>
      <c r="V6" s="17"/>
      <c r="W6" s="18"/>
      <c r="X6" s="18"/>
      <c r="Y6" s="18"/>
      <c r="Z6" s="18"/>
      <c r="AA6" s="18"/>
      <c r="AB6" s="18"/>
      <c r="AC6" s="18"/>
      <c r="AD6" s="18"/>
      <c r="AE6" s="18"/>
      <c r="AF6" s="44"/>
    </row>
    <row r="7" ht="12.75" customHeight="1">
      <c r="D7" s="1"/>
      <c r="G7" s="1"/>
      <c r="H7" s="1"/>
      <c r="I7" s="1"/>
      <c r="J7" s="1"/>
      <c r="K7" s="1"/>
      <c r="L7" s="1"/>
      <c r="M7" s="1"/>
      <c r="N7" s="1"/>
      <c r="O7" s="1"/>
      <c r="P7" s="1"/>
      <c r="Q7" s="1"/>
      <c r="R7" s="1"/>
      <c r="S7" s="1"/>
      <c r="T7" s="1"/>
      <c r="U7" s="1"/>
      <c r="V7" s="1"/>
      <c r="W7" s="1"/>
      <c r="X7" s="1"/>
      <c r="Y7" s="1"/>
      <c r="Z7" s="1"/>
      <c r="AA7" s="1"/>
      <c r="AB7" s="1"/>
      <c r="AC7" s="1"/>
      <c r="AD7" s="1"/>
      <c r="AE7" s="1"/>
      <c r="AF7" s="1"/>
    </row>
    <row r="8" ht="12.75" customHeight="1">
      <c r="C8" s="51">
        <v>4.0</v>
      </c>
      <c r="D8" s="20"/>
      <c r="G8" s="21"/>
      <c r="H8" s="21"/>
      <c r="I8" s="21"/>
      <c r="J8" s="21"/>
      <c r="K8" s="21"/>
      <c r="L8" s="21"/>
      <c r="M8" s="21"/>
      <c r="N8" s="21"/>
      <c r="O8" s="21"/>
      <c r="P8" s="21"/>
      <c r="Q8" s="21"/>
      <c r="R8" s="21"/>
      <c r="S8" s="21"/>
      <c r="T8" s="21"/>
      <c r="U8" s="21"/>
      <c r="V8" s="21"/>
      <c r="W8" s="21"/>
      <c r="X8" s="21"/>
      <c r="Y8" s="21"/>
      <c r="Z8" s="21"/>
      <c r="AA8" s="21"/>
      <c r="AB8" s="21"/>
      <c r="AC8" s="21"/>
      <c r="AD8" s="21"/>
      <c r="AE8" s="21"/>
      <c r="AF8" s="21"/>
    </row>
    <row r="9" ht="12.75" customHeight="1">
      <c r="D9" s="1"/>
      <c r="G9" s="21"/>
      <c r="H9" s="21"/>
      <c r="I9" s="21"/>
      <c r="J9" s="21"/>
      <c r="K9" s="21"/>
      <c r="L9" s="21"/>
      <c r="M9" s="21"/>
      <c r="N9" s="21"/>
      <c r="O9" s="21"/>
      <c r="P9" s="21"/>
      <c r="Q9" s="21"/>
      <c r="R9" s="21"/>
      <c r="S9" s="21"/>
      <c r="T9" s="21"/>
      <c r="U9" s="21"/>
      <c r="V9" s="21"/>
      <c r="W9" s="21"/>
      <c r="X9" s="21"/>
      <c r="Y9" s="21"/>
      <c r="Z9" s="21"/>
      <c r="AA9" s="21"/>
      <c r="AB9" s="21"/>
      <c r="AC9" s="21"/>
      <c r="AD9" s="21"/>
      <c r="AE9" s="21"/>
      <c r="AF9" s="21"/>
    </row>
    <row r="10" ht="12.75" customHeight="1">
      <c r="D10" s="1"/>
      <c r="F10" s="22"/>
      <c r="G10" s="1"/>
      <c r="H10" s="1"/>
      <c r="I10" s="1"/>
      <c r="J10" s="1"/>
      <c r="K10" s="1"/>
      <c r="L10" s="1"/>
      <c r="M10" s="1"/>
      <c r="N10" s="1"/>
      <c r="O10" s="1"/>
      <c r="P10" s="1"/>
      <c r="Q10" s="1"/>
      <c r="R10" s="1"/>
      <c r="S10" s="1"/>
      <c r="T10" s="1"/>
      <c r="U10" s="1"/>
      <c r="V10" s="1"/>
      <c r="W10" s="1"/>
      <c r="X10" s="1"/>
      <c r="Y10" s="1"/>
      <c r="Z10" s="1"/>
      <c r="AA10" s="1"/>
      <c r="AB10" s="1"/>
      <c r="AC10" s="1"/>
      <c r="AD10" s="1"/>
      <c r="AE10" s="1"/>
      <c r="AF10" s="1"/>
    </row>
    <row r="11" ht="12.75" customHeight="1">
      <c r="D11" s="1"/>
      <c r="F11" s="22"/>
      <c r="G11" s="1"/>
      <c r="H11" s="1"/>
      <c r="I11" s="1"/>
      <c r="J11" s="1"/>
      <c r="K11" s="1"/>
      <c r="L11" s="1"/>
      <c r="M11" s="1"/>
      <c r="N11" s="1"/>
      <c r="O11" s="1"/>
      <c r="P11" s="1"/>
      <c r="Q11" s="1"/>
      <c r="R11" s="1"/>
      <c r="S11" s="1"/>
      <c r="T11" s="1"/>
      <c r="U11" s="1"/>
      <c r="V11" s="1"/>
      <c r="W11" s="1"/>
      <c r="X11" s="1"/>
      <c r="Y11" s="1"/>
      <c r="Z11" s="1"/>
      <c r="AA11" s="1"/>
      <c r="AB11" s="1"/>
      <c r="AC11" s="1"/>
      <c r="AD11" s="1"/>
      <c r="AE11" s="1"/>
      <c r="AF11" s="1"/>
    </row>
    <row r="12" ht="12.75" customHeight="1">
      <c r="D12" s="1"/>
      <c r="F12" s="22"/>
      <c r="G12" s="1"/>
      <c r="H12" s="1"/>
      <c r="I12" s="1"/>
      <c r="J12" s="1"/>
      <c r="K12" s="1"/>
      <c r="L12" s="1"/>
      <c r="M12" s="1"/>
      <c r="N12" s="1"/>
      <c r="O12" s="1"/>
      <c r="P12" s="1"/>
      <c r="Q12" s="1"/>
      <c r="R12" s="1"/>
      <c r="S12" s="1"/>
      <c r="T12" s="1"/>
      <c r="U12" s="1"/>
      <c r="V12" s="1"/>
      <c r="W12" s="1"/>
      <c r="X12" s="1"/>
      <c r="Y12" s="1"/>
      <c r="Z12" s="1"/>
      <c r="AA12" s="1"/>
      <c r="AB12" s="1"/>
      <c r="AC12" s="1"/>
      <c r="AD12" s="1"/>
      <c r="AE12" s="1"/>
      <c r="AF12" s="1"/>
    </row>
    <row r="13" ht="12.75" customHeight="1">
      <c r="D13" s="1"/>
      <c r="F13" s="22"/>
      <c r="G13" s="1"/>
      <c r="H13" s="1"/>
      <c r="I13" s="1"/>
      <c r="J13" s="1"/>
      <c r="K13" s="1"/>
      <c r="L13" s="1"/>
      <c r="M13" s="1"/>
      <c r="N13" s="1"/>
      <c r="O13" s="1"/>
      <c r="P13" s="1"/>
      <c r="Q13" s="1"/>
      <c r="R13" s="1"/>
      <c r="S13" s="1"/>
      <c r="T13" s="1"/>
      <c r="U13" s="1"/>
      <c r="V13" s="1"/>
      <c r="W13" s="1"/>
      <c r="X13" s="1"/>
      <c r="Y13" s="1"/>
      <c r="Z13" s="1"/>
      <c r="AA13" s="1"/>
      <c r="AB13" s="1"/>
      <c r="AC13" s="1"/>
      <c r="AD13" s="1"/>
      <c r="AE13" s="1"/>
      <c r="AF13" s="1"/>
    </row>
    <row r="14" ht="12.75" customHeight="1">
      <c r="D14" s="1"/>
      <c r="F14" s="22"/>
      <c r="G14" s="1"/>
      <c r="H14" s="1"/>
      <c r="I14" s="1"/>
      <c r="J14" s="1"/>
      <c r="K14" s="1"/>
      <c r="L14" s="1"/>
      <c r="M14" s="1"/>
      <c r="N14" s="1"/>
      <c r="O14" s="1"/>
      <c r="P14" s="1"/>
      <c r="Q14" s="1"/>
      <c r="R14" s="1"/>
      <c r="S14" s="1"/>
      <c r="T14" s="1"/>
      <c r="U14" s="1"/>
      <c r="V14" s="1"/>
      <c r="W14" s="1"/>
      <c r="X14" s="1"/>
      <c r="Y14" s="1"/>
      <c r="Z14" s="1"/>
      <c r="AA14" s="1"/>
      <c r="AB14" s="1"/>
      <c r="AC14" s="1"/>
      <c r="AD14" s="1"/>
      <c r="AE14" s="1"/>
      <c r="AF14" s="1"/>
    </row>
    <row r="15" ht="12.75" customHeight="1">
      <c r="D15" s="1"/>
      <c r="F15" s="22"/>
      <c r="G15" s="1"/>
      <c r="H15" s="1"/>
      <c r="I15" s="1"/>
      <c r="J15" s="1"/>
      <c r="K15" s="1"/>
      <c r="L15" s="1"/>
      <c r="M15" s="1"/>
      <c r="N15" s="1"/>
      <c r="O15" s="1"/>
      <c r="P15" s="1"/>
      <c r="Q15" s="1"/>
      <c r="R15" s="1"/>
      <c r="S15" s="1"/>
      <c r="T15" s="1"/>
      <c r="U15" s="1"/>
      <c r="V15" s="1"/>
      <c r="W15" s="1"/>
      <c r="X15" s="1"/>
      <c r="Y15" s="1"/>
      <c r="Z15" s="1"/>
      <c r="AA15" s="1"/>
      <c r="AB15" s="1"/>
      <c r="AC15" s="1"/>
      <c r="AD15" s="1"/>
      <c r="AE15" s="1"/>
      <c r="AF15" s="1"/>
    </row>
    <row r="16" ht="12.75" customHeight="1">
      <c r="B16" s="45"/>
      <c r="C16" s="45" t="s">
        <v>5</v>
      </c>
      <c r="D16" s="1">
        <v>10.0</v>
      </c>
      <c r="E16" s="45"/>
      <c r="F16" s="29"/>
      <c r="G16" s="45" t="s">
        <v>6</v>
      </c>
      <c r="H16" s="45" t="s">
        <v>7</v>
      </c>
      <c r="I16" s="45"/>
      <c r="J16" s="45"/>
      <c r="K16" s="45"/>
      <c r="L16" s="45"/>
      <c r="M16" s="45"/>
      <c r="N16" s="45"/>
      <c r="O16" s="29"/>
      <c r="P16" s="29"/>
      <c r="Q16" s="29"/>
      <c r="R16" s="29"/>
      <c r="S16" s="29"/>
      <c r="T16" s="29"/>
      <c r="U16" s="29"/>
      <c r="V16" s="29"/>
      <c r="W16" s="29"/>
      <c r="X16" s="29"/>
      <c r="Y16" s="29"/>
      <c r="Z16" s="29"/>
      <c r="AA16" s="29"/>
      <c r="AB16" s="29"/>
      <c r="AC16" s="29"/>
      <c r="AD16" s="29"/>
      <c r="AE16" s="29"/>
      <c r="AF16" s="29"/>
    </row>
    <row r="17" ht="12.75" customHeight="1">
      <c r="B17" s="45"/>
      <c r="C17" s="45" t="s">
        <v>8</v>
      </c>
      <c r="D17" s="1">
        <v>10.0</v>
      </c>
      <c r="E17" s="45" t="s">
        <v>9</v>
      </c>
      <c r="F17" s="45" t="s">
        <v>10</v>
      </c>
      <c r="G17" s="31">
        <f>SUM(OFFSET(G21,1,0,'Sprint 4'!TaskRows,1))</f>
        <v>0</v>
      </c>
      <c r="H17" s="31">
        <f>IF(AND(SUM(OFFSET(H21,1,0,'Sprint 4'!TaskRows,1))=0),0,SUM(OFFSET(H21,1,0,'Sprint 4'!TaskRows,1)))</f>
        <v>0</v>
      </c>
      <c r="I17" s="31" t="str">
        <f>IF(AND(SUM(OFFSET(I21,1,0,'Sprint 4'!TaskRows,1))=0),"",SUM(OFFSET(I21,1,0,'Sprint 4'!TaskRows,1)))</f>
        <v/>
      </c>
      <c r="J17" s="31" t="str">
        <f>IF(AND(SUM(OFFSET(J21,1,0,'Sprint 4'!TaskRows,1))=0),"",SUM(OFFSET(J21,1,0,'Sprint 4'!TaskRows,1)))</f>
        <v/>
      </c>
      <c r="K17" s="31" t="str">
        <f>IF(AND(SUM(OFFSET(K21,1,0,'Sprint 4'!TaskRows,1))=0),"",SUM(OFFSET(K21,1,0,'Sprint 4'!TaskRows,1)))</f>
        <v/>
      </c>
      <c r="L17" s="31" t="str">
        <f>IF(AND(SUM(OFFSET(L21,1,0,'Sprint 4'!TaskRows,1))=0),"",SUM(OFFSET(L21,1,0,'Sprint 4'!TaskRows,1)))</f>
        <v/>
      </c>
      <c r="M17" s="31" t="str">
        <f>IF(AND(SUM(OFFSET(M21,1,0,'Sprint 4'!TaskRows,1))=0),"",SUM(OFFSET(M21,1,0,'Sprint 4'!TaskRows,1)))</f>
        <v/>
      </c>
      <c r="N17" s="31" t="str">
        <f>IF(AND(SUM(OFFSET(N21,1,0,'Sprint 4'!TaskRows,1))=0),"",SUM(OFFSET(N21,1,0,'Sprint 4'!TaskRows,1)))</f>
        <v/>
      </c>
      <c r="O17" s="31" t="str">
        <f>IF(AND(SUM(OFFSET(O21,1,0,'Sprint 4'!TaskRows,1))=0),"",SUM(OFFSET(O21,1,0,'Sprint 4'!TaskRows,1)))</f>
        <v/>
      </c>
      <c r="P17" s="31" t="str">
        <f>IF(AND(SUM(OFFSET(P21,1,0,'Sprint 4'!TaskRows,1))=0),"",SUM(OFFSET(P21,1,0,'Sprint 4'!TaskRows,1)))</f>
        <v/>
      </c>
      <c r="Q17" s="31" t="str">
        <f>IF(AND(SUM(OFFSET(Q21,1,0,'Sprint 4'!TaskRows,1))=0),"",SUM(OFFSET(Q21,1,0,'Sprint 4'!TaskRows,1)))</f>
        <v/>
      </c>
      <c r="R17" s="31" t="str">
        <f>IF(AND(SUM(OFFSET(R21,1,0,'Sprint 4'!TaskRows,1))=0),"",SUM(OFFSET(R21,1,0,'Sprint 4'!TaskRows,1)))</f>
        <v/>
      </c>
      <c r="S17" s="31" t="str">
        <f>IF(AND(SUM(OFFSET(S21,1,0,'Sprint 4'!TaskRows,1))=0),"",SUM(OFFSET(S21,1,0,'Sprint 4'!TaskRows,1)))</f>
        <v/>
      </c>
      <c r="T17" s="31" t="str">
        <f>IF(AND(SUM(OFFSET(T21,1,0,'Sprint 4'!TaskRows,1))=0),"",SUM(OFFSET(T21,1,0,'Sprint 4'!TaskRows,1)))</f>
        <v/>
      </c>
      <c r="U17" s="31" t="str">
        <f>IF(AND(SUM(OFFSET(U21,1,0,'Sprint 4'!TaskRows,1))=0),"",SUM(OFFSET(U21,1,0,'Sprint 4'!TaskRows,1)))</f>
        <v/>
      </c>
      <c r="V17" s="31" t="str">
        <f>IF(AND(SUM(OFFSET(V21,1,0,'Sprint 4'!TaskRows,1))=0),"",SUM(OFFSET(V21,1,0,'Sprint 4'!TaskRows,1)))</f>
        <v/>
      </c>
      <c r="W17" s="31" t="str">
        <f>IF(AND(SUM(OFFSET(W21,1,0,'Sprint 4'!TaskRows,1))=0),"",SUM(OFFSET(W21,1,0,'Sprint 4'!TaskRows,1)))</f>
        <v/>
      </c>
      <c r="X17" s="31" t="str">
        <f>IF(AND(SUM(OFFSET(X21,1,0,'Sprint 4'!TaskRows,1))=0),"",SUM(OFFSET(X21,1,0,'Sprint 4'!TaskRows,1)))</f>
        <v/>
      </c>
      <c r="Y17" s="31" t="str">
        <f>IF(AND(SUM(OFFSET(Y21,1,0,'Sprint 4'!TaskRows,1))=0),"",SUM(OFFSET(Y21,1,0,'Sprint 4'!TaskRows,1)))</f>
        <v/>
      </c>
      <c r="Z17" s="31" t="str">
        <f>IF(AND(SUM(OFFSET(Z21,1,0,'Sprint 4'!TaskRows,1))=0),"",SUM(OFFSET(Z21,1,0,'Sprint 4'!TaskRows,1)))</f>
        <v/>
      </c>
      <c r="AA17" s="31" t="str">
        <f>IF(AND(SUM(OFFSET(AA21,1,0,'Sprint 4'!TaskRows,1))=0),"",SUM(OFFSET(AA21,1,0,'Sprint 4'!TaskRows,1)))</f>
        <v/>
      </c>
      <c r="AB17" s="31" t="str">
        <f>IF(AND(SUM(OFFSET(AB21,1,0,'Sprint 4'!TaskRows,1))=0),"",SUM(OFFSET(AB21,1,0,'Sprint 4'!TaskRows,1)))</f>
        <v/>
      </c>
      <c r="AC17" s="31" t="str">
        <f>IF(AND(SUM(OFFSET(AC21,1,0,'Sprint 4'!TaskRows,1))=0),"",SUM(OFFSET(AC21,1,0,'Sprint 4'!TaskRows,1)))</f>
        <v/>
      </c>
      <c r="AD17" s="31" t="str">
        <f>IF(AND(SUM(OFFSET(AD21,1,0,'Sprint 4'!TaskRows,1))=0),"",SUM(OFFSET(AD21,1,0,'Sprint 4'!TaskRows,1)))</f>
        <v/>
      </c>
      <c r="AE17" s="31" t="str">
        <f>IF(AND(SUM(OFFSET(AE21,1,0,'Sprint 4'!TaskRows,1))=0),"",SUM(OFFSET(AE21,1,0,'Sprint 4'!TaskRows,1)))</f>
        <v/>
      </c>
      <c r="AF17" s="31" t="str">
        <f>IF(AND(SUM(OFFSET(AF21,1,0,'Sprint 4'!TaskRows,1))=0),"",SUM(OFFSET(AF21,1,0,'Sprint 4'!TaskRows,1)))</f>
        <v/>
      </c>
    </row>
    <row r="18" ht="12.75" hidden="1" customHeight="1">
      <c r="C18" s="22" t="s">
        <v>11</v>
      </c>
      <c r="D18" s="1">
        <f>IF(COUNTA(C22:C242)=0,1,COUNTA(C22:C242))</f>
        <v>23</v>
      </c>
      <c r="E18" s="22" t="s">
        <v>12</v>
      </c>
      <c r="F18" s="1">
        <f>IF(COUNTIF(H17:AF17,"&gt;0")=0,1,COUNTIF(H17:AF17,"&gt;0"))</f>
        <v>1</v>
      </c>
      <c r="G18" s="1"/>
      <c r="H18" s="1">
        <f>IF(H21="","",$G17-$G17/($D16-1)*(H21-1))</f>
        <v>0</v>
      </c>
      <c r="I18" s="1">
        <f>IF(I21="","",'Sprint 4'!TotalEffort-'Sprint 4'!TotalEffort/('Sprint 4'!ImplementationDays)*(I21-1))</f>
        <v>0</v>
      </c>
      <c r="J18" s="1">
        <f>IF(J21="","",'Sprint 4'!TotalEffort-'Sprint 4'!TotalEffort/('Sprint 4'!ImplementationDays)*(J21-1))</f>
        <v>0</v>
      </c>
      <c r="K18" s="1">
        <f>IF(K21="","",'Sprint 4'!TotalEffort-'Sprint 4'!TotalEffort/('Sprint 4'!ImplementationDays)*(K21-1))</f>
        <v>0</v>
      </c>
      <c r="L18" s="1">
        <f>IF(L21="","",'Sprint 4'!TotalEffort-'Sprint 4'!TotalEffort/('Sprint 4'!ImplementationDays)*(L21-1))</f>
        <v>0</v>
      </c>
      <c r="M18" s="1">
        <f>IF(M21="","",'Sprint 4'!TotalEffort-'Sprint 4'!TotalEffort/('Sprint 4'!ImplementationDays)*(M21-1))</f>
        <v>0</v>
      </c>
      <c r="N18" s="1">
        <f>IF(N21="","",'Sprint 4'!TotalEffort-'Sprint 4'!TotalEffort/('Sprint 4'!ImplementationDays)*(N21-1))</f>
        <v>0</v>
      </c>
      <c r="O18" s="1">
        <f>IF(O21="","",'Sprint 4'!TotalEffort-'Sprint 4'!TotalEffort/('Sprint 4'!ImplementationDays)*(O21-1))</f>
        <v>0</v>
      </c>
      <c r="P18" s="1">
        <f>IF(P21="","",'Sprint 4'!TotalEffort-'Sprint 4'!TotalEffort/('Sprint 4'!ImplementationDays)*(P21-1))</f>
        <v>0</v>
      </c>
      <c r="Q18" s="1">
        <f>IF(Q21="","",'Sprint 4'!TotalEffort-'Sprint 4'!TotalEffort/('Sprint 4'!ImplementationDays)*(Q21-1))</f>
        <v>0</v>
      </c>
      <c r="R18" s="1" t="str">
        <f>IF(R21="","",'Sprint 4'!TotalEffort-'Sprint 4'!TotalEffort/('Sprint 4'!ImplementationDays)*(R21-1))</f>
        <v/>
      </c>
      <c r="S18" s="1" t="str">
        <f>IF(S21="","",'Sprint 4'!TotalEffort-'Sprint 4'!TotalEffort/('Sprint 4'!ImplementationDays)*(S21-1))</f>
        <v/>
      </c>
      <c r="T18" s="1" t="str">
        <f>IF(T21="","",'Sprint 4'!TotalEffort-'Sprint 4'!TotalEffort/('Sprint 4'!ImplementationDays)*(T21-1))</f>
        <v/>
      </c>
      <c r="U18" s="1" t="str">
        <f>IF(U21="","",'Sprint 4'!TotalEffort-'Sprint 4'!TotalEffort/('Sprint 4'!ImplementationDays)*(U21-1))</f>
        <v/>
      </c>
      <c r="V18" s="1" t="str">
        <f>IF(V21="","",'Sprint 4'!TotalEffort-'Sprint 4'!TotalEffort/('Sprint 4'!ImplementationDays)*(V21-1))</f>
        <v/>
      </c>
      <c r="W18" s="1" t="str">
        <f>IF(W21="","",'Sprint 4'!TotalEffort-'Sprint 4'!TotalEffort/('Sprint 4'!ImplementationDays)*(W21-1))</f>
        <v/>
      </c>
      <c r="X18" s="1" t="str">
        <f>IF(X21="","",'Sprint 4'!TotalEffort-'Sprint 4'!TotalEffort/('Sprint 4'!ImplementationDays)*(X21-1))</f>
        <v/>
      </c>
      <c r="Y18" s="1" t="str">
        <f>IF(Y21="","",'Sprint 4'!TotalEffort-'Sprint 4'!TotalEffort/('Sprint 4'!ImplementationDays)*(Y21-1))</f>
        <v/>
      </c>
      <c r="Z18" s="1" t="str">
        <f>IF(Z21="","",'Sprint 4'!TotalEffort-'Sprint 4'!TotalEffort/('Sprint 4'!ImplementationDays)*(Z21-1))</f>
        <v/>
      </c>
      <c r="AA18" s="1" t="str">
        <f>IF(AA21="","",'Sprint 4'!TotalEffort-'Sprint 4'!TotalEffort/('Sprint 4'!ImplementationDays)*(AA21-1))</f>
        <v/>
      </c>
      <c r="AB18" s="1" t="str">
        <f>IF(AB21="","",'Sprint 4'!TotalEffort-'Sprint 4'!TotalEffort/('Sprint 4'!ImplementationDays)*(AB21-1))</f>
        <v/>
      </c>
      <c r="AC18" s="1" t="str">
        <f>IF(AC21="","",'Sprint 4'!TotalEffort-'Sprint 4'!TotalEffort/('Sprint 4'!ImplementationDays)*(AC21-1))</f>
        <v/>
      </c>
      <c r="AD18" s="1" t="str">
        <f>IF(AD21="","",'Sprint 4'!TotalEffort-'Sprint 4'!TotalEffort/('Sprint 4'!ImplementationDays)*(AD21-1))</f>
        <v/>
      </c>
      <c r="AE18" s="1" t="str">
        <f>IF(AE21="","",'Sprint 4'!TotalEffort-'Sprint 4'!TotalEffort/('Sprint 4'!ImplementationDays)*(AE21-1))</f>
        <v/>
      </c>
      <c r="AF18" s="1" t="str">
        <f>IF(AF21="","",'Sprint 4'!TotalEffort-'Sprint 4'!TotalEffort/('Sprint 4'!ImplementationDays)*(AF21-1))</f>
        <v/>
      </c>
    </row>
    <row r="19" ht="12.75" hidden="1" customHeight="1">
      <c r="C19" s="46" t="s">
        <v>13</v>
      </c>
      <c r="E19" s="22" t="s">
        <v>14</v>
      </c>
      <c r="F19" s="1"/>
      <c r="G19" s="1"/>
      <c r="H19" s="1" t="str">
        <f t="array" ref="H19">IF(TREND(OFFSET($H17,0,'Sprint 4'!DoneDays-'Sprint 4'!TrendDays,1,'Sprint 4'!TrendDays),OFFSET($H20,0,'Sprint 4'!DoneDays-'Sprint 4'!TrendDays,1,'Sprint 4'!TrendDays),H20)&lt;0,"",TREND(OFFSET($H17,0,'Sprint 4'!DoneDays-'Sprint 4'!TrendDays,1,'Sprint 4'!TrendDays),OFFSET($H20,0,'Sprint 4'!DoneDays-'Sprint 4'!TrendDays,1,'Sprint 4'!TrendDays),H20))</f>
        <v>#N/A</v>
      </c>
      <c r="I19" s="1" t="str">
        <f t="array" ref="I19">IF(TREND(OFFSET($H17,0,'Sprint 4'!DoneDays-'Sprint 4'!TrendDays,1,'Sprint 4'!TrendDays),OFFSET($H20,0,'Sprint 4'!DoneDays-'Sprint 4'!TrendDays,1,'Sprint 4'!TrendDays),I20)&lt;0,"",TREND(OFFSET($H17,0,'Sprint 4'!DoneDays-'Sprint 4'!TrendDays,1,'Sprint 4'!TrendDays),OFFSET($H20,0,'Sprint 4'!DoneDays-'Sprint 4'!TrendDays,1,'Sprint 4'!TrendDays),I20))</f>
        <v>#N/A</v>
      </c>
      <c r="J19" s="1" t="str">
        <f t="array" ref="J19">IF(TREND(OFFSET($H17,0,'Sprint 4'!DoneDays-'Sprint 4'!TrendDays,1,'Sprint 4'!TrendDays),OFFSET($H20,0,'Sprint 4'!DoneDays-'Sprint 4'!TrendDays,1,'Sprint 4'!TrendDays),J20)&lt;0,"",TREND(OFFSET($H17,0,'Sprint 4'!DoneDays-'Sprint 4'!TrendDays,1,'Sprint 4'!TrendDays),OFFSET($H20,0,'Sprint 4'!DoneDays-'Sprint 4'!TrendDays,1,'Sprint 4'!TrendDays),J20))</f>
        <v>#N/A</v>
      </c>
      <c r="K19" s="1" t="str">
        <f t="array" ref="K19">IF(TREND(OFFSET($H17,0,'Sprint 4'!DoneDays-'Sprint 4'!TrendDays,1,'Sprint 4'!TrendDays),OFFSET($H20,0,'Sprint 4'!DoneDays-'Sprint 4'!TrendDays,1,'Sprint 4'!TrendDays),K20)&lt;0,"",TREND(OFFSET($H17,0,'Sprint 4'!DoneDays-'Sprint 4'!TrendDays,1,'Sprint 4'!TrendDays),OFFSET($H20,0,'Sprint 4'!DoneDays-'Sprint 4'!TrendDays,1,'Sprint 4'!TrendDays),K20))</f>
        <v>#N/A</v>
      </c>
      <c r="L19" s="1" t="str">
        <f t="array" ref="L19">IF(TREND(OFFSET($H17,0,'Sprint 4'!DoneDays-'Sprint 4'!TrendDays,1,'Sprint 4'!TrendDays),OFFSET($H20,0,'Sprint 4'!DoneDays-'Sprint 4'!TrendDays,1,'Sprint 4'!TrendDays),L20)&lt;0,"",TREND(OFFSET($H17,0,'Sprint 4'!DoneDays-'Sprint 4'!TrendDays,1,'Sprint 4'!TrendDays),OFFSET($H20,0,'Sprint 4'!DoneDays-'Sprint 4'!TrendDays,1,'Sprint 4'!TrendDays),L20))</f>
        <v>#N/A</v>
      </c>
      <c r="M19" s="1" t="str">
        <f t="array" ref="M19">IF(TREND(OFFSET($H17,0,'Sprint 4'!DoneDays-'Sprint 4'!TrendDays,1,'Sprint 4'!TrendDays),OFFSET($H20,0,'Sprint 4'!DoneDays-'Sprint 4'!TrendDays,1,'Sprint 4'!TrendDays),M20)&lt;0,"",TREND(OFFSET($H17,0,'Sprint 4'!DoneDays-'Sprint 4'!TrendDays,1,'Sprint 4'!TrendDays),OFFSET($H20,0,'Sprint 4'!DoneDays-'Sprint 4'!TrendDays,1,'Sprint 4'!TrendDays),M20))</f>
        <v>#N/A</v>
      </c>
      <c r="N19" s="1" t="str">
        <f t="array" ref="N19">IF(TREND(OFFSET($H17,0,'Sprint 4'!DoneDays-'Sprint 4'!TrendDays,1,'Sprint 4'!TrendDays),OFFSET($H20,0,'Sprint 4'!DoneDays-'Sprint 4'!TrendDays,1,'Sprint 4'!TrendDays),N20)&lt;0,"",TREND(OFFSET($H17,0,'Sprint 4'!DoneDays-'Sprint 4'!TrendDays,1,'Sprint 4'!TrendDays),OFFSET($H20,0,'Sprint 4'!DoneDays-'Sprint 4'!TrendDays,1,'Sprint 4'!TrendDays),N20))</f>
        <v>#N/A</v>
      </c>
      <c r="O19" s="1" t="str">
        <f t="array" ref="O19">IF(TREND(OFFSET($H17,0,'Sprint 4'!DoneDays-'Sprint 4'!TrendDays,1,'Sprint 4'!TrendDays),OFFSET($H20,0,'Sprint 4'!DoneDays-'Sprint 4'!TrendDays,1,'Sprint 4'!TrendDays),O20)&lt;0,"",TREND(OFFSET($H17,0,'Sprint 4'!DoneDays-'Sprint 4'!TrendDays,1,'Sprint 4'!TrendDays),OFFSET($H20,0,'Sprint 4'!DoneDays-'Sprint 4'!TrendDays,1,'Sprint 4'!TrendDays),O20))</f>
        <v>#N/A</v>
      </c>
      <c r="P19" s="1" t="str">
        <f t="array" ref="P19">IF(TREND(OFFSET($H17,0,'Sprint 4'!DoneDays-'Sprint 4'!TrendDays,1,'Sprint 4'!TrendDays),OFFSET($H20,0,'Sprint 4'!DoneDays-'Sprint 4'!TrendDays,1,'Sprint 4'!TrendDays),P20)&lt;0,"",TREND(OFFSET($H17,0,'Sprint 4'!DoneDays-'Sprint 4'!TrendDays,1,'Sprint 4'!TrendDays),OFFSET($H20,0,'Sprint 4'!DoneDays-'Sprint 4'!TrendDays,1,'Sprint 4'!TrendDays),P20))</f>
        <v>#N/A</v>
      </c>
      <c r="Q19" s="1" t="str">
        <f t="array" ref="Q19">IF(TREND(OFFSET($H17,0,'Sprint 4'!DoneDays-'Sprint 4'!TrendDays,1,'Sprint 4'!TrendDays),OFFSET($H20,0,'Sprint 4'!DoneDays-'Sprint 4'!TrendDays,1,'Sprint 4'!TrendDays),Q20)&lt;0,"",TREND(OFFSET($H17,0,'Sprint 4'!DoneDays-'Sprint 4'!TrendDays,1,'Sprint 4'!TrendDays),OFFSET($H20,0,'Sprint 4'!DoneDays-'Sprint 4'!TrendDays,1,'Sprint 4'!TrendDays),Q20))</f>
        <v>#N/A</v>
      </c>
      <c r="R19" s="1" t="str">
        <f t="array" ref="R19">IF(TREND(OFFSET($H17,0,'Sprint 4'!DoneDays-'Sprint 4'!TrendDays,1,'Sprint 4'!TrendDays),OFFSET($H20,0,'Sprint 4'!DoneDays-'Sprint 4'!TrendDays,1,'Sprint 4'!TrendDays),R20)&lt;0,"",TREND(OFFSET($H17,0,'Sprint 4'!DoneDays-'Sprint 4'!TrendDays,1,'Sprint 4'!TrendDays),OFFSET($H20,0,'Sprint 4'!DoneDays-'Sprint 4'!TrendDays,1,'Sprint 4'!TrendDays),R20))</f>
        <v>#N/A</v>
      </c>
      <c r="S19" s="1" t="str">
        <f t="array" ref="S19">IF(TREND(OFFSET($H17,0,'Sprint 4'!DoneDays-'Sprint 4'!TrendDays,1,'Sprint 4'!TrendDays),OFFSET($H20,0,'Sprint 4'!DoneDays-'Sprint 4'!TrendDays,1,'Sprint 4'!TrendDays),S20)&lt;0,"",TREND(OFFSET($H17,0,'Sprint 4'!DoneDays-'Sprint 4'!TrendDays,1,'Sprint 4'!TrendDays),OFFSET($H20,0,'Sprint 4'!DoneDays-'Sprint 4'!TrendDays,1,'Sprint 4'!TrendDays),S20))</f>
        <v>#N/A</v>
      </c>
      <c r="T19" s="1" t="str">
        <f t="array" ref="T19">IF(TREND(OFFSET($H17,0,'Sprint 4'!DoneDays-'Sprint 4'!TrendDays,1,'Sprint 4'!TrendDays),OFFSET($H20,0,'Sprint 4'!DoneDays-'Sprint 4'!TrendDays,1,'Sprint 4'!TrendDays),T20)&lt;0,"",TREND(OFFSET($H17,0,'Sprint 4'!DoneDays-'Sprint 4'!TrendDays,1,'Sprint 4'!TrendDays),OFFSET($H20,0,'Sprint 4'!DoneDays-'Sprint 4'!TrendDays,1,'Sprint 4'!TrendDays),T20))</f>
        <v>#N/A</v>
      </c>
      <c r="U19" s="1" t="str">
        <f t="array" ref="U19">IF(TREND(OFFSET($H17,0,'Sprint 4'!DoneDays-'Sprint 4'!TrendDays,1,'Sprint 4'!TrendDays),OFFSET($H20,0,'Sprint 4'!DoneDays-'Sprint 4'!TrendDays,1,'Sprint 4'!TrendDays),U20)&lt;0,"",TREND(OFFSET($H17,0,'Sprint 4'!DoneDays-'Sprint 4'!TrendDays,1,'Sprint 4'!TrendDays),OFFSET($H20,0,'Sprint 4'!DoneDays-'Sprint 4'!TrendDays,1,'Sprint 4'!TrendDays),U20))</f>
        <v>#N/A</v>
      </c>
      <c r="V19" s="1" t="str">
        <f t="array" ref="V19">IF(TREND(OFFSET($H17,0,'Sprint 4'!DoneDays-'Sprint 4'!TrendDays,1,'Sprint 4'!TrendDays),OFFSET($H20,0,'Sprint 4'!DoneDays-'Sprint 4'!TrendDays,1,'Sprint 4'!TrendDays),V20)&lt;0,"",TREND(OFFSET($H17,0,'Sprint 4'!DoneDays-'Sprint 4'!TrendDays,1,'Sprint 4'!TrendDays),OFFSET($H20,0,'Sprint 4'!DoneDays-'Sprint 4'!TrendDays,1,'Sprint 4'!TrendDays),V20))</f>
        <v>#N/A</v>
      </c>
      <c r="W19" s="1" t="str">
        <f t="array" ref="W19">IF(TREND(OFFSET($H17,0,'Sprint 4'!DoneDays-'Sprint 4'!TrendDays,1,'Sprint 4'!TrendDays),OFFSET($H20,0,'Sprint 4'!DoneDays-'Sprint 4'!TrendDays,1,'Sprint 4'!TrendDays),W20)&lt;0,"",TREND(OFFSET($H17,0,'Sprint 4'!DoneDays-'Sprint 4'!TrendDays,1,'Sprint 4'!TrendDays),OFFSET($H20,0,'Sprint 4'!DoneDays-'Sprint 4'!TrendDays,1,'Sprint 4'!TrendDays),W20))</f>
        <v>#N/A</v>
      </c>
      <c r="X19" s="1" t="str">
        <f t="array" ref="X19">IF(TREND(OFFSET($H17,0,'Sprint 4'!DoneDays-'Sprint 4'!TrendDays,1,'Sprint 4'!TrendDays),OFFSET($H20,0,'Sprint 4'!DoneDays-'Sprint 4'!TrendDays,1,'Sprint 4'!TrendDays),X20)&lt;0,"",TREND(OFFSET($H17,0,'Sprint 4'!DoneDays-'Sprint 4'!TrendDays,1,'Sprint 4'!TrendDays),OFFSET($H20,0,'Sprint 4'!DoneDays-'Sprint 4'!TrendDays,1,'Sprint 4'!TrendDays),X20))</f>
        <v>#N/A</v>
      </c>
      <c r="Y19" s="1" t="str">
        <f t="array" ref="Y19">IF(TREND(OFFSET($H17,0,'Sprint 4'!DoneDays-'Sprint 4'!TrendDays,1,'Sprint 4'!TrendDays),OFFSET($H20,0,'Sprint 4'!DoneDays-'Sprint 4'!TrendDays,1,'Sprint 4'!TrendDays),Y20)&lt;0,"",TREND(OFFSET($H17,0,'Sprint 4'!DoneDays-'Sprint 4'!TrendDays,1,'Sprint 4'!TrendDays),OFFSET($H20,0,'Sprint 4'!DoneDays-'Sprint 4'!TrendDays,1,'Sprint 4'!TrendDays),Y20))</f>
        <v>#N/A</v>
      </c>
      <c r="Z19" s="1" t="str">
        <f t="array" ref="Z19">IF(TREND(OFFSET($H17,0,'Sprint 4'!DoneDays-'Sprint 4'!TrendDays,1,'Sprint 4'!TrendDays),OFFSET($H20,0,'Sprint 4'!DoneDays-'Sprint 4'!TrendDays,1,'Sprint 4'!TrendDays),Z20)&lt;0,"",TREND(OFFSET($H17,0,'Sprint 4'!DoneDays-'Sprint 4'!TrendDays,1,'Sprint 4'!TrendDays),OFFSET($H20,0,'Sprint 4'!DoneDays-'Sprint 4'!TrendDays,1,'Sprint 4'!TrendDays),Z20))</f>
        <v>#N/A</v>
      </c>
      <c r="AA19" s="1" t="str">
        <f t="array" ref="AA19">IF(TREND(OFFSET($H17,0,'Sprint 4'!DoneDays-'Sprint 4'!TrendDays,1,'Sprint 4'!TrendDays),OFFSET($H20,0,'Sprint 4'!DoneDays-'Sprint 4'!TrendDays,1,'Sprint 4'!TrendDays),AA20)&lt;0,"",TREND(OFFSET($H17,0,'Sprint 4'!DoneDays-'Sprint 4'!TrendDays,1,'Sprint 4'!TrendDays),OFFSET($H20,0,'Sprint 4'!DoneDays-'Sprint 4'!TrendDays,1,'Sprint 4'!TrendDays),AA20))</f>
        <v>#N/A</v>
      </c>
      <c r="AB19" s="1" t="str">
        <f t="array" ref="AB19">IF(TREND(OFFSET($H17,0,'Sprint 4'!DoneDays-'Sprint 4'!TrendDays,1,'Sprint 4'!TrendDays),OFFSET($H20,0,'Sprint 4'!DoneDays-'Sprint 4'!TrendDays,1,'Sprint 4'!TrendDays),AB20)&lt;0,"",TREND(OFFSET($H17,0,'Sprint 4'!DoneDays-'Sprint 4'!TrendDays,1,'Sprint 4'!TrendDays),OFFSET($H20,0,'Sprint 4'!DoneDays-'Sprint 4'!TrendDays,1,'Sprint 4'!TrendDays),AB20))</f>
        <v>#N/A</v>
      </c>
      <c r="AC19" s="1" t="str">
        <f t="array" ref="AC19">IF(TREND(OFFSET($H17,0,'Sprint 4'!DoneDays-'Sprint 4'!TrendDays,1,'Sprint 4'!TrendDays),OFFSET($H20,0,'Sprint 4'!DoneDays-'Sprint 4'!TrendDays,1,'Sprint 4'!TrendDays),AC20)&lt;0,"",TREND(OFFSET($H17,0,'Sprint 4'!DoneDays-'Sprint 4'!TrendDays,1,'Sprint 4'!TrendDays),OFFSET($H20,0,'Sprint 4'!DoneDays-'Sprint 4'!TrendDays,1,'Sprint 4'!TrendDays),AC20))</f>
        <v>#N/A</v>
      </c>
      <c r="AD19" s="1" t="str">
        <f t="array" ref="AD19">IF(TREND(OFFSET($H17,0,'Sprint 4'!DoneDays-'Sprint 4'!TrendDays,1,'Sprint 4'!TrendDays),OFFSET($H20,0,'Sprint 4'!DoneDays-'Sprint 4'!TrendDays,1,'Sprint 4'!TrendDays),AD20)&lt;0,"",TREND(OFFSET($H17,0,'Sprint 4'!DoneDays-'Sprint 4'!TrendDays,1,'Sprint 4'!TrendDays),OFFSET($H20,0,'Sprint 4'!DoneDays-'Sprint 4'!TrendDays,1,'Sprint 4'!TrendDays),AD20))</f>
        <v>#N/A</v>
      </c>
      <c r="AE19" s="1" t="str">
        <f t="array" ref="AE19">IF(TREND(OFFSET($H17,0,'Sprint 4'!DoneDays-'Sprint 4'!TrendDays,1,'Sprint 4'!TrendDays),OFFSET($H20,0,'Sprint 4'!DoneDays-'Sprint 4'!TrendDays,1,'Sprint 4'!TrendDays),AE20)&lt;0,"",TREND(OFFSET($H17,0,'Sprint 4'!DoneDays-'Sprint 4'!TrendDays,1,'Sprint 4'!TrendDays),OFFSET($H20,0,'Sprint 4'!DoneDays-'Sprint 4'!TrendDays,1,'Sprint 4'!TrendDays),AE20))</f>
        <v>#N/A</v>
      </c>
      <c r="AF19" s="1" t="str">
        <f t="array" ref="AF19">IF(TREND(OFFSET($H17,0,'Sprint 4'!DoneDays-'Sprint 4'!TrendDays,1,'Sprint 4'!TrendDays),OFFSET($H20,0,'Sprint 4'!DoneDays-'Sprint 4'!TrendDays,1,'Sprint 4'!TrendDays),AF20)&lt;0,"",TREND(OFFSET($H17,0,'Sprint 4'!DoneDays-'Sprint 4'!TrendDays,1,'Sprint 4'!TrendDays),OFFSET($H20,0,'Sprint 4'!DoneDays-'Sprint 4'!TrendDays,1,'Sprint 4'!TrendDays),AF20))</f>
        <v>#N/A</v>
      </c>
    </row>
    <row r="20" ht="12.75" hidden="1" customHeight="1">
      <c r="C20" s="46" t="s">
        <v>15</v>
      </c>
      <c r="E20" s="22" t="s">
        <v>16</v>
      </c>
      <c r="F20" s="1">
        <f>IF('Sprint 4'!DoneDays&gt;D17,D17,'Sprint 4'!DoneDays)</f>
        <v>1</v>
      </c>
      <c r="G20" s="1"/>
      <c r="H20" s="1">
        <f>IF('Sprint 4'!DoneDays&gt;G20,G20+1,"")</f>
        <v>1</v>
      </c>
      <c r="I20" s="1">
        <v>2.0</v>
      </c>
      <c r="J20" s="1">
        <v>3.0</v>
      </c>
      <c r="K20" s="1">
        <v>4.0</v>
      </c>
      <c r="L20" s="1">
        <v>5.0</v>
      </c>
      <c r="M20" s="1">
        <v>6.0</v>
      </c>
      <c r="N20" s="1">
        <v>7.0</v>
      </c>
      <c r="O20" s="1">
        <v>8.0</v>
      </c>
      <c r="P20" s="1">
        <v>9.0</v>
      </c>
      <c r="Q20" s="1">
        <v>10.0</v>
      </c>
      <c r="R20" s="1">
        <v>11.0</v>
      </c>
      <c r="S20" s="1">
        <v>12.0</v>
      </c>
      <c r="T20" s="1">
        <v>13.0</v>
      </c>
      <c r="U20" s="1">
        <v>14.0</v>
      </c>
      <c r="V20" s="1">
        <v>15.0</v>
      </c>
      <c r="W20" s="1">
        <v>16.0</v>
      </c>
      <c r="X20" s="1">
        <v>17.0</v>
      </c>
      <c r="Y20" s="1">
        <v>18.0</v>
      </c>
      <c r="Z20" s="1">
        <v>19.0</v>
      </c>
      <c r="AA20" s="1">
        <v>20.0</v>
      </c>
      <c r="AB20" s="1">
        <v>21.0</v>
      </c>
      <c r="AC20" s="1">
        <v>22.0</v>
      </c>
      <c r="AD20" s="1">
        <v>23.0</v>
      </c>
      <c r="AE20" s="1">
        <v>24.0</v>
      </c>
      <c r="AF20" s="1">
        <v>25.0</v>
      </c>
    </row>
    <row r="21" ht="12.75" customHeight="1">
      <c r="B21" s="45" t="s">
        <v>17</v>
      </c>
      <c r="C21" s="36" t="s">
        <v>18</v>
      </c>
      <c r="D21" s="36" t="s">
        <v>19</v>
      </c>
      <c r="E21" s="36" t="s">
        <v>20</v>
      </c>
      <c r="F21" s="36" t="s">
        <v>21</v>
      </c>
      <c r="G21" s="36" t="s">
        <v>22</v>
      </c>
      <c r="H21" s="36">
        <v>1.0</v>
      </c>
      <c r="I21" s="36">
        <f t="shared" ref="I21:AF21" si="1">IF($D$16&gt;H21,H21+1,"")</f>
        <v>2</v>
      </c>
      <c r="J21" s="36">
        <f t="shared" si="1"/>
        <v>3</v>
      </c>
      <c r="K21" s="36">
        <f t="shared" si="1"/>
        <v>4</v>
      </c>
      <c r="L21" s="36">
        <f t="shared" si="1"/>
        <v>5</v>
      </c>
      <c r="M21" s="36">
        <f t="shared" si="1"/>
        <v>6</v>
      </c>
      <c r="N21" s="36">
        <f t="shared" si="1"/>
        <v>7</v>
      </c>
      <c r="O21" s="36">
        <f t="shared" si="1"/>
        <v>8</v>
      </c>
      <c r="P21" s="36">
        <f t="shared" si="1"/>
        <v>9</v>
      </c>
      <c r="Q21" s="36">
        <f t="shared" si="1"/>
        <v>10</v>
      </c>
      <c r="R21" s="36" t="str">
        <f t="shared" si="1"/>
        <v/>
      </c>
      <c r="S21" s="36" t="str">
        <f t="shared" si="1"/>
        <v/>
      </c>
      <c r="T21" s="36" t="str">
        <f t="shared" si="1"/>
        <v/>
      </c>
      <c r="U21" s="36" t="str">
        <f t="shared" si="1"/>
        <v/>
      </c>
      <c r="V21" s="36" t="str">
        <f t="shared" si="1"/>
        <v/>
      </c>
      <c r="W21" s="36" t="str">
        <f t="shared" si="1"/>
        <v/>
      </c>
      <c r="X21" s="36" t="str">
        <f t="shared" si="1"/>
        <v/>
      </c>
      <c r="Y21" s="36" t="str">
        <f t="shared" si="1"/>
        <v/>
      </c>
      <c r="Z21" s="36" t="str">
        <f t="shared" si="1"/>
        <v/>
      </c>
      <c r="AA21" s="36" t="str">
        <f t="shared" si="1"/>
        <v/>
      </c>
      <c r="AB21" s="36" t="str">
        <f t="shared" si="1"/>
        <v/>
      </c>
      <c r="AC21" s="36" t="str">
        <f t="shared" si="1"/>
        <v/>
      </c>
      <c r="AD21" s="36" t="str">
        <f t="shared" si="1"/>
        <v/>
      </c>
      <c r="AE21" s="36" t="str">
        <f t="shared" si="1"/>
        <v/>
      </c>
      <c r="AF21" s="36" t="str">
        <f t="shared" si="1"/>
        <v/>
      </c>
    </row>
    <row r="22" ht="12.75" customHeight="1">
      <c r="B22" s="37">
        <v>19.1</v>
      </c>
      <c r="C22" s="37" t="s">
        <v>124</v>
      </c>
      <c r="D22" s="24">
        <v>19.0</v>
      </c>
      <c r="E22" s="37" t="s">
        <v>104</v>
      </c>
      <c r="F22" s="48" t="s">
        <v>76</v>
      </c>
      <c r="G22" s="1"/>
      <c r="H22" s="1" t="str">
        <f t="shared" ref="H22:H31" si="3">IF(OR(H$21="",$G22=""),"",G22)</f>
        <v/>
      </c>
      <c r="I22" s="1"/>
      <c r="J22" s="1"/>
      <c r="K22" s="1"/>
      <c r="L22" s="1"/>
      <c r="M22" s="1"/>
      <c r="N22" s="1"/>
      <c r="O22" s="1"/>
      <c r="P22" s="1"/>
      <c r="Q22" s="1"/>
      <c r="R22" s="1"/>
      <c r="S22" s="1"/>
      <c r="T22" s="1"/>
      <c r="U22" s="1"/>
      <c r="V22" s="1"/>
      <c r="W22" s="1"/>
      <c r="X22" s="1"/>
      <c r="Y22" s="1"/>
      <c r="Z22" s="1"/>
      <c r="AA22" s="1"/>
      <c r="AB22" s="1"/>
      <c r="AC22" s="1"/>
      <c r="AD22" s="1"/>
      <c r="AE22" s="1" t="str">
        <f t="shared" ref="AE22:AF22" si="2">IF(OR(AE$21="",$G22=""),"",AD22)</f>
        <v/>
      </c>
      <c r="AF22" s="1" t="str">
        <f t="shared" si="2"/>
        <v/>
      </c>
    </row>
    <row r="23" ht="12.75" customHeight="1">
      <c r="B23" s="37">
        <v>19.2</v>
      </c>
      <c r="C23" s="37" t="s">
        <v>125</v>
      </c>
      <c r="D23" s="24">
        <v>19.0</v>
      </c>
      <c r="E23" s="37" t="s">
        <v>104</v>
      </c>
      <c r="F23" s="48" t="s">
        <v>76</v>
      </c>
      <c r="G23" s="1"/>
      <c r="H23" s="1" t="str">
        <f t="shared" si="3"/>
        <v/>
      </c>
      <c r="I23" s="1"/>
      <c r="J23" s="1"/>
      <c r="K23" s="1"/>
      <c r="L23" s="1"/>
      <c r="M23" s="1"/>
      <c r="N23" s="1"/>
      <c r="O23" s="1"/>
      <c r="P23" s="1"/>
      <c r="Q23" s="1"/>
      <c r="R23" s="1"/>
      <c r="S23" s="1"/>
      <c r="T23" s="1"/>
      <c r="U23" s="1"/>
      <c r="V23" s="1"/>
      <c r="W23" s="1"/>
      <c r="X23" s="1"/>
      <c r="Y23" s="1"/>
      <c r="Z23" s="1"/>
      <c r="AA23" s="1"/>
      <c r="AB23" s="1"/>
      <c r="AC23" s="1"/>
      <c r="AD23" s="1"/>
      <c r="AE23" s="1" t="str">
        <f t="shared" ref="AE23:AF23" si="4">IF(OR(AE$21="",$G23=""),"",AD23)</f>
        <v/>
      </c>
      <c r="AF23" s="1" t="str">
        <f t="shared" si="4"/>
        <v/>
      </c>
    </row>
    <row r="24" ht="12.75" customHeight="1">
      <c r="B24" s="37">
        <v>19.3</v>
      </c>
      <c r="C24" s="37" t="s">
        <v>126</v>
      </c>
      <c r="D24" s="24">
        <v>19.0</v>
      </c>
      <c r="E24" s="37" t="s">
        <v>104</v>
      </c>
      <c r="F24" s="48" t="s">
        <v>76</v>
      </c>
      <c r="G24" s="1"/>
      <c r="H24" s="1" t="str">
        <f t="shared" si="3"/>
        <v/>
      </c>
      <c r="I24" s="1"/>
      <c r="J24" s="1"/>
      <c r="K24" s="1"/>
      <c r="L24" s="1"/>
      <c r="M24" s="1"/>
      <c r="N24" s="1"/>
      <c r="O24" s="1"/>
      <c r="P24" s="1"/>
      <c r="Q24" s="1"/>
      <c r="R24" s="1"/>
      <c r="S24" s="1"/>
      <c r="T24" s="1"/>
      <c r="U24" s="1"/>
      <c r="V24" s="1"/>
      <c r="W24" s="1"/>
      <c r="X24" s="1"/>
      <c r="Y24" s="1"/>
      <c r="Z24" s="1"/>
      <c r="AA24" s="1"/>
      <c r="AB24" s="1"/>
      <c r="AC24" s="1"/>
      <c r="AD24" s="1"/>
      <c r="AE24" s="1" t="str">
        <f t="shared" ref="AE24:AF24" si="5">IF(OR(AE$21="",$G24=""),"",AD24)</f>
        <v/>
      </c>
      <c r="AF24" s="1" t="str">
        <f t="shared" si="5"/>
        <v/>
      </c>
    </row>
    <row r="25" ht="12.75" customHeight="1">
      <c r="B25" s="37">
        <v>19.4</v>
      </c>
      <c r="C25" s="37" t="s">
        <v>127</v>
      </c>
      <c r="D25" s="24">
        <v>19.0</v>
      </c>
      <c r="E25" s="37" t="s">
        <v>104</v>
      </c>
      <c r="F25" s="22" t="s">
        <v>76</v>
      </c>
      <c r="G25" s="1"/>
      <c r="H25" s="1" t="str">
        <f t="shared" si="3"/>
        <v/>
      </c>
      <c r="I25" s="1"/>
      <c r="J25" s="1"/>
      <c r="K25" s="1"/>
      <c r="L25" s="1"/>
      <c r="M25" s="1"/>
      <c r="N25" s="1"/>
      <c r="O25" s="1"/>
      <c r="P25" s="1"/>
      <c r="Q25" s="1"/>
      <c r="R25" s="1"/>
      <c r="S25" s="1"/>
      <c r="T25" s="1"/>
      <c r="U25" s="1"/>
      <c r="V25" s="1"/>
      <c r="W25" s="1"/>
      <c r="X25" s="1"/>
      <c r="Y25" s="1"/>
      <c r="Z25" s="1"/>
      <c r="AA25" s="1"/>
      <c r="AB25" s="1"/>
      <c r="AC25" s="1"/>
      <c r="AD25" s="1"/>
      <c r="AE25" s="1" t="str">
        <f t="shared" ref="AE25:AF25" si="6">IF(OR(AE$21="",$G25=""),"",AD25)</f>
        <v/>
      </c>
      <c r="AF25" s="1" t="str">
        <f t="shared" si="6"/>
        <v/>
      </c>
    </row>
    <row r="26" ht="12.75" customHeight="1">
      <c r="B26" s="37">
        <v>19.5</v>
      </c>
      <c r="C26" s="37" t="s">
        <v>128</v>
      </c>
      <c r="D26" s="24">
        <v>19.0</v>
      </c>
      <c r="E26" s="37" t="s">
        <v>104</v>
      </c>
      <c r="F26" s="22" t="s">
        <v>76</v>
      </c>
      <c r="G26" s="1"/>
      <c r="H26" s="1" t="str">
        <f t="shared" si="3"/>
        <v/>
      </c>
      <c r="I26" s="1"/>
      <c r="J26" s="1"/>
      <c r="K26" s="1"/>
      <c r="L26" s="1"/>
      <c r="M26" s="1"/>
      <c r="N26" s="1"/>
      <c r="O26" s="1"/>
      <c r="P26" s="1"/>
      <c r="Q26" s="1"/>
      <c r="R26" s="1"/>
      <c r="S26" s="1"/>
      <c r="T26" s="1"/>
      <c r="U26" s="1"/>
      <c r="V26" s="1"/>
      <c r="W26" s="1"/>
      <c r="X26" s="1"/>
      <c r="Y26" s="1"/>
      <c r="Z26" s="1"/>
      <c r="AA26" s="1"/>
      <c r="AB26" s="1"/>
      <c r="AC26" s="1"/>
      <c r="AD26" s="1"/>
      <c r="AE26" s="1" t="str">
        <f t="shared" ref="AE26:AF26" si="7">IF(OR(AE$21="",$G26=""),"",AD26)</f>
        <v/>
      </c>
      <c r="AF26" s="1" t="str">
        <f t="shared" si="7"/>
        <v/>
      </c>
    </row>
    <row r="27" ht="12.75" customHeight="1">
      <c r="B27" s="37">
        <v>19.6</v>
      </c>
      <c r="C27" s="37" t="s">
        <v>129</v>
      </c>
      <c r="D27" s="24">
        <v>19.0</v>
      </c>
      <c r="E27" s="37" t="s">
        <v>104</v>
      </c>
      <c r="F27" s="22" t="s">
        <v>76</v>
      </c>
      <c r="G27" s="1"/>
      <c r="H27" s="1" t="str">
        <f t="shared" si="3"/>
        <v/>
      </c>
      <c r="I27" s="1"/>
      <c r="J27" s="1"/>
      <c r="K27" s="1"/>
      <c r="L27" s="1"/>
      <c r="M27" s="1"/>
      <c r="N27" s="1"/>
      <c r="O27" s="1"/>
      <c r="P27" s="1"/>
      <c r="Q27" s="1"/>
      <c r="R27" s="1"/>
      <c r="S27" s="1"/>
      <c r="T27" s="1"/>
      <c r="U27" s="1"/>
      <c r="V27" s="1"/>
      <c r="W27" s="1"/>
      <c r="X27" s="1"/>
      <c r="Y27" s="1"/>
      <c r="Z27" s="1"/>
      <c r="AA27" s="1"/>
      <c r="AB27" s="1"/>
      <c r="AC27" s="1"/>
      <c r="AD27" s="1"/>
      <c r="AE27" s="1" t="str">
        <f t="shared" ref="AE27:AF27" si="8">IF(OR(AE$21="",$G27=""),"",AD27)</f>
        <v/>
      </c>
      <c r="AF27" s="1" t="str">
        <f t="shared" si="8"/>
        <v/>
      </c>
    </row>
    <row r="28" ht="12.75" customHeight="1">
      <c r="B28" s="37">
        <v>19.7</v>
      </c>
      <c r="C28" s="37" t="s">
        <v>130</v>
      </c>
      <c r="D28" s="24">
        <v>19.0</v>
      </c>
      <c r="E28" s="37" t="s">
        <v>104</v>
      </c>
      <c r="F28" s="22" t="s">
        <v>76</v>
      </c>
      <c r="G28" s="1"/>
      <c r="H28" s="1" t="str">
        <f t="shared" si="3"/>
        <v/>
      </c>
      <c r="I28" s="1"/>
      <c r="J28" s="1"/>
      <c r="K28" s="1"/>
      <c r="L28" s="1"/>
      <c r="M28" s="1"/>
      <c r="N28" s="1"/>
      <c r="O28" s="1"/>
      <c r="P28" s="1"/>
      <c r="Q28" s="1"/>
      <c r="R28" s="1"/>
      <c r="S28" s="1"/>
      <c r="T28" s="1"/>
      <c r="U28" s="1"/>
      <c r="V28" s="1"/>
      <c r="W28" s="1"/>
      <c r="X28" s="1"/>
      <c r="Y28" s="1"/>
      <c r="Z28" s="1"/>
      <c r="AA28" s="1"/>
      <c r="AB28" s="1"/>
      <c r="AC28" s="1"/>
      <c r="AD28" s="1"/>
      <c r="AE28" s="1" t="str">
        <f t="shared" ref="AE28:AF28" si="9">IF(OR(AE$21="",$G28=""),"",AD28)</f>
        <v/>
      </c>
      <c r="AF28" s="1" t="str">
        <f t="shared" si="9"/>
        <v/>
      </c>
    </row>
    <row r="29" ht="12.75" customHeight="1">
      <c r="B29" s="37">
        <v>19.8</v>
      </c>
      <c r="C29" s="37" t="s">
        <v>131</v>
      </c>
      <c r="D29" s="24">
        <v>19.0</v>
      </c>
      <c r="E29" s="37" t="s">
        <v>104</v>
      </c>
      <c r="F29" s="22" t="s">
        <v>76</v>
      </c>
      <c r="G29" s="1"/>
      <c r="H29" s="1" t="str">
        <f t="shared" si="3"/>
        <v/>
      </c>
      <c r="I29" s="1"/>
      <c r="J29" s="1"/>
      <c r="K29" s="1"/>
      <c r="L29" s="1"/>
      <c r="M29" s="1"/>
      <c r="N29" s="1"/>
      <c r="O29" s="1"/>
      <c r="P29" s="1"/>
      <c r="Q29" s="1"/>
      <c r="R29" s="1"/>
      <c r="S29" s="1"/>
      <c r="T29" s="1"/>
      <c r="U29" s="1"/>
      <c r="V29" s="1"/>
      <c r="W29" s="1"/>
      <c r="X29" s="1"/>
      <c r="Y29" s="1"/>
      <c r="Z29" s="1"/>
      <c r="AA29" s="1"/>
      <c r="AB29" s="1"/>
      <c r="AC29" s="1"/>
      <c r="AD29" s="1"/>
      <c r="AE29" s="1" t="str">
        <f t="shared" ref="AE29:AF29" si="10">IF(OR(AE$21="",$G29=""),"",AD29)</f>
        <v/>
      </c>
      <c r="AF29" s="1" t="str">
        <f t="shared" si="10"/>
        <v/>
      </c>
    </row>
    <row r="30" ht="12.75" customHeight="1">
      <c r="B30" s="37">
        <v>20.1</v>
      </c>
      <c r="C30" s="37" t="s">
        <v>132</v>
      </c>
      <c r="D30" s="24">
        <v>20.0</v>
      </c>
      <c r="E30" s="37" t="s">
        <v>104</v>
      </c>
      <c r="F30" s="22" t="s">
        <v>76</v>
      </c>
      <c r="G30" s="1"/>
      <c r="H30" s="1" t="str">
        <f t="shared" si="3"/>
        <v/>
      </c>
      <c r="I30" s="1"/>
      <c r="J30" s="1"/>
      <c r="K30" s="1"/>
      <c r="L30" s="1"/>
      <c r="M30" s="1"/>
      <c r="N30" s="1"/>
      <c r="O30" s="1"/>
      <c r="P30" s="1"/>
      <c r="Q30" s="1"/>
      <c r="R30" s="1"/>
      <c r="S30" s="1"/>
      <c r="T30" s="1"/>
      <c r="U30" s="1"/>
      <c r="V30" s="1"/>
      <c r="W30" s="1"/>
      <c r="X30" s="1"/>
      <c r="Y30" s="1"/>
      <c r="Z30" s="1"/>
      <c r="AA30" s="1"/>
      <c r="AB30" s="1"/>
      <c r="AC30" s="1"/>
      <c r="AD30" s="1"/>
      <c r="AE30" s="1" t="str">
        <f t="shared" ref="AE30:AF30" si="11">IF(OR(AE$21="",$G30=""),"",AD30)</f>
        <v/>
      </c>
      <c r="AF30" s="1" t="str">
        <f t="shared" si="11"/>
        <v/>
      </c>
    </row>
    <row r="31" ht="12.75" customHeight="1">
      <c r="B31" s="37">
        <v>20.2</v>
      </c>
      <c r="C31" s="37" t="s">
        <v>133</v>
      </c>
      <c r="D31" s="24">
        <v>20.0</v>
      </c>
      <c r="E31" s="37" t="s">
        <v>104</v>
      </c>
      <c r="F31" s="22" t="s">
        <v>76</v>
      </c>
      <c r="G31" s="1"/>
      <c r="H31" s="1" t="str">
        <f t="shared" si="3"/>
        <v/>
      </c>
      <c r="I31" s="1"/>
      <c r="J31" s="1"/>
      <c r="K31" s="1"/>
      <c r="L31" s="1"/>
      <c r="M31" s="1"/>
      <c r="N31" s="1"/>
      <c r="O31" s="1"/>
      <c r="P31" s="1"/>
      <c r="Q31" s="1"/>
      <c r="R31" s="1"/>
      <c r="S31" s="1"/>
      <c r="T31" s="1"/>
      <c r="U31" s="1"/>
      <c r="V31" s="1"/>
      <c r="W31" s="1"/>
      <c r="X31" s="1"/>
      <c r="Y31" s="1"/>
      <c r="Z31" s="1"/>
      <c r="AA31" s="1"/>
      <c r="AB31" s="1"/>
      <c r="AC31" s="1"/>
      <c r="AD31" s="1"/>
      <c r="AE31" s="1" t="str">
        <f t="shared" ref="AE31:AF31" si="12">IF(OR(AE$21="",$G31=""),"",AD31)</f>
        <v/>
      </c>
      <c r="AF31" s="1" t="str">
        <f t="shared" si="12"/>
        <v/>
      </c>
    </row>
    <row r="32" ht="12.75" customHeight="1">
      <c r="B32" s="37">
        <v>4.3</v>
      </c>
      <c r="C32" s="40" t="s">
        <v>134</v>
      </c>
      <c r="D32" s="24">
        <v>4.0</v>
      </c>
      <c r="E32" s="37" t="s">
        <v>135</v>
      </c>
      <c r="F32" s="32" t="s">
        <v>76</v>
      </c>
      <c r="G32" s="1"/>
      <c r="H32" s="1" t="str">
        <f>IF(OR('Sprint 1'!H$21="",$G32=""),"",G32)</f>
        <v/>
      </c>
      <c r="I32" s="1"/>
      <c r="J32" s="1"/>
      <c r="K32" s="1"/>
      <c r="L32" s="1"/>
      <c r="M32" s="1"/>
      <c r="N32" s="1"/>
      <c r="O32" s="1"/>
      <c r="P32" s="1"/>
      <c r="Q32" s="1"/>
      <c r="R32" s="1"/>
      <c r="S32" s="1"/>
      <c r="T32" s="1"/>
      <c r="U32" s="1"/>
      <c r="V32" s="1"/>
      <c r="W32" s="1"/>
      <c r="X32" s="1"/>
      <c r="Y32" s="1"/>
      <c r="Z32" s="1"/>
      <c r="AA32" s="1"/>
      <c r="AB32" s="1"/>
      <c r="AC32" s="1"/>
      <c r="AD32" s="1"/>
      <c r="AE32" s="1" t="str">
        <f>IF(OR('Sprint 1'!AE$21="",$G32=""),"",AD32)</f>
        <v/>
      </c>
      <c r="AF32" s="1" t="str">
        <f>IF(OR('Sprint 1'!AF$21="",$G32=""),"",AE32)</f>
        <v/>
      </c>
    </row>
    <row r="33" ht="12.75" customHeight="1">
      <c r="B33" s="37">
        <v>20.3</v>
      </c>
      <c r="C33" s="37" t="s">
        <v>136</v>
      </c>
      <c r="D33" s="24">
        <v>20.0</v>
      </c>
      <c r="E33" s="37" t="s">
        <v>104</v>
      </c>
      <c r="F33" s="22" t="s">
        <v>76</v>
      </c>
      <c r="G33" s="1"/>
      <c r="H33" s="1" t="str">
        <f t="shared" ref="H33:H59" si="14">IF(OR(H$21="",$G33=""),"",G33)</f>
        <v/>
      </c>
      <c r="I33" s="1"/>
      <c r="J33" s="1"/>
      <c r="K33" s="1"/>
      <c r="L33" s="1"/>
      <c r="M33" s="1"/>
      <c r="N33" s="1"/>
      <c r="O33" s="1"/>
      <c r="P33" s="1"/>
      <c r="Q33" s="1"/>
      <c r="R33" s="1"/>
      <c r="S33" s="1"/>
      <c r="T33" s="1"/>
      <c r="U33" s="1"/>
      <c r="V33" s="1"/>
      <c r="W33" s="1"/>
      <c r="X33" s="1"/>
      <c r="Y33" s="1"/>
      <c r="Z33" s="1"/>
      <c r="AA33" s="1"/>
      <c r="AB33" s="1"/>
      <c r="AC33" s="1"/>
      <c r="AD33" s="1"/>
      <c r="AE33" s="1" t="str">
        <f t="shared" ref="AE33:AF33" si="13">IF(OR(AE$21="",$G33=""),"",AD33)</f>
        <v/>
      </c>
      <c r="AF33" s="1" t="str">
        <f t="shared" si="13"/>
        <v/>
      </c>
    </row>
    <row r="34" ht="12.75" customHeight="1">
      <c r="B34" s="37">
        <v>20.4</v>
      </c>
      <c r="C34" s="37" t="s">
        <v>137</v>
      </c>
      <c r="D34" s="24">
        <v>20.0</v>
      </c>
      <c r="E34" s="37" t="s">
        <v>104</v>
      </c>
      <c r="F34" s="22" t="s">
        <v>76</v>
      </c>
      <c r="G34" s="1"/>
      <c r="H34" s="1" t="str">
        <f t="shared" si="14"/>
        <v/>
      </c>
      <c r="I34" s="1"/>
      <c r="J34" s="1"/>
      <c r="K34" s="1"/>
      <c r="L34" s="1"/>
      <c r="M34" s="1"/>
      <c r="N34" s="1"/>
      <c r="O34" s="1"/>
      <c r="P34" s="1"/>
      <c r="Q34" s="1"/>
      <c r="R34" s="1"/>
      <c r="S34" s="1"/>
      <c r="T34" s="1"/>
      <c r="U34" s="1"/>
      <c r="V34" s="1"/>
      <c r="W34" s="1"/>
      <c r="X34" s="1"/>
      <c r="Y34" s="1"/>
      <c r="Z34" s="1"/>
      <c r="AA34" s="1"/>
      <c r="AB34" s="1"/>
      <c r="AC34" s="1"/>
      <c r="AD34" s="1"/>
      <c r="AE34" s="1" t="str">
        <f t="shared" ref="AE34:AF34" si="15">IF(OR(AE$21="",$G34=""),"",AD34)</f>
        <v/>
      </c>
      <c r="AF34" s="1" t="str">
        <f t="shared" si="15"/>
        <v/>
      </c>
    </row>
    <row r="35" ht="12.75" customHeight="1">
      <c r="B35" s="37">
        <v>20.5</v>
      </c>
      <c r="C35" s="37" t="s">
        <v>138</v>
      </c>
      <c r="D35" s="24">
        <v>20.0</v>
      </c>
      <c r="E35" s="37" t="s">
        <v>104</v>
      </c>
      <c r="F35" s="22" t="s">
        <v>76</v>
      </c>
      <c r="G35" s="1"/>
      <c r="H35" s="1" t="str">
        <f t="shared" si="14"/>
        <v/>
      </c>
      <c r="I35" s="1"/>
      <c r="J35" s="1"/>
      <c r="K35" s="1"/>
      <c r="L35" s="1"/>
      <c r="M35" s="1"/>
      <c r="N35" s="1"/>
      <c r="O35" s="1"/>
      <c r="P35" s="1"/>
      <c r="Q35" s="1"/>
      <c r="R35" s="1"/>
      <c r="S35" s="1"/>
      <c r="T35" s="1"/>
      <c r="U35" s="1"/>
      <c r="V35" s="1"/>
      <c r="W35" s="1"/>
      <c r="X35" s="1"/>
      <c r="Y35" s="1"/>
      <c r="Z35" s="1"/>
      <c r="AA35" s="1"/>
      <c r="AB35" s="1"/>
      <c r="AC35" s="1"/>
      <c r="AD35" s="1"/>
      <c r="AE35" s="1" t="str">
        <f t="shared" ref="AE35:AF35" si="16">IF(OR(AE$21="",$G35=""),"",AD35)</f>
        <v/>
      </c>
      <c r="AF35" s="1" t="str">
        <f t="shared" si="16"/>
        <v/>
      </c>
    </row>
    <row r="36" ht="12.75" customHeight="1">
      <c r="B36" s="37">
        <v>20.6</v>
      </c>
      <c r="C36" s="37" t="s">
        <v>139</v>
      </c>
      <c r="D36" s="24">
        <v>20.0</v>
      </c>
      <c r="E36" s="37" t="s">
        <v>104</v>
      </c>
      <c r="F36" s="22" t="s">
        <v>76</v>
      </c>
      <c r="G36" s="1"/>
      <c r="H36" s="1" t="str">
        <f t="shared" si="14"/>
        <v/>
      </c>
      <c r="I36" s="1"/>
      <c r="J36" s="1"/>
      <c r="K36" s="1"/>
      <c r="L36" s="1"/>
      <c r="M36" s="1"/>
      <c r="N36" s="1"/>
      <c r="O36" s="1"/>
      <c r="P36" s="1"/>
      <c r="Q36" s="1"/>
      <c r="R36" s="1"/>
      <c r="S36" s="1"/>
      <c r="T36" s="1"/>
      <c r="U36" s="1"/>
      <c r="V36" s="1"/>
      <c r="W36" s="1"/>
      <c r="X36" s="1"/>
      <c r="Y36" s="1"/>
      <c r="Z36" s="1"/>
      <c r="AA36" s="1"/>
      <c r="AB36" s="1"/>
      <c r="AC36" s="1"/>
      <c r="AD36" s="1"/>
      <c r="AE36" s="1" t="str">
        <f t="shared" ref="AE36:AF36" si="17">IF(OR(AE$21="",$G36=""),"",AD36)</f>
        <v/>
      </c>
      <c r="AF36" s="1" t="str">
        <f t="shared" si="17"/>
        <v/>
      </c>
    </row>
    <row r="37" ht="12.75" customHeight="1">
      <c r="B37" s="37">
        <v>20.7</v>
      </c>
      <c r="C37" s="37" t="s">
        <v>140</v>
      </c>
      <c r="D37" s="24">
        <v>20.0</v>
      </c>
      <c r="E37" s="37" t="s">
        <v>104</v>
      </c>
      <c r="F37" s="22" t="s">
        <v>76</v>
      </c>
      <c r="G37" s="1"/>
      <c r="H37" s="1" t="str">
        <f t="shared" si="14"/>
        <v/>
      </c>
      <c r="I37" s="1"/>
      <c r="J37" s="1"/>
      <c r="K37" s="1"/>
      <c r="L37" s="1"/>
      <c r="M37" s="1"/>
      <c r="N37" s="1"/>
      <c r="O37" s="1"/>
      <c r="P37" s="1"/>
      <c r="Q37" s="1"/>
      <c r="R37" s="1"/>
      <c r="S37" s="1"/>
      <c r="T37" s="1"/>
      <c r="U37" s="1"/>
      <c r="V37" s="1"/>
      <c r="W37" s="1"/>
      <c r="X37" s="1"/>
      <c r="Y37" s="1"/>
      <c r="Z37" s="1"/>
      <c r="AA37" s="1"/>
      <c r="AB37" s="1"/>
      <c r="AC37" s="1"/>
      <c r="AD37" s="1"/>
      <c r="AE37" s="1" t="str">
        <f t="shared" ref="AE37:AF37" si="18">IF(OR(AE$21="",$G37=""),"",AD37)</f>
        <v/>
      </c>
      <c r="AF37" s="1" t="str">
        <f t="shared" si="18"/>
        <v/>
      </c>
    </row>
    <row r="38" ht="12.75" customHeight="1">
      <c r="B38" s="37">
        <v>21.1</v>
      </c>
      <c r="C38" s="37" t="s">
        <v>141</v>
      </c>
      <c r="D38" s="24">
        <v>21.0</v>
      </c>
      <c r="E38" s="37" t="s">
        <v>104</v>
      </c>
      <c r="F38" s="22" t="s">
        <v>76</v>
      </c>
      <c r="G38" s="1"/>
      <c r="H38" s="1" t="str">
        <f t="shared" si="14"/>
        <v/>
      </c>
      <c r="I38" s="1"/>
      <c r="J38" s="1"/>
      <c r="K38" s="1"/>
      <c r="L38" s="1"/>
      <c r="M38" s="1"/>
      <c r="N38" s="1"/>
      <c r="O38" s="1"/>
      <c r="P38" s="1"/>
      <c r="Q38" s="1"/>
      <c r="R38" s="1"/>
      <c r="S38" s="1"/>
      <c r="T38" s="1"/>
      <c r="U38" s="1"/>
      <c r="V38" s="1"/>
      <c r="W38" s="1"/>
      <c r="X38" s="1"/>
      <c r="Y38" s="1"/>
      <c r="Z38" s="1"/>
      <c r="AA38" s="1"/>
      <c r="AB38" s="1"/>
      <c r="AC38" s="1"/>
      <c r="AD38" s="1"/>
      <c r="AE38" s="1" t="str">
        <f t="shared" ref="AE38:AF38" si="19">IF(OR(AE$21="",$G38=""),"",AD38)</f>
        <v/>
      </c>
      <c r="AF38" s="1" t="str">
        <f t="shared" si="19"/>
        <v/>
      </c>
    </row>
    <row r="39" ht="12.75" customHeight="1">
      <c r="B39" s="37">
        <v>21.2</v>
      </c>
      <c r="C39" s="37" t="s">
        <v>142</v>
      </c>
      <c r="D39" s="24">
        <v>21.0</v>
      </c>
      <c r="E39" s="37" t="s">
        <v>104</v>
      </c>
      <c r="F39" s="22" t="s">
        <v>76</v>
      </c>
      <c r="G39" s="1"/>
      <c r="H39" s="1" t="str">
        <f t="shared" si="14"/>
        <v/>
      </c>
      <c r="I39" s="1"/>
      <c r="J39" s="1"/>
      <c r="K39" s="1"/>
      <c r="L39" s="1"/>
      <c r="M39" s="1"/>
      <c r="N39" s="1"/>
      <c r="O39" s="1"/>
      <c r="P39" s="1"/>
      <c r="Q39" s="1"/>
      <c r="R39" s="1"/>
      <c r="S39" s="1"/>
      <c r="T39" s="1"/>
      <c r="U39" s="1"/>
      <c r="V39" s="1"/>
      <c r="W39" s="1"/>
      <c r="X39" s="1"/>
      <c r="Y39" s="1"/>
      <c r="Z39" s="1"/>
      <c r="AA39" s="1"/>
      <c r="AB39" s="1"/>
      <c r="AC39" s="1"/>
      <c r="AD39" s="1"/>
      <c r="AE39" s="1" t="str">
        <f t="shared" ref="AE39:AF39" si="20">IF(OR(AE$21="",$G39=""),"",AD39)</f>
        <v/>
      </c>
      <c r="AF39" s="1" t="str">
        <f t="shared" si="20"/>
        <v/>
      </c>
    </row>
    <row r="40" ht="12.75" customHeight="1">
      <c r="B40" s="37">
        <v>21.3</v>
      </c>
      <c r="C40" s="37" t="s">
        <v>143</v>
      </c>
      <c r="D40" s="24">
        <v>21.0</v>
      </c>
      <c r="E40" s="37" t="s">
        <v>104</v>
      </c>
      <c r="F40" s="22" t="s">
        <v>76</v>
      </c>
      <c r="G40" s="1"/>
      <c r="H40" s="1" t="str">
        <f t="shared" si="14"/>
        <v/>
      </c>
      <c r="I40" s="1"/>
      <c r="J40" s="1"/>
      <c r="K40" s="1"/>
      <c r="L40" s="1"/>
      <c r="M40" s="1"/>
      <c r="N40" s="1"/>
      <c r="O40" s="1"/>
      <c r="P40" s="1"/>
      <c r="Q40" s="1"/>
      <c r="R40" s="1"/>
      <c r="S40" s="1"/>
      <c r="T40" s="1"/>
      <c r="U40" s="1"/>
      <c r="V40" s="1"/>
      <c r="W40" s="1"/>
      <c r="X40" s="1"/>
      <c r="Y40" s="1"/>
      <c r="Z40" s="1"/>
      <c r="AA40" s="1"/>
      <c r="AB40" s="1"/>
      <c r="AC40" s="1"/>
      <c r="AD40" s="1"/>
      <c r="AE40" s="1" t="str">
        <f t="shared" ref="AE40:AF40" si="21">IF(OR(AE$21="",$G40=""),"",AD40)</f>
        <v/>
      </c>
      <c r="AF40" s="1" t="str">
        <f t="shared" si="21"/>
        <v/>
      </c>
    </row>
    <row r="41" ht="12.75" customHeight="1">
      <c r="B41" s="37">
        <v>21.4</v>
      </c>
      <c r="C41" s="37" t="s">
        <v>144</v>
      </c>
      <c r="D41" s="24">
        <v>21.0</v>
      </c>
      <c r="E41" s="37" t="s">
        <v>104</v>
      </c>
      <c r="F41" s="22" t="s">
        <v>76</v>
      </c>
      <c r="G41" s="1"/>
      <c r="H41" s="1" t="str">
        <f t="shared" si="14"/>
        <v/>
      </c>
      <c r="I41" s="1"/>
      <c r="J41" s="1"/>
      <c r="K41" s="1"/>
      <c r="L41" s="1"/>
      <c r="M41" s="1"/>
      <c r="N41" s="1"/>
      <c r="O41" s="1"/>
      <c r="P41" s="1"/>
      <c r="Q41" s="1"/>
      <c r="R41" s="1"/>
      <c r="S41" s="1"/>
      <c r="T41" s="1"/>
      <c r="U41" s="1"/>
      <c r="V41" s="1"/>
      <c r="W41" s="1"/>
      <c r="X41" s="1"/>
      <c r="Y41" s="1"/>
      <c r="Z41" s="1"/>
      <c r="AA41" s="1"/>
      <c r="AB41" s="1"/>
      <c r="AC41" s="1"/>
      <c r="AD41" s="1"/>
      <c r="AE41" s="1" t="str">
        <f t="shared" ref="AE41:AF41" si="22">IF(OR(AE$21="",$G41=""),"",AD41)</f>
        <v/>
      </c>
      <c r="AF41" s="1" t="str">
        <f t="shared" si="22"/>
        <v/>
      </c>
    </row>
    <row r="42" ht="12.75" customHeight="1">
      <c r="B42" s="37">
        <v>21.5</v>
      </c>
      <c r="C42" s="37" t="s">
        <v>145</v>
      </c>
      <c r="D42" s="24">
        <v>21.0</v>
      </c>
      <c r="E42" s="37" t="s">
        <v>104</v>
      </c>
      <c r="F42" s="22" t="s">
        <v>76</v>
      </c>
      <c r="G42" s="1"/>
      <c r="H42" s="1" t="str">
        <f t="shared" si="14"/>
        <v/>
      </c>
      <c r="I42" s="1"/>
      <c r="J42" s="1"/>
      <c r="K42" s="1"/>
      <c r="L42" s="1"/>
      <c r="M42" s="1"/>
      <c r="N42" s="1"/>
      <c r="O42" s="1"/>
      <c r="P42" s="1"/>
      <c r="Q42" s="1"/>
      <c r="R42" s="1"/>
      <c r="S42" s="1"/>
      <c r="T42" s="1"/>
      <c r="U42" s="1"/>
      <c r="V42" s="1"/>
      <c r="W42" s="1"/>
      <c r="X42" s="1"/>
      <c r="Y42" s="1"/>
      <c r="Z42" s="1"/>
      <c r="AA42" s="1"/>
      <c r="AB42" s="1"/>
      <c r="AC42" s="1"/>
      <c r="AD42" s="1"/>
      <c r="AE42" s="1" t="str">
        <f t="shared" ref="AE42:AF42" si="23">IF(OR(AE$21="",$G42=""),"",AD42)</f>
        <v/>
      </c>
      <c r="AF42" s="1" t="str">
        <f t="shared" si="23"/>
        <v/>
      </c>
    </row>
    <row r="43" ht="12.75" customHeight="1">
      <c r="B43" s="37">
        <v>21.6</v>
      </c>
      <c r="C43" s="37" t="s">
        <v>146</v>
      </c>
      <c r="D43" s="24">
        <v>21.0</v>
      </c>
      <c r="E43" s="37" t="s">
        <v>104</v>
      </c>
      <c r="F43" s="22" t="s">
        <v>76</v>
      </c>
      <c r="G43" s="1"/>
      <c r="H43" s="1" t="str">
        <f t="shared" si="14"/>
        <v/>
      </c>
      <c r="I43" s="1"/>
      <c r="J43" s="1"/>
      <c r="K43" s="1"/>
      <c r="L43" s="1"/>
      <c r="M43" s="1"/>
      <c r="N43" s="1"/>
      <c r="O43" s="1"/>
      <c r="P43" s="1"/>
      <c r="Q43" s="1"/>
      <c r="R43" s="1"/>
      <c r="S43" s="1"/>
      <c r="T43" s="1"/>
      <c r="U43" s="1"/>
      <c r="V43" s="1"/>
      <c r="W43" s="1"/>
      <c r="X43" s="1"/>
      <c r="Y43" s="1"/>
      <c r="Z43" s="1"/>
      <c r="AA43" s="1"/>
      <c r="AB43" s="1"/>
      <c r="AC43" s="1"/>
      <c r="AD43" s="1"/>
      <c r="AE43" s="1" t="str">
        <f t="shared" ref="AE43:AF43" si="24">IF(OR(AE$21="",$G43=""),"",AD43)</f>
        <v/>
      </c>
      <c r="AF43" s="1" t="str">
        <f t="shared" si="24"/>
        <v/>
      </c>
    </row>
    <row r="44" ht="12.75" customHeight="1">
      <c r="B44" s="37">
        <v>21.7</v>
      </c>
      <c r="C44" s="37" t="s">
        <v>147</v>
      </c>
      <c r="D44" s="24">
        <v>21.0</v>
      </c>
      <c r="E44" s="37" t="s">
        <v>104</v>
      </c>
      <c r="F44" s="22" t="s">
        <v>76</v>
      </c>
      <c r="G44" s="1"/>
      <c r="H44" s="1" t="str">
        <f t="shared" si="14"/>
        <v/>
      </c>
      <c r="I44" s="1"/>
      <c r="J44" s="1"/>
      <c r="K44" s="1"/>
      <c r="L44" s="1"/>
      <c r="M44" s="1"/>
      <c r="N44" s="1"/>
      <c r="O44" s="1"/>
      <c r="P44" s="1"/>
      <c r="Q44" s="1"/>
      <c r="R44" s="1"/>
      <c r="S44" s="1"/>
      <c r="T44" s="1"/>
      <c r="U44" s="1"/>
      <c r="V44" s="1"/>
      <c r="W44" s="1"/>
      <c r="X44" s="1"/>
      <c r="Y44" s="1"/>
      <c r="Z44" s="1"/>
      <c r="AA44" s="1"/>
      <c r="AB44" s="1"/>
      <c r="AC44" s="1"/>
      <c r="AD44" s="1"/>
      <c r="AE44" s="1" t="str">
        <f t="shared" ref="AE44:AF44" si="25">IF(OR(AE$21="",$G44=""),"",AD44)</f>
        <v/>
      </c>
      <c r="AF44" s="1" t="str">
        <f t="shared" si="25"/>
        <v/>
      </c>
    </row>
    <row r="45" ht="12.75" customHeight="1">
      <c r="D45" s="1"/>
      <c r="F45" s="22" t="str">
        <f t="shared" ref="F45:F56" si="27">IF(C45&lt;&gt;"","Planned","")</f>
        <v/>
      </c>
      <c r="G45" s="1"/>
      <c r="H45" s="1" t="str">
        <f t="shared" si="14"/>
        <v/>
      </c>
      <c r="I45" s="1"/>
      <c r="J45" s="1"/>
      <c r="K45" s="1"/>
      <c r="L45" s="1"/>
      <c r="M45" s="1"/>
      <c r="N45" s="1"/>
      <c r="O45" s="1"/>
      <c r="P45" s="1"/>
      <c r="Q45" s="1"/>
      <c r="R45" s="1"/>
      <c r="S45" s="1"/>
      <c r="T45" s="1"/>
      <c r="U45" s="1"/>
      <c r="V45" s="1"/>
      <c r="W45" s="1"/>
      <c r="X45" s="1"/>
      <c r="Y45" s="1"/>
      <c r="Z45" s="1"/>
      <c r="AA45" s="1"/>
      <c r="AB45" s="1"/>
      <c r="AC45" s="1"/>
      <c r="AD45" s="1"/>
      <c r="AE45" s="1" t="str">
        <f t="shared" ref="AE45:AF45" si="26">IF(OR(AE$21="",$G45=""),"",AD45)</f>
        <v/>
      </c>
      <c r="AF45" s="1" t="str">
        <f t="shared" si="26"/>
        <v/>
      </c>
    </row>
    <row r="46" ht="12.75" customHeight="1">
      <c r="D46" s="1"/>
      <c r="F46" s="22" t="str">
        <f t="shared" si="27"/>
        <v/>
      </c>
      <c r="G46" s="1"/>
      <c r="H46" s="1" t="str">
        <f t="shared" si="14"/>
        <v/>
      </c>
      <c r="I46" s="1"/>
      <c r="J46" s="1"/>
      <c r="K46" s="1"/>
      <c r="L46" s="1"/>
      <c r="M46" s="1"/>
      <c r="N46" s="1"/>
      <c r="O46" s="1"/>
      <c r="P46" s="1"/>
      <c r="Q46" s="1"/>
      <c r="R46" s="1"/>
      <c r="S46" s="1"/>
      <c r="T46" s="1"/>
      <c r="U46" s="1"/>
      <c r="V46" s="1"/>
      <c r="W46" s="1"/>
      <c r="X46" s="1"/>
      <c r="Y46" s="1"/>
      <c r="Z46" s="1"/>
      <c r="AA46" s="1"/>
      <c r="AB46" s="1"/>
      <c r="AC46" s="1"/>
      <c r="AD46" s="1"/>
      <c r="AE46" s="1" t="str">
        <f t="shared" ref="AE46:AF46" si="28">IF(OR(AE$21="",$G46=""),"",AD46)</f>
        <v/>
      </c>
      <c r="AF46" s="1" t="str">
        <f t="shared" si="28"/>
        <v/>
      </c>
    </row>
    <row r="47" ht="12.75" customHeight="1">
      <c r="D47" s="1"/>
      <c r="F47" s="22" t="str">
        <f t="shared" si="27"/>
        <v/>
      </c>
      <c r="G47" s="1"/>
      <c r="H47" s="1" t="str">
        <f t="shared" si="14"/>
        <v/>
      </c>
      <c r="I47" s="1"/>
      <c r="J47" s="1"/>
      <c r="K47" s="1"/>
      <c r="L47" s="1"/>
      <c r="M47" s="1"/>
      <c r="N47" s="1"/>
      <c r="O47" s="1"/>
      <c r="P47" s="1"/>
      <c r="Q47" s="1"/>
      <c r="R47" s="1"/>
      <c r="S47" s="1"/>
      <c r="T47" s="1"/>
      <c r="U47" s="1"/>
      <c r="V47" s="1"/>
      <c r="W47" s="1"/>
      <c r="X47" s="1"/>
      <c r="Y47" s="1"/>
      <c r="Z47" s="1"/>
      <c r="AA47" s="1"/>
      <c r="AB47" s="1"/>
      <c r="AC47" s="1"/>
      <c r="AD47" s="1"/>
      <c r="AE47" s="1" t="str">
        <f t="shared" ref="AE47:AF47" si="29">IF(OR(AE$21="",$G47=""),"",AD47)</f>
        <v/>
      </c>
      <c r="AF47" s="1" t="str">
        <f t="shared" si="29"/>
        <v/>
      </c>
    </row>
    <row r="48" ht="12.75" customHeight="1">
      <c r="D48" s="1"/>
      <c r="F48" s="22" t="str">
        <f t="shared" si="27"/>
        <v/>
      </c>
      <c r="G48" s="1"/>
      <c r="H48" s="1" t="str">
        <f t="shared" si="14"/>
        <v/>
      </c>
      <c r="I48" s="1"/>
      <c r="J48" s="1"/>
      <c r="K48" s="1"/>
      <c r="L48" s="1"/>
      <c r="M48" s="1"/>
      <c r="N48" s="1"/>
      <c r="O48" s="1"/>
      <c r="P48" s="1"/>
      <c r="Q48" s="1"/>
      <c r="R48" s="1"/>
      <c r="S48" s="1"/>
      <c r="T48" s="1"/>
      <c r="U48" s="1"/>
      <c r="V48" s="1"/>
      <c r="W48" s="1"/>
      <c r="X48" s="1"/>
      <c r="Y48" s="1"/>
      <c r="Z48" s="1"/>
      <c r="AA48" s="1"/>
      <c r="AB48" s="1"/>
      <c r="AC48" s="1"/>
      <c r="AD48" s="1"/>
      <c r="AE48" s="1" t="str">
        <f t="shared" ref="AE48:AF48" si="30">IF(OR(AE$21="",$G48=""),"",AD48)</f>
        <v/>
      </c>
      <c r="AF48" s="1" t="str">
        <f t="shared" si="30"/>
        <v/>
      </c>
    </row>
    <row r="49" ht="12.75" customHeight="1">
      <c r="D49" s="1"/>
      <c r="F49" s="22" t="str">
        <f t="shared" si="27"/>
        <v/>
      </c>
      <c r="G49" s="1"/>
      <c r="H49" s="1" t="str">
        <f t="shared" si="14"/>
        <v/>
      </c>
      <c r="I49" s="1"/>
      <c r="J49" s="1"/>
      <c r="K49" s="1"/>
      <c r="L49" s="1"/>
      <c r="M49" s="1"/>
      <c r="N49" s="1"/>
      <c r="O49" s="1"/>
      <c r="P49" s="1"/>
      <c r="Q49" s="1"/>
      <c r="R49" s="1"/>
      <c r="S49" s="1"/>
      <c r="T49" s="1"/>
      <c r="U49" s="1"/>
      <c r="V49" s="1"/>
      <c r="W49" s="1"/>
      <c r="X49" s="1"/>
      <c r="Y49" s="1"/>
      <c r="Z49" s="1"/>
      <c r="AA49" s="1"/>
      <c r="AB49" s="1"/>
      <c r="AC49" s="1"/>
      <c r="AD49" s="1"/>
      <c r="AE49" s="1" t="str">
        <f t="shared" ref="AE49:AF49" si="31">IF(OR(AE$21="",$G49=""),"",AD49)</f>
        <v/>
      </c>
      <c r="AF49" s="1" t="str">
        <f t="shared" si="31"/>
        <v/>
      </c>
    </row>
    <row r="50" ht="12.75" customHeight="1">
      <c r="D50" s="1"/>
      <c r="F50" s="22" t="str">
        <f t="shared" si="27"/>
        <v/>
      </c>
      <c r="G50" s="1"/>
      <c r="H50" s="1" t="str">
        <f t="shared" si="14"/>
        <v/>
      </c>
      <c r="I50" s="1"/>
      <c r="J50" s="1"/>
      <c r="K50" s="1"/>
      <c r="L50" s="1"/>
      <c r="M50" s="1"/>
      <c r="N50" s="1"/>
      <c r="O50" s="1"/>
      <c r="P50" s="1"/>
      <c r="Q50" s="1"/>
      <c r="R50" s="1"/>
      <c r="S50" s="1"/>
      <c r="T50" s="1"/>
      <c r="U50" s="1"/>
      <c r="V50" s="1"/>
      <c r="W50" s="1"/>
      <c r="X50" s="1"/>
      <c r="Y50" s="1"/>
      <c r="Z50" s="1"/>
      <c r="AA50" s="1"/>
      <c r="AB50" s="1"/>
      <c r="AC50" s="1"/>
      <c r="AD50" s="1"/>
      <c r="AE50" s="1" t="str">
        <f t="shared" ref="AE50:AF50" si="32">IF(OR(AE$21="",$G50=""),"",AD50)</f>
        <v/>
      </c>
      <c r="AF50" s="1" t="str">
        <f t="shared" si="32"/>
        <v/>
      </c>
    </row>
    <row r="51" ht="12.75" customHeight="1">
      <c r="D51" s="1"/>
      <c r="F51" s="22" t="str">
        <f t="shared" si="27"/>
        <v/>
      </c>
      <c r="G51" s="1"/>
      <c r="H51" s="1" t="str">
        <f t="shared" si="14"/>
        <v/>
      </c>
      <c r="I51" s="1"/>
      <c r="J51" s="1"/>
      <c r="K51" s="1"/>
      <c r="L51" s="1"/>
      <c r="M51" s="1"/>
      <c r="N51" s="1"/>
      <c r="O51" s="1"/>
      <c r="P51" s="1"/>
      <c r="Q51" s="1"/>
      <c r="R51" s="1"/>
      <c r="S51" s="1"/>
      <c r="T51" s="1"/>
      <c r="U51" s="1"/>
      <c r="V51" s="1"/>
      <c r="W51" s="1"/>
      <c r="X51" s="1"/>
      <c r="Y51" s="1"/>
      <c r="Z51" s="1"/>
      <c r="AA51" s="1"/>
      <c r="AB51" s="1"/>
      <c r="AC51" s="1"/>
      <c r="AD51" s="1"/>
      <c r="AE51" s="1" t="str">
        <f t="shared" ref="AE51:AF51" si="33">IF(OR(AE$21="",$G51=""),"",AD51)</f>
        <v/>
      </c>
      <c r="AF51" s="1" t="str">
        <f t="shared" si="33"/>
        <v/>
      </c>
    </row>
    <row r="52" ht="12.75" customHeight="1">
      <c r="D52" s="1"/>
      <c r="F52" s="22" t="str">
        <f t="shared" si="27"/>
        <v/>
      </c>
      <c r="G52" s="1"/>
      <c r="H52" s="1" t="str">
        <f t="shared" si="14"/>
        <v/>
      </c>
      <c r="I52" s="1"/>
      <c r="J52" s="1"/>
      <c r="K52" s="1"/>
      <c r="L52" s="1"/>
      <c r="M52" s="1"/>
      <c r="N52" s="1"/>
      <c r="O52" s="1"/>
      <c r="P52" s="1"/>
      <c r="Q52" s="1"/>
      <c r="R52" s="1"/>
      <c r="S52" s="1"/>
      <c r="T52" s="1"/>
      <c r="U52" s="1"/>
      <c r="V52" s="1"/>
      <c r="W52" s="1"/>
      <c r="X52" s="1"/>
      <c r="Y52" s="1"/>
      <c r="Z52" s="1"/>
      <c r="AA52" s="1"/>
      <c r="AB52" s="1"/>
      <c r="AC52" s="1"/>
      <c r="AD52" s="1"/>
      <c r="AE52" s="1" t="str">
        <f t="shared" ref="AE52:AF52" si="34">IF(OR(AE$21="",$G52=""),"",AD52)</f>
        <v/>
      </c>
      <c r="AF52" s="1" t="str">
        <f t="shared" si="34"/>
        <v/>
      </c>
    </row>
    <row r="53" ht="12.75" customHeight="1">
      <c r="D53" s="1"/>
      <c r="F53" s="22" t="str">
        <f t="shared" si="27"/>
        <v/>
      </c>
      <c r="G53" s="1"/>
      <c r="H53" s="1" t="str">
        <f t="shared" si="14"/>
        <v/>
      </c>
      <c r="I53" s="1"/>
      <c r="J53" s="1"/>
      <c r="K53" s="1"/>
      <c r="L53" s="1"/>
      <c r="M53" s="1"/>
      <c r="N53" s="1"/>
      <c r="O53" s="1"/>
      <c r="P53" s="1"/>
      <c r="Q53" s="1"/>
      <c r="R53" s="1"/>
      <c r="S53" s="1"/>
      <c r="T53" s="1"/>
      <c r="U53" s="1"/>
      <c r="V53" s="1"/>
      <c r="W53" s="1"/>
      <c r="X53" s="1"/>
      <c r="Y53" s="1"/>
      <c r="Z53" s="1"/>
      <c r="AA53" s="1"/>
      <c r="AB53" s="1"/>
      <c r="AC53" s="1"/>
      <c r="AD53" s="1"/>
      <c r="AE53" s="1" t="str">
        <f t="shared" ref="AE53:AF53" si="35">IF(OR(AE$21="",$G53=""),"",AD53)</f>
        <v/>
      </c>
      <c r="AF53" s="1" t="str">
        <f t="shared" si="35"/>
        <v/>
      </c>
    </row>
    <row r="54" ht="12.75" customHeight="1">
      <c r="D54" s="1"/>
      <c r="F54" s="22" t="str">
        <f t="shared" si="27"/>
        <v/>
      </c>
      <c r="G54" s="1"/>
      <c r="H54" s="1" t="str">
        <f t="shared" si="14"/>
        <v/>
      </c>
      <c r="I54" s="1"/>
      <c r="J54" s="1"/>
      <c r="K54" s="1"/>
      <c r="L54" s="1"/>
      <c r="M54" s="1"/>
      <c r="N54" s="1"/>
      <c r="O54" s="1"/>
      <c r="P54" s="1"/>
      <c r="Q54" s="1"/>
      <c r="R54" s="1"/>
      <c r="S54" s="1"/>
      <c r="T54" s="1"/>
      <c r="U54" s="1"/>
      <c r="V54" s="1"/>
      <c r="W54" s="1"/>
      <c r="X54" s="1"/>
      <c r="Y54" s="1"/>
      <c r="Z54" s="1"/>
      <c r="AA54" s="1"/>
      <c r="AB54" s="1"/>
      <c r="AC54" s="1"/>
      <c r="AD54" s="1"/>
      <c r="AE54" s="1" t="str">
        <f t="shared" ref="AE54:AF54" si="36">IF(OR(AE$21="",$G54=""),"",AD54)</f>
        <v/>
      </c>
      <c r="AF54" s="1" t="str">
        <f t="shared" si="36"/>
        <v/>
      </c>
    </row>
    <row r="55" ht="12.75" customHeight="1">
      <c r="D55" s="1"/>
      <c r="F55" s="22" t="str">
        <f t="shared" si="27"/>
        <v/>
      </c>
      <c r="G55" s="1"/>
      <c r="H55" s="1" t="str">
        <f t="shared" si="14"/>
        <v/>
      </c>
      <c r="I55" s="1" t="str">
        <f t="shared" ref="I55:AF55" si="37">IF(OR(I$21="",$G55=""),"",H55)</f>
        <v/>
      </c>
      <c r="J55" s="1" t="str">
        <f t="shared" si="37"/>
        <v/>
      </c>
      <c r="K55" s="1" t="str">
        <f t="shared" si="37"/>
        <v/>
      </c>
      <c r="L55" s="1" t="str">
        <f t="shared" si="37"/>
        <v/>
      </c>
      <c r="M55" s="1" t="str">
        <f t="shared" si="37"/>
        <v/>
      </c>
      <c r="N55" s="1" t="str">
        <f t="shared" si="37"/>
        <v/>
      </c>
      <c r="O55" s="1" t="str">
        <f t="shared" si="37"/>
        <v/>
      </c>
      <c r="P55" s="1" t="str">
        <f t="shared" si="37"/>
        <v/>
      </c>
      <c r="Q55" s="1" t="str">
        <f t="shared" si="37"/>
        <v/>
      </c>
      <c r="R55" s="1" t="str">
        <f t="shared" si="37"/>
        <v/>
      </c>
      <c r="S55" s="1" t="str">
        <f t="shared" si="37"/>
        <v/>
      </c>
      <c r="T55" s="1" t="str">
        <f t="shared" si="37"/>
        <v/>
      </c>
      <c r="U55" s="1" t="str">
        <f t="shared" si="37"/>
        <v/>
      </c>
      <c r="V55" s="1" t="str">
        <f t="shared" si="37"/>
        <v/>
      </c>
      <c r="W55" s="1" t="str">
        <f t="shared" si="37"/>
        <v/>
      </c>
      <c r="X55" s="1" t="str">
        <f t="shared" si="37"/>
        <v/>
      </c>
      <c r="Y55" s="1" t="str">
        <f t="shared" si="37"/>
        <v/>
      </c>
      <c r="Z55" s="1" t="str">
        <f t="shared" si="37"/>
        <v/>
      </c>
      <c r="AA55" s="1" t="str">
        <f t="shared" si="37"/>
        <v/>
      </c>
      <c r="AB55" s="1" t="str">
        <f t="shared" si="37"/>
        <v/>
      </c>
      <c r="AC55" s="1" t="str">
        <f t="shared" si="37"/>
        <v/>
      </c>
      <c r="AD55" s="1" t="str">
        <f t="shared" si="37"/>
        <v/>
      </c>
      <c r="AE55" s="1" t="str">
        <f t="shared" si="37"/>
        <v/>
      </c>
      <c r="AF55" s="1" t="str">
        <f t="shared" si="37"/>
        <v/>
      </c>
    </row>
    <row r="56" ht="12.75" customHeight="1">
      <c r="D56" s="1"/>
      <c r="F56" s="22" t="str">
        <f t="shared" si="27"/>
        <v/>
      </c>
      <c r="G56" s="1"/>
      <c r="H56" s="1" t="str">
        <f t="shared" si="14"/>
        <v/>
      </c>
      <c r="I56" s="1" t="str">
        <f t="shared" ref="I56:AF56" si="38">IF(OR(I$21="",$G56=""),"",H56)</f>
        <v/>
      </c>
      <c r="J56" s="1" t="str">
        <f t="shared" si="38"/>
        <v/>
      </c>
      <c r="K56" s="1" t="str">
        <f t="shared" si="38"/>
        <v/>
      </c>
      <c r="L56" s="1" t="str">
        <f t="shared" si="38"/>
        <v/>
      </c>
      <c r="M56" s="1" t="str">
        <f t="shared" si="38"/>
        <v/>
      </c>
      <c r="N56" s="1" t="str">
        <f t="shared" si="38"/>
        <v/>
      </c>
      <c r="O56" s="1" t="str">
        <f t="shared" si="38"/>
        <v/>
      </c>
      <c r="P56" s="1" t="str">
        <f t="shared" si="38"/>
        <v/>
      </c>
      <c r="Q56" s="1" t="str">
        <f t="shared" si="38"/>
        <v/>
      </c>
      <c r="R56" s="1" t="str">
        <f t="shared" si="38"/>
        <v/>
      </c>
      <c r="S56" s="1" t="str">
        <f t="shared" si="38"/>
        <v/>
      </c>
      <c r="T56" s="1" t="str">
        <f t="shared" si="38"/>
        <v/>
      </c>
      <c r="U56" s="1" t="str">
        <f t="shared" si="38"/>
        <v/>
      </c>
      <c r="V56" s="1" t="str">
        <f t="shared" si="38"/>
        <v/>
      </c>
      <c r="W56" s="1" t="str">
        <f t="shared" si="38"/>
        <v/>
      </c>
      <c r="X56" s="1" t="str">
        <f t="shared" si="38"/>
        <v/>
      </c>
      <c r="Y56" s="1" t="str">
        <f t="shared" si="38"/>
        <v/>
      </c>
      <c r="Z56" s="1" t="str">
        <f t="shared" si="38"/>
        <v/>
      </c>
      <c r="AA56" s="1" t="str">
        <f t="shared" si="38"/>
        <v/>
      </c>
      <c r="AB56" s="1" t="str">
        <f t="shared" si="38"/>
        <v/>
      </c>
      <c r="AC56" s="1" t="str">
        <f t="shared" si="38"/>
        <v/>
      </c>
      <c r="AD56" s="1" t="str">
        <f t="shared" si="38"/>
        <v/>
      </c>
      <c r="AE56" s="1" t="str">
        <f t="shared" si="38"/>
        <v/>
      </c>
      <c r="AF56" s="1" t="str">
        <f t="shared" si="38"/>
        <v/>
      </c>
    </row>
    <row r="57" ht="12.75" customHeight="1">
      <c r="D57" s="1"/>
      <c r="F57" s="22"/>
      <c r="G57" s="1"/>
      <c r="H57" s="1" t="str">
        <f t="shared" si="14"/>
        <v/>
      </c>
      <c r="I57" s="1"/>
      <c r="J57" s="1"/>
      <c r="K57" s="1"/>
      <c r="L57" s="1"/>
      <c r="M57" s="1"/>
      <c r="N57" s="1"/>
      <c r="O57" s="1"/>
      <c r="P57" s="1"/>
      <c r="Q57" s="1"/>
      <c r="R57" s="1"/>
      <c r="S57" s="1"/>
      <c r="T57" s="1"/>
      <c r="U57" s="1"/>
      <c r="V57" s="1"/>
      <c r="W57" s="1"/>
      <c r="X57" s="1"/>
      <c r="Y57" s="1"/>
      <c r="Z57" s="1"/>
      <c r="AA57" s="1"/>
      <c r="AB57" s="1"/>
      <c r="AC57" s="1"/>
      <c r="AD57" s="1"/>
      <c r="AE57" s="1" t="str">
        <f t="shared" ref="AE57:AF57" si="39">IF(OR(AE$21="",$G57=""),"",AD57)</f>
        <v/>
      </c>
      <c r="AF57" s="1" t="str">
        <f t="shared" si="39"/>
        <v/>
      </c>
    </row>
    <row r="58" ht="12.75" customHeight="1">
      <c r="D58" s="1"/>
      <c r="F58" s="22"/>
      <c r="G58" s="1"/>
      <c r="H58" s="1" t="str">
        <f t="shared" si="14"/>
        <v/>
      </c>
      <c r="I58" s="1"/>
      <c r="J58" s="1"/>
      <c r="K58" s="1"/>
      <c r="L58" s="1"/>
      <c r="M58" s="1"/>
      <c r="N58" s="1"/>
      <c r="O58" s="1"/>
      <c r="P58" s="1"/>
      <c r="Q58" s="1"/>
      <c r="R58" s="1"/>
      <c r="S58" s="1"/>
      <c r="T58" s="1"/>
      <c r="U58" s="1"/>
      <c r="V58" s="1"/>
      <c r="W58" s="1"/>
      <c r="X58" s="1"/>
      <c r="Y58" s="1"/>
      <c r="Z58" s="1"/>
      <c r="AA58" s="1"/>
      <c r="AB58" s="1"/>
      <c r="AC58" s="1"/>
      <c r="AD58" s="1"/>
      <c r="AE58" s="1" t="str">
        <f t="shared" ref="AE58:AF58" si="40">IF(OR(AE$21="",$G58=""),"",AD58)</f>
        <v/>
      </c>
      <c r="AF58" s="1" t="str">
        <f t="shared" si="40"/>
        <v/>
      </c>
    </row>
    <row r="59" ht="12.75" customHeight="1">
      <c r="D59" s="1"/>
      <c r="F59" s="22"/>
      <c r="G59" s="1"/>
      <c r="H59" s="1" t="str">
        <f t="shared" si="14"/>
        <v/>
      </c>
      <c r="I59" s="1"/>
      <c r="J59" s="1"/>
      <c r="K59" s="1"/>
      <c r="L59" s="1"/>
      <c r="M59" s="1"/>
      <c r="N59" s="1"/>
      <c r="O59" s="1"/>
      <c r="P59" s="1"/>
      <c r="Q59" s="1"/>
      <c r="R59" s="1"/>
      <c r="S59" s="1"/>
      <c r="T59" s="1"/>
      <c r="U59" s="1"/>
      <c r="V59" s="1"/>
      <c r="W59" s="1"/>
      <c r="X59" s="1"/>
      <c r="Y59" s="1"/>
      <c r="Z59" s="1"/>
      <c r="AA59" s="1"/>
      <c r="AB59" s="1"/>
      <c r="AC59" s="1"/>
      <c r="AD59" s="1"/>
      <c r="AE59" s="1"/>
      <c r="AF59" s="1"/>
    </row>
    <row r="60" ht="12.75" customHeight="1">
      <c r="D60" s="1"/>
      <c r="F60" s="22"/>
      <c r="G60" s="1"/>
      <c r="H60" s="1"/>
      <c r="I60" s="1"/>
      <c r="J60" s="1"/>
      <c r="K60" s="1"/>
      <c r="L60" s="1"/>
      <c r="M60" s="1"/>
      <c r="N60" s="1"/>
      <c r="O60" s="1"/>
      <c r="P60" s="1"/>
      <c r="Q60" s="1"/>
      <c r="R60" s="1"/>
      <c r="S60" s="1"/>
      <c r="T60" s="1"/>
      <c r="U60" s="1"/>
      <c r="V60" s="1"/>
      <c r="W60" s="1"/>
      <c r="X60" s="1"/>
      <c r="Y60" s="1"/>
      <c r="Z60" s="1"/>
      <c r="AA60" s="1"/>
      <c r="AB60" s="1"/>
      <c r="AC60" s="1"/>
      <c r="AD60" s="1"/>
      <c r="AE60" s="1"/>
      <c r="AF60" s="1"/>
    </row>
    <row r="61" ht="12.75" customHeight="1">
      <c r="D61" s="1"/>
      <c r="F61" s="22"/>
      <c r="G61" s="1"/>
      <c r="H61" s="1"/>
      <c r="I61" s="1"/>
      <c r="J61" s="1"/>
      <c r="K61" s="1"/>
      <c r="L61" s="1"/>
      <c r="M61" s="1"/>
      <c r="N61" s="1"/>
      <c r="O61" s="1"/>
      <c r="P61" s="1"/>
      <c r="Q61" s="1"/>
      <c r="R61" s="1"/>
      <c r="S61" s="1"/>
      <c r="T61" s="1"/>
      <c r="U61" s="1"/>
      <c r="V61" s="1"/>
      <c r="W61" s="1"/>
      <c r="X61" s="1"/>
      <c r="Y61" s="1"/>
      <c r="Z61" s="1"/>
      <c r="AA61" s="1"/>
      <c r="AB61" s="1"/>
      <c r="AC61" s="1"/>
      <c r="AD61" s="1"/>
      <c r="AE61" s="1"/>
      <c r="AF61" s="1"/>
    </row>
    <row r="62" ht="12.75" customHeight="1">
      <c r="D62" s="1"/>
      <c r="F62" s="22"/>
      <c r="G62" s="1"/>
      <c r="H62" s="1"/>
      <c r="I62" s="1"/>
      <c r="J62" s="1"/>
      <c r="K62" s="1"/>
      <c r="L62" s="1"/>
      <c r="M62" s="1"/>
      <c r="N62" s="1"/>
      <c r="O62" s="1"/>
      <c r="P62" s="1"/>
      <c r="Q62" s="1"/>
      <c r="R62" s="1"/>
      <c r="S62" s="1"/>
      <c r="T62" s="1"/>
      <c r="U62" s="1"/>
      <c r="V62" s="1"/>
      <c r="W62" s="1"/>
      <c r="X62" s="1"/>
      <c r="Y62" s="1"/>
      <c r="Z62" s="1"/>
      <c r="AA62" s="1"/>
      <c r="AB62" s="1"/>
      <c r="AC62" s="1"/>
      <c r="AD62" s="1"/>
      <c r="AE62" s="1"/>
      <c r="AF62" s="1"/>
    </row>
    <row r="63" ht="12.75" customHeight="1">
      <c r="D63" s="1"/>
      <c r="F63" s="22"/>
      <c r="G63" s="1"/>
      <c r="H63" s="1"/>
      <c r="I63" s="1"/>
      <c r="J63" s="1"/>
      <c r="K63" s="1"/>
      <c r="L63" s="1"/>
      <c r="M63" s="1"/>
      <c r="N63" s="1"/>
      <c r="O63" s="1"/>
      <c r="P63" s="1"/>
      <c r="Q63" s="1"/>
      <c r="R63" s="1"/>
      <c r="S63" s="1"/>
      <c r="T63" s="1"/>
      <c r="U63" s="1"/>
      <c r="V63" s="1"/>
      <c r="W63" s="1"/>
      <c r="X63" s="1"/>
      <c r="Y63" s="1"/>
      <c r="Z63" s="1"/>
      <c r="AA63" s="1"/>
      <c r="AB63" s="1"/>
      <c r="AC63" s="1"/>
      <c r="AD63" s="1"/>
      <c r="AE63" s="1"/>
      <c r="AF63" s="1"/>
    </row>
    <row r="64" ht="12.75" customHeight="1">
      <c r="A64" s="1"/>
      <c r="D64" s="1"/>
      <c r="F64" s="22" t="str">
        <f>IF(C64&lt;&gt;"","Planned","")</f>
        <v/>
      </c>
      <c r="G64" s="1"/>
      <c r="H64" s="1"/>
      <c r="I64" s="1"/>
      <c r="J64" s="1"/>
      <c r="K64" s="1"/>
      <c r="L64" s="1"/>
      <c r="M64" s="1"/>
      <c r="N64" s="1"/>
      <c r="O64" s="1"/>
      <c r="P64" s="1"/>
      <c r="Q64" s="1"/>
      <c r="R64" s="1"/>
      <c r="S64" s="1"/>
      <c r="T64" s="1"/>
      <c r="U64" s="1"/>
      <c r="V64" s="1"/>
      <c r="W64" s="1"/>
      <c r="X64" s="1"/>
      <c r="Y64" s="1"/>
      <c r="Z64" s="1"/>
      <c r="AA64" s="1"/>
      <c r="AB64" s="1"/>
      <c r="AC64" s="1"/>
      <c r="AD64" s="1"/>
      <c r="AE64" s="1"/>
      <c r="AF64" s="1"/>
      <c r="AG64" s="1"/>
    </row>
    <row r="65" ht="12.75" customHeight="1">
      <c r="D65" s="1"/>
      <c r="G65" s="1"/>
      <c r="H65" s="1"/>
      <c r="I65" s="1"/>
      <c r="J65" s="1"/>
      <c r="K65" s="1"/>
      <c r="L65" s="1"/>
      <c r="M65" s="1"/>
      <c r="N65" s="1"/>
      <c r="O65" s="1"/>
      <c r="P65" s="1"/>
      <c r="Q65" s="1"/>
      <c r="R65" s="1"/>
      <c r="S65" s="1"/>
      <c r="T65" s="1"/>
      <c r="U65" s="1"/>
      <c r="V65" s="1"/>
      <c r="W65" s="1"/>
      <c r="X65" s="1"/>
      <c r="Y65" s="1"/>
      <c r="Z65" s="1"/>
      <c r="AA65" s="1"/>
      <c r="AB65" s="1"/>
      <c r="AC65" s="1"/>
      <c r="AD65" s="1"/>
      <c r="AE65" s="1"/>
      <c r="AF65" s="1"/>
    </row>
    <row r="66" ht="12.75" customHeight="1">
      <c r="D66" s="1"/>
      <c r="G66" s="1"/>
      <c r="H66" s="1"/>
      <c r="I66" s="1"/>
      <c r="J66" s="1"/>
      <c r="K66" s="1"/>
      <c r="L66" s="1"/>
      <c r="M66" s="1"/>
      <c r="N66" s="1"/>
      <c r="O66" s="1"/>
      <c r="P66" s="1"/>
      <c r="Q66" s="1"/>
      <c r="R66" s="1"/>
      <c r="S66" s="1"/>
      <c r="T66" s="1"/>
      <c r="U66" s="1"/>
      <c r="V66" s="1"/>
      <c r="W66" s="1"/>
      <c r="X66" s="1"/>
      <c r="Y66" s="1"/>
      <c r="Z66" s="1"/>
      <c r="AA66" s="1"/>
      <c r="AB66" s="1"/>
      <c r="AC66" s="1"/>
      <c r="AD66" s="1"/>
      <c r="AE66" s="1"/>
      <c r="AF66" s="1"/>
    </row>
    <row r="67" ht="12.75" customHeight="1">
      <c r="D67" s="1"/>
      <c r="G67" s="1"/>
      <c r="H67" s="1"/>
      <c r="I67" s="1"/>
      <c r="J67" s="1"/>
      <c r="K67" s="1"/>
      <c r="L67" s="1"/>
      <c r="M67" s="1"/>
      <c r="N67" s="1"/>
      <c r="O67" s="1"/>
      <c r="P67" s="1"/>
      <c r="Q67" s="1"/>
      <c r="R67" s="1"/>
      <c r="S67" s="1"/>
      <c r="T67" s="1"/>
      <c r="U67" s="1"/>
      <c r="V67" s="1"/>
      <c r="W67" s="1"/>
      <c r="X67" s="1"/>
      <c r="Y67" s="1"/>
      <c r="Z67" s="1"/>
      <c r="AA67" s="1"/>
      <c r="AB67" s="1"/>
      <c r="AC67" s="1"/>
      <c r="AD67" s="1"/>
      <c r="AE67" s="1"/>
      <c r="AF67" s="1"/>
    </row>
    <row r="68" ht="12.75" customHeight="1">
      <c r="D68" s="1"/>
      <c r="G68" s="1"/>
      <c r="H68" s="1"/>
      <c r="I68" s="1"/>
      <c r="J68" s="1"/>
      <c r="K68" s="1"/>
      <c r="L68" s="1"/>
      <c r="M68" s="1"/>
      <c r="N68" s="1"/>
      <c r="O68" s="1"/>
      <c r="P68" s="1"/>
      <c r="Q68" s="1"/>
      <c r="R68" s="1"/>
      <c r="S68" s="1"/>
      <c r="T68" s="1"/>
      <c r="U68" s="1"/>
      <c r="V68" s="1"/>
      <c r="W68" s="1"/>
      <c r="X68" s="1"/>
      <c r="Y68" s="1"/>
      <c r="Z68" s="1"/>
      <c r="AA68" s="1"/>
      <c r="AB68" s="1"/>
      <c r="AC68" s="1"/>
      <c r="AD68" s="1"/>
      <c r="AE68" s="1"/>
      <c r="AF68" s="1"/>
    </row>
    <row r="69" ht="12.75" customHeight="1">
      <c r="D69" s="1"/>
      <c r="G69" s="1"/>
      <c r="H69" s="1"/>
      <c r="I69" s="1"/>
      <c r="J69" s="1"/>
      <c r="K69" s="1"/>
      <c r="L69" s="1"/>
      <c r="M69" s="1"/>
      <c r="N69" s="1"/>
      <c r="O69" s="1"/>
      <c r="P69" s="1"/>
      <c r="Q69" s="1"/>
      <c r="R69" s="1"/>
      <c r="S69" s="1"/>
      <c r="T69" s="1"/>
      <c r="U69" s="1"/>
      <c r="V69" s="1"/>
      <c r="W69" s="1"/>
      <c r="X69" s="1"/>
      <c r="Y69" s="1"/>
      <c r="Z69" s="1"/>
      <c r="AA69" s="1"/>
      <c r="AB69" s="1"/>
      <c r="AC69" s="1"/>
      <c r="AD69" s="1"/>
      <c r="AE69" s="1"/>
      <c r="AF69" s="1"/>
    </row>
    <row r="70" ht="12.75" customHeight="1">
      <c r="D70" s="1"/>
      <c r="G70" s="1"/>
      <c r="H70" s="1"/>
      <c r="I70" s="1"/>
      <c r="J70" s="1"/>
      <c r="K70" s="1"/>
      <c r="L70" s="1"/>
      <c r="M70" s="1"/>
      <c r="N70" s="1"/>
      <c r="O70" s="1"/>
      <c r="P70" s="1"/>
      <c r="Q70" s="1"/>
      <c r="R70" s="1"/>
      <c r="S70" s="1"/>
      <c r="T70" s="1"/>
      <c r="U70" s="1"/>
      <c r="V70" s="1"/>
      <c r="W70" s="1"/>
      <c r="X70" s="1"/>
      <c r="Y70" s="1"/>
      <c r="Z70" s="1"/>
      <c r="AA70" s="1"/>
      <c r="AB70" s="1"/>
      <c r="AC70" s="1"/>
      <c r="AD70" s="1"/>
      <c r="AE70" s="1"/>
      <c r="AF70" s="1"/>
    </row>
    <row r="71" ht="12.75" customHeight="1">
      <c r="D71" s="1"/>
      <c r="G71" s="1"/>
      <c r="H71" s="1"/>
      <c r="I71" s="1"/>
      <c r="J71" s="1"/>
      <c r="K71" s="1"/>
      <c r="L71" s="1"/>
      <c r="M71" s="1"/>
      <c r="N71" s="1"/>
      <c r="O71" s="1"/>
      <c r="P71" s="1"/>
      <c r="Q71" s="1"/>
      <c r="R71" s="1"/>
      <c r="S71" s="1"/>
      <c r="T71" s="1"/>
      <c r="U71" s="1"/>
      <c r="V71" s="1"/>
      <c r="W71" s="1"/>
      <c r="X71" s="1"/>
      <c r="Y71" s="1"/>
      <c r="Z71" s="1"/>
      <c r="AA71" s="1"/>
      <c r="AB71" s="1"/>
      <c r="AC71" s="1"/>
      <c r="AD71" s="1"/>
      <c r="AE71" s="1"/>
      <c r="AF71" s="1"/>
    </row>
    <row r="72" ht="12.75" customHeight="1">
      <c r="D72" s="1"/>
      <c r="G72" s="1"/>
      <c r="H72" s="1"/>
      <c r="I72" s="1"/>
      <c r="J72" s="1"/>
      <c r="K72" s="1"/>
      <c r="L72" s="1"/>
      <c r="M72" s="1"/>
      <c r="N72" s="1"/>
      <c r="O72" s="1"/>
      <c r="P72" s="1"/>
      <c r="Q72" s="1"/>
      <c r="R72" s="1"/>
      <c r="S72" s="1"/>
      <c r="T72" s="1"/>
      <c r="U72" s="1"/>
      <c r="V72" s="1"/>
      <c r="W72" s="1"/>
      <c r="X72" s="1"/>
      <c r="Y72" s="1"/>
      <c r="Z72" s="1"/>
      <c r="AA72" s="1"/>
      <c r="AB72" s="1"/>
      <c r="AC72" s="1"/>
      <c r="AD72" s="1"/>
      <c r="AE72" s="1"/>
      <c r="AF72" s="1"/>
    </row>
    <row r="73" ht="12.75" customHeight="1">
      <c r="D73" s="1"/>
      <c r="G73" s="1"/>
      <c r="H73" s="1"/>
      <c r="I73" s="1"/>
      <c r="J73" s="1"/>
      <c r="K73" s="1"/>
      <c r="L73" s="1"/>
      <c r="M73" s="1"/>
      <c r="N73" s="1"/>
      <c r="O73" s="1"/>
      <c r="P73" s="1"/>
      <c r="Q73" s="1"/>
      <c r="R73" s="1"/>
      <c r="S73" s="1"/>
      <c r="T73" s="1"/>
      <c r="U73" s="1"/>
      <c r="V73" s="1"/>
      <c r="W73" s="1"/>
      <c r="X73" s="1"/>
      <c r="Y73" s="1"/>
      <c r="Z73" s="1"/>
      <c r="AA73" s="1"/>
      <c r="AB73" s="1"/>
      <c r="AC73" s="1"/>
      <c r="AD73" s="1"/>
      <c r="AE73" s="1"/>
      <c r="AF73" s="1"/>
    </row>
    <row r="74" ht="12.75" customHeight="1">
      <c r="D74" s="1"/>
      <c r="G74" s="1"/>
      <c r="H74" s="1"/>
      <c r="I74" s="1"/>
      <c r="J74" s="1"/>
      <c r="K74" s="1"/>
      <c r="L74" s="1"/>
      <c r="M74" s="1"/>
      <c r="N74" s="1"/>
      <c r="O74" s="1"/>
      <c r="P74" s="1"/>
      <c r="Q74" s="1"/>
      <c r="R74" s="1"/>
      <c r="S74" s="1"/>
      <c r="T74" s="1"/>
      <c r="U74" s="1"/>
      <c r="V74" s="1"/>
      <c r="W74" s="1"/>
      <c r="X74" s="1"/>
      <c r="Y74" s="1"/>
      <c r="Z74" s="1"/>
      <c r="AA74" s="1"/>
      <c r="AB74" s="1"/>
      <c r="AC74" s="1"/>
      <c r="AD74" s="1"/>
      <c r="AE74" s="1"/>
      <c r="AF74" s="1"/>
    </row>
    <row r="75" ht="12.75" customHeight="1">
      <c r="D75" s="1"/>
      <c r="G75" s="1"/>
      <c r="H75" s="1"/>
      <c r="I75" s="1"/>
      <c r="J75" s="1"/>
      <c r="K75" s="1"/>
      <c r="L75" s="1"/>
      <c r="M75" s="1"/>
      <c r="N75" s="1"/>
      <c r="O75" s="1"/>
      <c r="P75" s="1"/>
      <c r="Q75" s="1"/>
      <c r="R75" s="1"/>
      <c r="S75" s="1"/>
      <c r="T75" s="1"/>
      <c r="U75" s="1"/>
      <c r="V75" s="1"/>
      <c r="W75" s="1"/>
      <c r="X75" s="1"/>
      <c r="Y75" s="1"/>
      <c r="Z75" s="1"/>
      <c r="AA75" s="1"/>
      <c r="AB75" s="1"/>
      <c r="AC75" s="1"/>
      <c r="AD75" s="1"/>
      <c r="AE75" s="1"/>
      <c r="AF75" s="1"/>
    </row>
    <row r="76" ht="12.75" customHeight="1">
      <c r="D76" s="1"/>
      <c r="G76" s="1"/>
      <c r="H76" s="1"/>
      <c r="I76" s="1"/>
      <c r="J76" s="1"/>
      <c r="K76" s="1"/>
      <c r="L76" s="1"/>
      <c r="M76" s="1"/>
      <c r="N76" s="1"/>
      <c r="O76" s="1"/>
      <c r="P76" s="1"/>
      <c r="Q76" s="1"/>
      <c r="R76" s="1"/>
      <c r="S76" s="1"/>
      <c r="T76" s="1"/>
      <c r="U76" s="1"/>
      <c r="V76" s="1"/>
      <c r="W76" s="1"/>
      <c r="X76" s="1"/>
      <c r="Y76" s="1"/>
      <c r="Z76" s="1"/>
      <c r="AA76" s="1"/>
      <c r="AB76" s="1"/>
      <c r="AC76" s="1"/>
      <c r="AD76" s="1"/>
      <c r="AE76" s="1"/>
      <c r="AF76" s="1"/>
    </row>
    <row r="77" ht="12.75" customHeight="1">
      <c r="D77" s="1"/>
      <c r="G77" s="1"/>
      <c r="H77" s="1"/>
      <c r="I77" s="1"/>
      <c r="J77" s="1"/>
      <c r="K77" s="1"/>
      <c r="L77" s="1"/>
      <c r="M77" s="1"/>
      <c r="N77" s="1"/>
      <c r="O77" s="1"/>
      <c r="P77" s="1"/>
      <c r="Q77" s="1"/>
      <c r="R77" s="1"/>
      <c r="S77" s="1"/>
      <c r="T77" s="1"/>
      <c r="U77" s="1"/>
      <c r="V77" s="1"/>
      <c r="W77" s="1"/>
      <c r="X77" s="1"/>
      <c r="Y77" s="1"/>
      <c r="Z77" s="1"/>
      <c r="AA77" s="1"/>
      <c r="AB77" s="1"/>
      <c r="AC77" s="1"/>
      <c r="AD77" s="1"/>
      <c r="AE77" s="1"/>
      <c r="AF77" s="1"/>
    </row>
    <row r="78" ht="12.75" customHeight="1">
      <c r="D78" s="1"/>
      <c r="G78" s="1"/>
      <c r="H78" s="1"/>
      <c r="I78" s="1"/>
      <c r="J78" s="1"/>
      <c r="K78" s="1"/>
      <c r="L78" s="1"/>
      <c r="M78" s="1"/>
      <c r="N78" s="1"/>
      <c r="O78" s="1"/>
      <c r="P78" s="1"/>
      <c r="Q78" s="1"/>
      <c r="R78" s="1"/>
      <c r="S78" s="1"/>
      <c r="T78" s="1"/>
      <c r="U78" s="1"/>
      <c r="V78" s="1"/>
      <c r="W78" s="1"/>
      <c r="X78" s="1"/>
      <c r="Y78" s="1"/>
      <c r="Z78" s="1"/>
      <c r="AA78" s="1"/>
      <c r="AB78" s="1"/>
      <c r="AC78" s="1"/>
      <c r="AD78" s="1"/>
      <c r="AE78" s="1"/>
      <c r="AF78" s="1"/>
    </row>
    <row r="79" ht="12.75" customHeight="1">
      <c r="D79" s="1"/>
      <c r="G79" s="1"/>
      <c r="H79" s="1"/>
      <c r="I79" s="1"/>
      <c r="J79" s="1"/>
      <c r="K79" s="1"/>
      <c r="L79" s="1"/>
      <c r="M79" s="1"/>
      <c r="N79" s="1"/>
      <c r="O79" s="1"/>
      <c r="P79" s="1"/>
      <c r="Q79" s="1"/>
      <c r="R79" s="1"/>
      <c r="S79" s="1"/>
      <c r="T79" s="1"/>
      <c r="U79" s="1"/>
      <c r="V79" s="1"/>
      <c r="W79" s="1"/>
      <c r="X79" s="1"/>
      <c r="Y79" s="1"/>
      <c r="Z79" s="1"/>
      <c r="AA79" s="1"/>
      <c r="AB79" s="1"/>
      <c r="AC79" s="1"/>
      <c r="AD79" s="1"/>
      <c r="AE79" s="1"/>
      <c r="AF79" s="1"/>
    </row>
    <row r="80" ht="12.75" customHeight="1">
      <c r="D80" s="1"/>
      <c r="G80" s="1"/>
      <c r="H80" s="1"/>
      <c r="I80" s="1"/>
      <c r="J80" s="1"/>
      <c r="K80" s="1"/>
      <c r="L80" s="1"/>
      <c r="M80" s="1"/>
      <c r="N80" s="1"/>
      <c r="O80" s="1"/>
      <c r="P80" s="1"/>
      <c r="Q80" s="1"/>
      <c r="R80" s="1"/>
      <c r="S80" s="1"/>
      <c r="T80" s="1"/>
      <c r="U80" s="1"/>
      <c r="V80" s="1"/>
      <c r="W80" s="1"/>
      <c r="X80" s="1"/>
      <c r="Y80" s="1"/>
      <c r="Z80" s="1"/>
      <c r="AA80" s="1"/>
      <c r="AB80" s="1"/>
      <c r="AC80" s="1"/>
      <c r="AD80" s="1"/>
      <c r="AE80" s="1"/>
      <c r="AF80" s="1"/>
    </row>
    <row r="81" ht="12.75" customHeight="1">
      <c r="D81" s="1"/>
      <c r="G81" s="1"/>
      <c r="H81" s="1"/>
      <c r="I81" s="1"/>
      <c r="J81" s="1"/>
      <c r="K81" s="1"/>
      <c r="L81" s="1"/>
      <c r="M81" s="1"/>
      <c r="N81" s="1"/>
      <c r="O81" s="1"/>
      <c r="P81" s="1"/>
      <c r="Q81" s="1"/>
      <c r="R81" s="1"/>
      <c r="S81" s="1"/>
      <c r="T81" s="1"/>
      <c r="U81" s="1"/>
      <c r="V81" s="1"/>
      <c r="W81" s="1"/>
      <c r="X81" s="1"/>
      <c r="Y81" s="1"/>
      <c r="Z81" s="1"/>
      <c r="AA81" s="1"/>
      <c r="AB81" s="1"/>
      <c r="AC81" s="1"/>
      <c r="AD81" s="1"/>
      <c r="AE81" s="1"/>
      <c r="AF81" s="1"/>
    </row>
    <row r="82" ht="12.75" customHeight="1">
      <c r="D82" s="1"/>
      <c r="G82" s="1"/>
      <c r="H82" s="1"/>
      <c r="I82" s="1"/>
      <c r="J82" s="1"/>
      <c r="K82" s="1"/>
      <c r="L82" s="1"/>
      <c r="M82" s="1"/>
      <c r="N82" s="1"/>
      <c r="O82" s="1"/>
      <c r="P82" s="1"/>
      <c r="Q82" s="1"/>
      <c r="R82" s="1"/>
      <c r="S82" s="1"/>
      <c r="T82" s="1"/>
      <c r="U82" s="1"/>
      <c r="V82" s="1"/>
      <c r="W82" s="1"/>
      <c r="X82" s="1"/>
      <c r="Y82" s="1"/>
      <c r="Z82" s="1"/>
      <c r="AA82" s="1"/>
      <c r="AB82" s="1"/>
      <c r="AC82" s="1"/>
      <c r="AD82" s="1"/>
      <c r="AE82" s="1"/>
      <c r="AF82" s="1"/>
    </row>
    <row r="83" ht="12.75" customHeight="1">
      <c r="D83" s="1"/>
      <c r="G83" s="1"/>
      <c r="H83" s="1"/>
      <c r="I83" s="1"/>
      <c r="J83" s="1"/>
      <c r="K83" s="1"/>
      <c r="L83" s="1"/>
      <c r="M83" s="1"/>
      <c r="N83" s="1"/>
      <c r="O83" s="1"/>
      <c r="P83" s="1"/>
      <c r="Q83" s="1"/>
      <c r="R83" s="1"/>
      <c r="S83" s="1"/>
      <c r="T83" s="1"/>
      <c r="U83" s="1"/>
      <c r="V83" s="1"/>
      <c r="W83" s="1"/>
      <c r="X83" s="1"/>
      <c r="Y83" s="1"/>
      <c r="Z83" s="1"/>
      <c r="AA83" s="1"/>
      <c r="AB83" s="1"/>
      <c r="AC83" s="1"/>
      <c r="AD83" s="1"/>
      <c r="AE83" s="1"/>
      <c r="AF83" s="1"/>
    </row>
    <row r="84" ht="12.75" customHeight="1">
      <c r="D84" s="1"/>
      <c r="G84" s="1"/>
      <c r="H84" s="1"/>
      <c r="I84" s="1"/>
      <c r="J84" s="1"/>
      <c r="K84" s="1"/>
      <c r="L84" s="1"/>
      <c r="M84" s="1"/>
      <c r="N84" s="1"/>
      <c r="O84" s="1"/>
      <c r="P84" s="1"/>
      <c r="Q84" s="1"/>
      <c r="R84" s="1"/>
      <c r="S84" s="1"/>
      <c r="T84" s="1"/>
      <c r="U84" s="1"/>
      <c r="V84" s="1"/>
      <c r="W84" s="1"/>
      <c r="X84" s="1"/>
      <c r="Y84" s="1"/>
      <c r="Z84" s="1"/>
      <c r="AA84" s="1"/>
      <c r="AB84" s="1"/>
      <c r="AC84" s="1"/>
      <c r="AD84" s="1"/>
      <c r="AE84" s="1"/>
      <c r="AF84" s="1"/>
    </row>
    <row r="85" ht="12.75" customHeight="1">
      <c r="D85" s="1"/>
      <c r="G85" s="1"/>
      <c r="H85" s="1"/>
      <c r="I85" s="1"/>
      <c r="J85" s="1"/>
      <c r="K85" s="1"/>
      <c r="L85" s="1"/>
      <c r="M85" s="1"/>
      <c r="N85" s="1"/>
      <c r="O85" s="1"/>
      <c r="P85" s="1"/>
      <c r="Q85" s="1"/>
      <c r="R85" s="1"/>
      <c r="S85" s="1"/>
      <c r="T85" s="1"/>
      <c r="U85" s="1"/>
      <c r="V85" s="1"/>
      <c r="W85" s="1"/>
      <c r="X85" s="1"/>
      <c r="Y85" s="1"/>
      <c r="Z85" s="1"/>
      <c r="AA85" s="1"/>
      <c r="AB85" s="1"/>
      <c r="AC85" s="1"/>
      <c r="AD85" s="1"/>
      <c r="AE85" s="1"/>
      <c r="AF85" s="1"/>
    </row>
    <row r="86" ht="12.75" customHeight="1">
      <c r="D86" s="1"/>
      <c r="G86" s="1"/>
      <c r="H86" s="1"/>
      <c r="I86" s="1"/>
      <c r="J86" s="1"/>
      <c r="K86" s="1"/>
      <c r="L86" s="1"/>
      <c r="M86" s="1"/>
      <c r="N86" s="1"/>
      <c r="O86" s="1"/>
      <c r="P86" s="1"/>
      <c r="Q86" s="1"/>
      <c r="R86" s="1"/>
      <c r="S86" s="1"/>
      <c r="T86" s="1"/>
      <c r="U86" s="1"/>
      <c r="V86" s="1"/>
      <c r="W86" s="1"/>
      <c r="X86" s="1"/>
      <c r="Y86" s="1"/>
      <c r="Z86" s="1"/>
      <c r="AA86" s="1"/>
      <c r="AB86" s="1"/>
      <c r="AC86" s="1"/>
      <c r="AD86" s="1"/>
      <c r="AE86" s="1"/>
      <c r="AF86" s="1"/>
    </row>
    <row r="87" ht="12.75" customHeight="1">
      <c r="D87" s="1"/>
      <c r="G87" s="1"/>
      <c r="H87" s="1"/>
      <c r="I87" s="1"/>
      <c r="J87" s="1"/>
      <c r="K87" s="1"/>
      <c r="L87" s="1"/>
      <c r="M87" s="1"/>
      <c r="N87" s="1"/>
      <c r="O87" s="1"/>
      <c r="P87" s="1"/>
      <c r="Q87" s="1"/>
      <c r="R87" s="1"/>
      <c r="S87" s="1"/>
      <c r="T87" s="1"/>
      <c r="U87" s="1"/>
      <c r="V87" s="1"/>
      <c r="W87" s="1"/>
      <c r="X87" s="1"/>
      <c r="Y87" s="1"/>
      <c r="Z87" s="1"/>
      <c r="AA87" s="1"/>
      <c r="AB87" s="1"/>
      <c r="AC87" s="1"/>
      <c r="AD87" s="1"/>
      <c r="AE87" s="1"/>
      <c r="AF87" s="1"/>
    </row>
    <row r="88" ht="12.75" customHeight="1">
      <c r="D88" s="1"/>
      <c r="G88" s="1"/>
      <c r="H88" s="1"/>
      <c r="I88" s="1"/>
      <c r="J88" s="1"/>
      <c r="K88" s="1"/>
      <c r="L88" s="1"/>
      <c r="M88" s="1"/>
      <c r="N88" s="1"/>
      <c r="O88" s="1"/>
      <c r="P88" s="1"/>
      <c r="Q88" s="1"/>
      <c r="R88" s="1"/>
      <c r="S88" s="1"/>
      <c r="T88" s="1"/>
      <c r="U88" s="1"/>
      <c r="V88" s="1"/>
      <c r="W88" s="1"/>
      <c r="X88" s="1"/>
      <c r="Y88" s="1"/>
      <c r="Z88" s="1"/>
      <c r="AA88" s="1"/>
      <c r="AB88" s="1"/>
      <c r="AC88" s="1"/>
      <c r="AD88" s="1"/>
      <c r="AE88" s="1"/>
      <c r="AF88" s="1"/>
    </row>
    <row r="89" ht="12.75" customHeight="1">
      <c r="D89" s="1"/>
      <c r="G89" s="1"/>
      <c r="H89" s="1"/>
      <c r="I89" s="1"/>
      <c r="J89" s="1"/>
      <c r="K89" s="1"/>
      <c r="L89" s="1"/>
      <c r="M89" s="1"/>
      <c r="N89" s="1"/>
      <c r="O89" s="1"/>
      <c r="P89" s="1"/>
      <c r="Q89" s="1"/>
      <c r="R89" s="1"/>
      <c r="S89" s="1"/>
      <c r="T89" s="1"/>
      <c r="U89" s="1"/>
      <c r="V89" s="1"/>
      <c r="W89" s="1"/>
      <c r="X89" s="1"/>
      <c r="Y89" s="1"/>
      <c r="Z89" s="1"/>
      <c r="AA89" s="1"/>
      <c r="AB89" s="1"/>
      <c r="AC89" s="1"/>
      <c r="AD89" s="1"/>
      <c r="AE89" s="1"/>
      <c r="AF89" s="1"/>
    </row>
    <row r="90" ht="12.75" customHeight="1">
      <c r="D90" s="1"/>
      <c r="G90" s="1"/>
      <c r="H90" s="1"/>
      <c r="I90" s="1"/>
      <c r="J90" s="1"/>
      <c r="K90" s="1"/>
      <c r="L90" s="1"/>
      <c r="M90" s="1"/>
      <c r="N90" s="1"/>
      <c r="O90" s="1"/>
      <c r="P90" s="1"/>
      <c r="Q90" s="1"/>
      <c r="R90" s="1"/>
      <c r="S90" s="1"/>
      <c r="T90" s="1"/>
      <c r="U90" s="1"/>
      <c r="V90" s="1"/>
      <c r="W90" s="1"/>
      <c r="X90" s="1"/>
      <c r="Y90" s="1"/>
      <c r="Z90" s="1"/>
      <c r="AA90" s="1"/>
      <c r="AB90" s="1"/>
      <c r="AC90" s="1"/>
      <c r="AD90" s="1"/>
      <c r="AE90" s="1"/>
      <c r="AF90" s="1"/>
    </row>
    <row r="91" ht="12.75" customHeight="1">
      <c r="D91" s="1"/>
      <c r="G91" s="1"/>
      <c r="H91" s="1"/>
      <c r="I91" s="1"/>
      <c r="J91" s="1"/>
      <c r="K91" s="1"/>
      <c r="L91" s="1"/>
      <c r="M91" s="1"/>
      <c r="N91" s="1"/>
      <c r="O91" s="1"/>
      <c r="P91" s="1"/>
      <c r="Q91" s="1"/>
      <c r="R91" s="1"/>
      <c r="S91" s="1"/>
      <c r="T91" s="1"/>
      <c r="U91" s="1"/>
      <c r="V91" s="1"/>
      <c r="W91" s="1"/>
      <c r="X91" s="1"/>
      <c r="Y91" s="1"/>
      <c r="Z91" s="1"/>
      <c r="AA91" s="1"/>
      <c r="AB91" s="1"/>
      <c r="AC91" s="1"/>
      <c r="AD91" s="1"/>
      <c r="AE91" s="1"/>
      <c r="AF91" s="1"/>
    </row>
    <row r="92" ht="12.75" customHeight="1">
      <c r="D92" s="1"/>
      <c r="G92" s="1"/>
      <c r="H92" s="1"/>
      <c r="I92" s="1"/>
      <c r="J92" s="1"/>
      <c r="K92" s="1"/>
      <c r="L92" s="1"/>
      <c r="M92" s="1"/>
      <c r="N92" s="1"/>
      <c r="O92" s="1"/>
      <c r="P92" s="1"/>
      <c r="Q92" s="1"/>
      <c r="R92" s="1"/>
      <c r="S92" s="1"/>
      <c r="T92" s="1"/>
      <c r="U92" s="1"/>
      <c r="V92" s="1"/>
      <c r="W92" s="1"/>
      <c r="X92" s="1"/>
      <c r="Y92" s="1"/>
      <c r="Z92" s="1"/>
      <c r="AA92" s="1"/>
      <c r="AB92" s="1"/>
      <c r="AC92" s="1"/>
      <c r="AD92" s="1"/>
      <c r="AE92" s="1"/>
      <c r="AF92" s="1"/>
    </row>
    <row r="93" ht="12.75" customHeight="1">
      <c r="D93" s="1"/>
      <c r="G93" s="1"/>
      <c r="H93" s="1"/>
      <c r="I93" s="1"/>
      <c r="J93" s="1"/>
      <c r="K93" s="1"/>
      <c r="L93" s="1"/>
      <c r="M93" s="1"/>
      <c r="N93" s="1"/>
      <c r="O93" s="1"/>
      <c r="P93" s="1"/>
      <c r="Q93" s="1"/>
      <c r="R93" s="1"/>
      <c r="S93" s="1"/>
      <c r="T93" s="1"/>
      <c r="U93" s="1"/>
      <c r="V93" s="1"/>
      <c r="W93" s="1"/>
      <c r="X93" s="1"/>
      <c r="Y93" s="1"/>
      <c r="Z93" s="1"/>
      <c r="AA93" s="1"/>
      <c r="AB93" s="1"/>
      <c r="AC93" s="1"/>
      <c r="AD93" s="1"/>
      <c r="AE93" s="1"/>
      <c r="AF93" s="1"/>
    </row>
    <row r="94" ht="12.75" customHeight="1">
      <c r="D94" s="1"/>
      <c r="G94" s="1"/>
      <c r="H94" s="1"/>
      <c r="I94" s="1"/>
      <c r="J94" s="1"/>
      <c r="K94" s="1"/>
      <c r="L94" s="1"/>
      <c r="M94" s="1"/>
      <c r="N94" s="1"/>
      <c r="O94" s="1"/>
      <c r="P94" s="1"/>
      <c r="Q94" s="1"/>
      <c r="R94" s="1"/>
      <c r="S94" s="1"/>
      <c r="T94" s="1"/>
      <c r="U94" s="1"/>
      <c r="V94" s="1"/>
      <c r="W94" s="1"/>
      <c r="X94" s="1"/>
      <c r="Y94" s="1"/>
      <c r="Z94" s="1"/>
      <c r="AA94" s="1"/>
      <c r="AB94" s="1"/>
      <c r="AC94" s="1"/>
      <c r="AD94" s="1"/>
      <c r="AE94" s="1"/>
      <c r="AF94" s="1"/>
    </row>
    <row r="95" ht="12.75" customHeight="1">
      <c r="D95" s="1"/>
      <c r="G95" s="1"/>
      <c r="H95" s="1"/>
      <c r="I95" s="1"/>
      <c r="J95" s="1"/>
      <c r="K95" s="1"/>
      <c r="L95" s="1"/>
      <c r="M95" s="1"/>
      <c r="N95" s="1"/>
      <c r="O95" s="1"/>
      <c r="P95" s="1"/>
      <c r="Q95" s="1"/>
      <c r="R95" s="1"/>
      <c r="S95" s="1"/>
      <c r="T95" s="1"/>
      <c r="U95" s="1"/>
      <c r="V95" s="1"/>
      <c r="W95" s="1"/>
      <c r="X95" s="1"/>
      <c r="Y95" s="1"/>
      <c r="Z95" s="1"/>
      <c r="AA95" s="1"/>
      <c r="AB95" s="1"/>
      <c r="AC95" s="1"/>
      <c r="AD95" s="1"/>
      <c r="AE95" s="1"/>
      <c r="AF95" s="1"/>
    </row>
    <row r="96" ht="12.75" customHeight="1">
      <c r="D96" s="1"/>
      <c r="G96" s="1"/>
      <c r="H96" s="1"/>
      <c r="I96" s="1"/>
      <c r="J96" s="1"/>
      <c r="K96" s="1"/>
      <c r="L96" s="1"/>
      <c r="M96" s="1"/>
      <c r="N96" s="1"/>
      <c r="O96" s="1"/>
      <c r="P96" s="1"/>
      <c r="Q96" s="1"/>
      <c r="R96" s="1"/>
      <c r="S96" s="1"/>
      <c r="T96" s="1"/>
      <c r="U96" s="1"/>
      <c r="V96" s="1"/>
      <c r="W96" s="1"/>
      <c r="X96" s="1"/>
      <c r="Y96" s="1"/>
      <c r="Z96" s="1"/>
      <c r="AA96" s="1"/>
      <c r="AB96" s="1"/>
      <c r="AC96" s="1"/>
      <c r="AD96" s="1"/>
      <c r="AE96" s="1"/>
      <c r="AF96" s="1"/>
    </row>
    <row r="97" ht="12.75" customHeight="1">
      <c r="D97" s="1"/>
      <c r="G97" s="1"/>
      <c r="H97" s="1"/>
      <c r="I97" s="1"/>
      <c r="J97" s="1"/>
      <c r="K97" s="1"/>
      <c r="L97" s="1"/>
      <c r="M97" s="1"/>
      <c r="N97" s="1"/>
      <c r="O97" s="1"/>
      <c r="P97" s="1"/>
      <c r="Q97" s="1"/>
      <c r="R97" s="1"/>
      <c r="S97" s="1"/>
      <c r="T97" s="1"/>
      <c r="U97" s="1"/>
      <c r="V97" s="1"/>
      <c r="W97" s="1"/>
      <c r="X97" s="1"/>
      <c r="Y97" s="1"/>
      <c r="Z97" s="1"/>
      <c r="AA97" s="1"/>
      <c r="AB97" s="1"/>
      <c r="AC97" s="1"/>
      <c r="AD97" s="1"/>
      <c r="AE97" s="1"/>
      <c r="AF97" s="1"/>
    </row>
    <row r="98" ht="12.75" customHeight="1">
      <c r="D98" s="1"/>
      <c r="G98" s="1"/>
      <c r="H98" s="1"/>
      <c r="I98" s="1"/>
      <c r="J98" s="1"/>
      <c r="K98" s="1"/>
      <c r="L98" s="1"/>
      <c r="M98" s="1"/>
      <c r="N98" s="1"/>
      <c r="O98" s="1"/>
      <c r="P98" s="1"/>
      <c r="Q98" s="1"/>
      <c r="R98" s="1"/>
      <c r="S98" s="1"/>
      <c r="T98" s="1"/>
      <c r="U98" s="1"/>
      <c r="V98" s="1"/>
      <c r="W98" s="1"/>
      <c r="X98" s="1"/>
      <c r="Y98" s="1"/>
      <c r="Z98" s="1"/>
      <c r="AA98" s="1"/>
      <c r="AB98" s="1"/>
      <c r="AC98" s="1"/>
      <c r="AD98" s="1"/>
      <c r="AE98" s="1"/>
      <c r="AF98" s="1"/>
    </row>
    <row r="99" ht="12.75" customHeight="1">
      <c r="D99" s="1"/>
      <c r="G99" s="1"/>
      <c r="H99" s="1"/>
      <c r="I99" s="1"/>
      <c r="J99" s="1"/>
      <c r="K99" s="1"/>
      <c r="L99" s="1"/>
      <c r="M99" s="1"/>
      <c r="N99" s="1"/>
      <c r="O99" s="1"/>
      <c r="P99" s="1"/>
      <c r="Q99" s="1"/>
      <c r="R99" s="1"/>
      <c r="S99" s="1"/>
      <c r="T99" s="1"/>
      <c r="U99" s="1"/>
      <c r="V99" s="1"/>
      <c r="W99" s="1"/>
      <c r="X99" s="1"/>
      <c r="Y99" s="1"/>
      <c r="Z99" s="1"/>
      <c r="AA99" s="1"/>
      <c r="AB99" s="1"/>
      <c r="AC99" s="1"/>
      <c r="AD99" s="1"/>
      <c r="AE99" s="1"/>
      <c r="AF99" s="1"/>
    </row>
    <row r="100" ht="12.75" customHeight="1">
      <c r="D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row>
    <row r="101" ht="12.75" customHeight="1">
      <c r="D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row>
    <row r="102" ht="12.75" customHeight="1">
      <c r="D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row>
    <row r="103" ht="12.75" customHeight="1">
      <c r="D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row>
    <row r="104" ht="12.75" customHeight="1">
      <c r="D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row>
    <row r="105" ht="12.75" customHeight="1">
      <c r="D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row>
    <row r="106" ht="12.75" customHeight="1">
      <c r="D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row>
    <row r="107" ht="12.75" customHeight="1">
      <c r="D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row>
    <row r="108" ht="12.75" customHeight="1">
      <c r="D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row>
    <row r="109" ht="12.75" customHeight="1">
      <c r="D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row>
    <row r="110" ht="12.75" customHeight="1">
      <c r="D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row>
    <row r="111" ht="12.75" customHeight="1">
      <c r="D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row>
    <row r="112" ht="12.75" customHeight="1">
      <c r="D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row>
    <row r="113" ht="12.75" customHeight="1">
      <c r="D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row>
    <row r="114" ht="12.75" customHeight="1">
      <c r="D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row>
    <row r="115" ht="12.75" customHeight="1">
      <c r="D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row>
    <row r="116" ht="12.75" customHeight="1">
      <c r="D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row>
    <row r="117" ht="12.75" customHeight="1">
      <c r="D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row>
    <row r="118" ht="12.75" customHeight="1">
      <c r="D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row>
    <row r="119" ht="12.75" customHeight="1">
      <c r="D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row>
    <row r="120" ht="12.75" customHeight="1">
      <c r="D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row>
    <row r="121" ht="12.75" customHeight="1">
      <c r="D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row>
    <row r="122" ht="12.75" customHeight="1">
      <c r="D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row>
    <row r="123" ht="12.75" customHeight="1">
      <c r="D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row>
    <row r="124" ht="12.75" customHeight="1">
      <c r="D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row>
    <row r="125" ht="12.75" customHeight="1">
      <c r="D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row>
    <row r="126" ht="12.75" customHeight="1">
      <c r="D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row>
    <row r="127" ht="12.75" customHeight="1">
      <c r="D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row>
    <row r="128" ht="12.75" customHeight="1">
      <c r="D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row>
    <row r="129" ht="12.75" customHeight="1">
      <c r="D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row>
    <row r="130" ht="12.75" customHeight="1">
      <c r="D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row>
    <row r="131" ht="12.75" customHeight="1">
      <c r="D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row>
    <row r="132" ht="12.75" customHeight="1">
      <c r="D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row>
    <row r="133" ht="12.75" customHeight="1">
      <c r="D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row>
    <row r="134" ht="12.75" customHeight="1">
      <c r="D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row>
    <row r="135" ht="12.75" customHeight="1">
      <c r="D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row>
    <row r="136" ht="12.75" customHeight="1">
      <c r="D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row>
    <row r="137" ht="12.75" customHeight="1">
      <c r="D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row>
    <row r="138" ht="12.75" customHeight="1">
      <c r="D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row>
    <row r="139" ht="12.75" customHeight="1">
      <c r="D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row>
    <row r="140" ht="12.75" customHeight="1">
      <c r="D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row>
    <row r="141" ht="12.75" customHeight="1">
      <c r="D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row>
    <row r="142" ht="12.75" customHeight="1">
      <c r="D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row>
    <row r="143" ht="12.75" customHeight="1">
      <c r="D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row>
    <row r="144" ht="12.75" customHeight="1">
      <c r="D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row>
    <row r="145" ht="12.75" customHeight="1">
      <c r="D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row>
    <row r="146" ht="12.75" customHeight="1">
      <c r="D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row>
    <row r="147" ht="12.75" customHeight="1">
      <c r="D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row>
    <row r="148" ht="12.75" customHeight="1">
      <c r="D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row>
    <row r="149" ht="12.75" customHeight="1">
      <c r="D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row>
    <row r="150" ht="12.75" customHeight="1">
      <c r="D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row>
    <row r="151" ht="12.75" customHeight="1">
      <c r="D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row>
    <row r="152" ht="12.75" customHeight="1">
      <c r="D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row>
    <row r="153" ht="12.75" customHeight="1">
      <c r="D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row>
    <row r="154" ht="12.75" customHeight="1">
      <c r="D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row>
    <row r="155" ht="12.75" customHeight="1">
      <c r="D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row>
    <row r="156" ht="12.75" customHeight="1">
      <c r="D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row>
    <row r="157" ht="12.75" customHeight="1">
      <c r="D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row>
    <row r="158" ht="12.75" customHeight="1">
      <c r="D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row>
    <row r="159" ht="12.75" customHeight="1">
      <c r="D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row>
    <row r="160" ht="12.75" customHeight="1">
      <c r="D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row>
    <row r="161" ht="12.75" customHeight="1">
      <c r="D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row>
    <row r="162" ht="12.75" customHeight="1">
      <c r="D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row>
    <row r="163" ht="12.75" customHeight="1">
      <c r="D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row>
    <row r="164" ht="12.75" customHeight="1">
      <c r="D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row>
    <row r="165" ht="12.75" customHeight="1">
      <c r="D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row>
    <row r="166" ht="12.75" customHeight="1">
      <c r="D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row>
    <row r="167" ht="12.75" customHeight="1">
      <c r="D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row>
    <row r="168" ht="12.75" customHeight="1">
      <c r="D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row>
    <row r="169" ht="12.75" customHeight="1">
      <c r="D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row>
    <row r="170" ht="12.75" customHeight="1">
      <c r="D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row>
    <row r="171" ht="12.75" customHeight="1">
      <c r="D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row>
    <row r="172" ht="12.75" customHeight="1">
      <c r="D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row>
    <row r="173" ht="12.75" customHeight="1">
      <c r="D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row>
    <row r="174" ht="12.75" customHeight="1">
      <c r="D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row>
    <row r="175" ht="12.75" customHeight="1">
      <c r="D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row>
    <row r="176" ht="12.75" customHeight="1">
      <c r="D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row>
    <row r="177" ht="12.75" customHeight="1">
      <c r="D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row>
    <row r="178" ht="12.75" customHeight="1">
      <c r="D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row>
    <row r="179" ht="12.75" customHeight="1">
      <c r="D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row>
    <row r="180" ht="12.75" customHeight="1">
      <c r="D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row>
    <row r="181" ht="12.75" customHeight="1">
      <c r="D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row>
    <row r="182" ht="12.75" customHeight="1">
      <c r="D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row>
    <row r="183" ht="12.75" customHeight="1">
      <c r="D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row>
    <row r="184" ht="12.75" customHeight="1">
      <c r="D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row>
    <row r="185" ht="12.75" customHeight="1">
      <c r="D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row>
    <row r="186" ht="12.75" customHeight="1">
      <c r="D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row>
    <row r="187" ht="12.75" customHeight="1">
      <c r="D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row>
    <row r="188" ht="12.75" customHeight="1">
      <c r="D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row>
    <row r="189" ht="12.75" customHeight="1">
      <c r="D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row>
    <row r="190" ht="12.75" customHeight="1">
      <c r="D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row>
    <row r="191" ht="12.75" customHeight="1">
      <c r="D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row>
    <row r="192" ht="12.75" customHeight="1">
      <c r="D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row>
    <row r="193" ht="12.75" customHeight="1">
      <c r="D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row>
    <row r="194" ht="12.75" customHeight="1">
      <c r="D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row>
    <row r="195" ht="12.75" customHeight="1">
      <c r="D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row>
    <row r="196" ht="12.75" customHeight="1">
      <c r="D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row>
    <row r="197" ht="12.75" customHeight="1">
      <c r="D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row>
    <row r="198" ht="12.75" customHeight="1">
      <c r="D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row>
    <row r="199" ht="12.75" customHeight="1">
      <c r="D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row>
    <row r="200" ht="12.75" customHeight="1">
      <c r="D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row>
    <row r="201" ht="12.75" customHeight="1">
      <c r="D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row>
    <row r="202" ht="12.75" customHeight="1">
      <c r="D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row>
    <row r="203" ht="12.75" customHeight="1">
      <c r="D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row>
    <row r="204" ht="12.75" customHeight="1">
      <c r="D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row>
    <row r="205" ht="12.75" customHeight="1">
      <c r="D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row>
    <row r="206" ht="12.75" customHeight="1">
      <c r="D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row>
    <row r="207" ht="12.75" customHeight="1">
      <c r="D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row>
    <row r="208" ht="12.75" customHeight="1">
      <c r="D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row>
    <row r="209" ht="12.75" customHeight="1">
      <c r="D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row>
    <row r="210" ht="12.75" customHeight="1">
      <c r="D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row>
    <row r="211" ht="12.75" customHeight="1">
      <c r="D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row>
    <row r="212" ht="12.75" customHeight="1">
      <c r="D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row>
    <row r="213" ht="12.75" customHeight="1">
      <c r="D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row>
    <row r="214" ht="12.75" customHeight="1">
      <c r="D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row>
    <row r="215" ht="12.75" customHeight="1">
      <c r="D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row>
    <row r="216" ht="12.75" customHeight="1">
      <c r="D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row>
    <row r="217" ht="12.75" customHeight="1">
      <c r="D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row>
    <row r="218" ht="12.75" customHeight="1">
      <c r="D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row>
    <row r="219" ht="12.75" customHeight="1">
      <c r="D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row>
    <row r="220" ht="12.75" customHeight="1">
      <c r="D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row>
    <row r="221" ht="12.75" customHeight="1">
      <c r="D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row>
    <row r="222" ht="12.75" customHeight="1">
      <c r="D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row>
    <row r="223" ht="12.75" customHeight="1">
      <c r="D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row>
    <row r="224" ht="12.75" customHeight="1">
      <c r="D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row>
    <row r="225" ht="12.75" customHeight="1">
      <c r="D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row>
    <row r="226" ht="12.75" customHeight="1">
      <c r="D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row>
    <row r="227" ht="12.75" customHeight="1">
      <c r="D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row>
    <row r="228" ht="12.75" customHeight="1">
      <c r="D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row>
    <row r="229" ht="12.75" customHeight="1">
      <c r="D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row>
    <row r="230" ht="12.75" customHeight="1">
      <c r="D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row>
    <row r="231" ht="12.75" customHeight="1">
      <c r="D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row>
    <row r="232" ht="12.75" customHeight="1">
      <c r="D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row>
    <row r="233" ht="12.75" customHeight="1">
      <c r="D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row>
    <row r="234" ht="12.75" customHeight="1">
      <c r="D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row>
    <row r="235" ht="12.75" customHeight="1">
      <c r="D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row>
    <row r="236" ht="12.75" customHeight="1">
      <c r="D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row>
    <row r="237" ht="12.75" customHeight="1">
      <c r="D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row>
    <row r="238" ht="12.75" customHeight="1">
      <c r="D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row>
    <row r="239" ht="12.75" customHeight="1">
      <c r="D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row>
    <row r="240" ht="12.75" customHeight="1">
      <c r="D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row>
    <row r="241" ht="12.75" customHeight="1">
      <c r="D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row>
    <row r="242" ht="12.75" customHeight="1">
      <c r="D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row>
    <row r="243" ht="12.75" customHeight="1">
      <c r="D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row>
    <row r="244" ht="12.75" customHeight="1">
      <c r="D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row>
    <row r="245" ht="12.75" customHeight="1">
      <c r="D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row>
    <row r="246" ht="12.75" customHeight="1">
      <c r="D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row>
    <row r="247" ht="12.75" customHeight="1">
      <c r="D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row>
    <row r="248" ht="12.75" customHeight="1">
      <c r="D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row>
    <row r="249" ht="12.75" customHeight="1">
      <c r="D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row>
    <row r="250" ht="12.75" customHeight="1">
      <c r="D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row>
    <row r="251" ht="12.75" customHeight="1">
      <c r="D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row>
    <row r="252" ht="12.75" customHeight="1">
      <c r="D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row>
    <row r="253" ht="12.75" customHeight="1">
      <c r="D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row>
    <row r="254" ht="12.75" customHeight="1">
      <c r="D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row>
    <row r="255" ht="12.75" customHeight="1">
      <c r="D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row>
    <row r="256" ht="12.75" customHeight="1">
      <c r="D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row>
    <row r="257" ht="12.75" customHeight="1">
      <c r="D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row>
    <row r="258" ht="12.75" customHeight="1">
      <c r="D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row>
    <row r="259" ht="12.75" customHeight="1">
      <c r="D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row>
    <row r="260" ht="12.75" customHeight="1">
      <c r="D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row>
    <row r="261" ht="12.75" customHeight="1">
      <c r="D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row>
    <row r="262" ht="12.75" customHeight="1">
      <c r="D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row>
    <row r="263" ht="12.75" customHeight="1">
      <c r="D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row>
    <row r="264" ht="12.75" customHeight="1">
      <c r="D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row>
    <row r="265" ht="12.75" customHeight="1">
      <c r="D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row>
    <row r="266" ht="12.75" customHeight="1">
      <c r="D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row>
    <row r="267" ht="12.75" customHeight="1">
      <c r="D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row>
    <row r="268" ht="12.75" customHeight="1">
      <c r="D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row>
    <row r="269" ht="12.75" customHeight="1">
      <c r="D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row>
    <row r="270" ht="12.75" customHeight="1">
      <c r="D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row>
    <row r="271" ht="12.75" customHeight="1">
      <c r="D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row>
    <row r="272" ht="12.75" customHeight="1">
      <c r="D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row>
    <row r="273" ht="12.75" customHeight="1">
      <c r="D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row>
    <row r="274" ht="12.75" customHeight="1">
      <c r="D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row>
    <row r="275" ht="12.75" customHeight="1">
      <c r="D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row>
    <row r="276" ht="12.75" customHeight="1">
      <c r="D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row>
    <row r="277" ht="12.75" customHeight="1">
      <c r="D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row>
    <row r="278" ht="12.75" customHeight="1">
      <c r="D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row>
    <row r="279" ht="12.75" customHeight="1">
      <c r="D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row>
    <row r="280" ht="12.75" customHeight="1">
      <c r="D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row>
    <row r="281" ht="12.75" customHeight="1">
      <c r="D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row>
    <row r="282" ht="12.75" customHeight="1">
      <c r="D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row>
    <row r="283" ht="12.75" customHeight="1">
      <c r="D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row>
    <row r="284" ht="12.75" customHeight="1">
      <c r="D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row>
    <row r="285" ht="12.75" customHeight="1">
      <c r="D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row>
    <row r="286" ht="12.75" customHeight="1">
      <c r="D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row>
    <row r="287" ht="12.75" customHeight="1">
      <c r="D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row>
    <row r="288" ht="12.75" customHeight="1">
      <c r="D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row>
    <row r="289" ht="12.75" customHeight="1">
      <c r="D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row>
    <row r="290" ht="12.75" customHeight="1">
      <c r="D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row>
    <row r="291" ht="12.75" customHeight="1">
      <c r="D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row>
    <row r="292" ht="12.75" customHeight="1">
      <c r="D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row>
    <row r="293" ht="12.75" customHeight="1">
      <c r="D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row>
    <row r="294" ht="12.75" customHeight="1">
      <c r="D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row>
    <row r="295" ht="12.75" customHeight="1">
      <c r="D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row>
    <row r="296" ht="12.75" customHeight="1">
      <c r="D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row>
    <row r="297" ht="12.75" customHeight="1">
      <c r="D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row>
    <row r="298" ht="12.75" customHeight="1">
      <c r="D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row>
    <row r="299" ht="12.75" customHeight="1">
      <c r="D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row>
    <row r="300" ht="12.75" customHeight="1">
      <c r="D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row>
    <row r="301" ht="12.75" customHeight="1">
      <c r="D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row>
    <row r="302" ht="12.75" customHeight="1">
      <c r="D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row>
    <row r="303" ht="12.75" customHeight="1">
      <c r="D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row>
    <row r="304" ht="12.75" customHeight="1">
      <c r="D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row>
    <row r="305" ht="12.75" customHeight="1">
      <c r="D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row>
    <row r="306" ht="12.75" customHeight="1">
      <c r="D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row>
    <row r="307" ht="12.75" customHeight="1">
      <c r="D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row>
    <row r="308" ht="12.75" customHeight="1">
      <c r="D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row>
    <row r="309" ht="12.75" customHeight="1">
      <c r="D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row>
    <row r="310" ht="12.75" customHeight="1">
      <c r="D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row>
    <row r="311" ht="12.75" customHeight="1">
      <c r="D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row>
    <row r="312" ht="12.75" customHeight="1">
      <c r="D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row>
    <row r="313" ht="12.75" customHeight="1">
      <c r="D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row>
    <row r="314" ht="12.75" customHeight="1">
      <c r="D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row>
    <row r="315" ht="12.75" customHeight="1">
      <c r="D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row>
    <row r="316" ht="12.75" customHeight="1">
      <c r="D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row>
    <row r="317" ht="12.75" customHeight="1">
      <c r="D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row>
    <row r="318" ht="12.75" customHeight="1">
      <c r="D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row>
    <row r="319" ht="12.75" customHeight="1">
      <c r="D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row>
    <row r="320" ht="12.75" customHeight="1">
      <c r="D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row>
    <row r="321" ht="12.75" customHeight="1">
      <c r="D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row>
    <row r="322" ht="12.75" customHeight="1">
      <c r="D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row>
    <row r="323" ht="12.75" customHeight="1">
      <c r="D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row>
    <row r="324" ht="12.75" customHeight="1">
      <c r="D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row>
    <row r="325" ht="12.75" customHeight="1">
      <c r="D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row>
    <row r="326" ht="12.75" customHeight="1">
      <c r="D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row>
    <row r="327" ht="12.75" customHeight="1">
      <c r="D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row>
    <row r="328" ht="12.75" customHeight="1">
      <c r="D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row>
    <row r="329" ht="12.75" customHeight="1">
      <c r="D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row>
    <row r="330" ht="12.75" customHeight="1">
      <c r="D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row>
    <row r="331" ht="12.75" customHeight="1">
      <c r="D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row>
    <row r="332" ht="12.75" customHeight="1">
      <c r="D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row>
    <row r="333" ht="12.75" customHeight="1">
      <c r="D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row>
    <row r="334" ht="12.75" customHeight="1">
      <c r="D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row>
    <row r="335" ht="12.75" customHeight="1">
      <c r="D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row>
    <row r="336" ht="12.75" customHeight="1">
      <c r="D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row>
    <row r="337" ht="12.75" customHeight="1">
      <c r="D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row>
    <row r="338" ht="12.75" customHeight="1">
      <c r="D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row>
    <row r="339" ht="12.75" customHeight="1">
      <c r="D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row>
    <row r="340" ht="12.75" customHeight="1">
      <c r="D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row>
    <row r="341" ht="12.75" customHeight="1">
      <c r="D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row>
    <row r="342" ht="12.75" customHeight="1">
      <c r="D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row>
    <row r="343" ht="12.75" customHeight="1">
      <c r="D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row>
    <row r="344" ht="12.75" customHeight="1">
      <c r="D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row>
    <row r="345" ht="12.75" customHeight="1">
      <c r="D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row>
    <row r="346" ht="12.75" customHeight="1">
      <c r="D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row>
    <row r="347" ht="12.75" customHeight="1">
      <c r="D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row>
    <row r="348" ht="12.75" customHeight="1">
      <c r="D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row>
    <row r="349" ht="12.75" customHeight="1">
      <c r="D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row>
    <row r="350" ht="12.75" customHeight="1">
      <c r="D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row>
    <row r="351" ht="12.75" customHeight="1">
      <c r="D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row>
    <row r="352" ht="12.75" customHeight="1">
      <c r="D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row>
    <row r="353" ht="12.75" customHeight="1">
      <c r="D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row>
    <row r="354" ht="12.75" customHeight="1">
      <c r="D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row>
    <row r="355" ht="12.75" customHeight="1">
      <c r="D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row>
    <row r="356" ht="12.75" customHeight="1">
      <c r="D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row>
    <row r="357" ht="12.75" customHeight="1">
      <c r="D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row>
    <row r="358" ht="12.75" customHeight="1">
      <c r="D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row>
    <row r="359" ht="12.75" customHeight="1">
      <c r="D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row>
    <row r="360" ht="12.75" customHeight="1">
      <c r="D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row>
    <row r="361" ht="12.75" customHeight="1">
      <c r="D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row>
    <row r="362" ht="12.75" customHeight="1">
      <c r="D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row>
    <row r="363" ht="12.75" customHeight="1">
      <c r="D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row>
    <row r="364" ht="12.75" customHeight="1">
      <c r="D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row>
    <row r="365" ht="12.75" customHeight="1">
      <c r="D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row>
    <row r="366" ht="12.75" customHeight="1">
      <c r="D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row>
    <row r="367" ht="12.75" customHeight="1">
      <c r="D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row>
    <row r="368" ht="12.75" customHeight="1">
      <c r="D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row>
    <row r="369" ht="12.75" customHeight="1">
      <c r="D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row>
    <row r="370" ht="12.75" customHeight="1">
      <c r="D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row>
    <row r="371" ht="12.75" customHeight="1">
      <c r="D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row>
    <row r="372" ht="12.75" customHeight="1">
      <c r="D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row>
    <row r="373" ht="12.75" customHeight="1">
      <c r="D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row>
    <row r="374" ht="12.75" customHeight="1">
      <c r="D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row>
    <row r="375" ht="12.75" customHeight="1">
      <c r="D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row>
    <row r="376" ht="12.75" customHeight="1">
      <c r="D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row>
    <row r="377" ht="12.75" customHeight="1">
      <c r="D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row>
    <row r="378" ht="12.75" customHeight="1">
      <c r="D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row>
    <row r="379" ht="12.75" customHeight="1">
      <c r="D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row>
    <row r="380" ht="12.75" customHeight="1">
      <c r="D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row>
    <row r="381" ht="12.75" customHeight="1">
      <c r="D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row>
    <row r="382" ht="12.75" customHeight="1">
      <c r="D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row>
    <row r="383" ht="12.75" customHeight="1">
      <c r="D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row>
    <row r="384" ht="12.75" customHeight="1">
      <c r="D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row>
    <row r="385" ht="12.75" customHeight="1">
      <c r="D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row>
    <row r="386" ht="12.75" customHeight="1">
      <c r="D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row>
    <row r="387" ht="12.75" customHeight="1">
      <c r="D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row>
    <row r="388" ht="12.75" customHeight="1">
      <c r="D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row>
    <row r="389" ht="12.75" customHeight="1">
      <c r="D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row>
    <row r="390" ht="12.75" customHeight="1">
      <c r="D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row>
    <row r="391" ht="12.75" customHeight="1">
      <c r="D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row>
    <row r="392" ht="12.75" customHeight="1">
      <c r="D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row>
    <row r="393" ht="12.75" customHeight="1">
      <c r="D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row>
    <row r="394" ht="12.75" customHeight="1">
      <c r="D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row>
    <row r="395" ht="12.75" customHeight="1">
      <c r="D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row>
    <row r="396" ht="12.75" customHeight="1">
      <c r="D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row>
    <row r="397" ht="12.75" customHeight="1">
      <c r="D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row>
    <row r="398" ht="12.75" customHeight="1">
      <c r="D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row>
    <row r="399" ht="12.75" customHeight="1">
      <c r="D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row>
    <row r="400" ht="12.75" customHeight="1">
      <c r="D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row>
    <row r="401" ht="12.75" customHeight="1">
      <c r="D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row>
    <row r="402" ht="12.75" customHeight="1">
      <c r="D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row>
    <row r="403" ht="12.75" customHeight="1">
      <c r="D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row>
    <row r="404" ht="12.75" customHeight="1">
      <c r="D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row>
    <row r="405" ht="12.75" customHeight="1">
      <c r="D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row>
    <row r="406" ht="12.75" customHeight="1">
      <c r="D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row>
    <row r="407" ht="12.75" customHeight="1">
      <c r="D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row>
    <row r="408" ht="12.75" customHeight="1">
      <c r="D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row>
    <row r="409" ht="12.75" customHeight="1">
      <c r="D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row>
    <row r="410" ht="12.75" customHeight="1">
      <c r="D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row>
    <row r="411" ht="12.75" customHeight="1">
      <c r="D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row>
    <row r="412" ht="12.75" customHeight="1">
      <c r="D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row>
    <row r="413" ht="12.75" customHeight="1">
      <c r="D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row>
    <row r="414" ht="12.75" customHeight="1">
      <c r="D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row>
    <row r="415" ht="12.75" customHeight="1">
      <c r="D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row>
    <row r="416" ht="12.75" customHeight="1">
      <c r="D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row>
    <row r="417" ht="12.75" customHeight="1">
      <c r="D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row>
    <row r="418" ht="12.75" customHeight="1">
      <c r="D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row>
    <row r="419" ht="12.75" customHeight="1">
      <c r="D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row>
    <row r="420" ht="12.75" customHeight="1">
      <c r="D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row>
    <row r="421" ht="12.75" customHeight="1">
      <c r="D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row>
    <row r="422" ht="12.75" customHeight="1">
      <c r="D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row>
    <row r="423" ht="12.75" customHeight="1">
      <c r="D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row>
    <row r="424" ht="12.75" customHeight="1">
      <c r="D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row>
    <row r="425" ht="12.75" customHeight="1">
      <c r="D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row>
    <row r="426" ht="12.75" customHeight="1">
      <c r="D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row>
    <row r="427" ht="12.75" customHeight="1">
      <c r="D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row>
    <row r="428" ht="12.75" customHeight="1">
      <c r="D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row>
    <row r="429" ht="12.75" customHeight="1">
      <c r="D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row>
    <row r="430" ht="12.75" customHeight="1">
      <c r="D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row>
    <row r="431" ht="12.75" customHeight="1">
      <c r="D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row>
    <row r="432" ht="12.75" customHeight="1">
      <c r="D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row>
    <row r="433" ht="12.75" customHeight="1">
      <c r="D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row>
    <row r="434" ht="12.75" customHeight="1">
      <c r="D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row>
    <row r="435" ht="12.75" customHeight="1">
      <c r="D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row>
    <row r="436" ht="12.75" customHeight="1">
      <c r="D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row>
    <row r="437" ht="12.75" customHeight="1">
      <c r="D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row>
    <row r="438" ht="12.75" customHeight="1">
      <c r="D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row>
    <row r="439" ht="12.75" customHeight="1">
      <c r="D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row>
    <row r="440" ht="12.75" customHeight="1">
      <c r="D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row>
    <row r="441" ht="12.75" customHeight="1">
      <c r="D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row>
    <row r="442" ht="12.75" customHeight="1">
      <c r="D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row>
    <row r="443" ht="12.75" customHeight="1">
      <c r="D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row>
    <row r="444" ht="12.75" customHeight="1">
      <c r="D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row>
    <row r="445" ht="12.75" customHeight="1">
      <c r="D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row>
    <row r="446" ht="12.75" customHeight="1">
      <c r="D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row>
    <row r="447" ht="12.75" customHeight="1">
      <c r="D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row>
    <row r="448" ht="12.75" customHeight="1">
      <c r="D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row>
    <row r="449" ht="12.75" customHeight="1">
      <c r="D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row>
    <row r="450" ht="12.75" customHeight="1">
      <c r="D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row>
    <row r="451" ht="12.75" customHeight="1">
      <c r="D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row>
    <row r="452" ht="12.75" customHeight="1">
      <c r="D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row>
    <row r="453" ht="12.75" customHeight="1">
      <c r="D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row>
    <row r="454" ht="12.75" customHeight="1">
      <c r="D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row>
    <row r="455" ht="12.75" customHeight="1">
      <c r="D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row>
    <row r="456" ht="12.75" customHeight="1">
      <c r="D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row>
    <row r="457" ht="12.75" customHeight="1">
      <c r="D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row>
    <row r="458" ht="12.75" customHeight="1">
      <c r="D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row>
    <row r="459" ht="12.75" customHeight="1">
      <c r="D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row>
    <row r="460" ht="12.75" customHeight="1">
      <c r="D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row>
    <row r="461" ht="12.75" customHeight="1">
      <c r="D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row>
    <row r="462" ht="12.75" customHeight="1">
      <c r="D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row>
    <row r="463" ht="12.75" customHeight="1">
      <c r="D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row>
    <row r="464" ht="12.75" customHeight="1">
      <c r="D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row>
    <row r="465" ht="12.75" customHeight="1">
      <c r="D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row>
    <row r="466" ht="12.75" customHeight="1">
      <c r="D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row>
    <row r="467" ht="12.75" customHeight="1">
      <c r="D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row>
    <row r="468" ht="12.75" customHeight="1">
      <c r="D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row>
    <row r="469" ht="12.75" customHeight="1">
      <c r="D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row>
    <row r="470" ht="12.75" customHeight="1">
      <c r="D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row>
    <row r="471" ht="12.75" customHeight="1">
      <c r="D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row>
    <row r="472" ht="12.75" customHeight="1">
      <c r="D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row>
    <row r="473" ht="12.75" customHeight="1">
      <c r="D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row>
    <row r="474" ht="12.75" customHeight="1">
      <c r="D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row>
    <row r="475" ht="12.75" customHeight="1">
      <c r="D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row>
    <row r="476" ht="12.75" customHeight="1">
      <c r="D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row>
    <row r="477" ht="12.75" customHeight="1">
      <c r="D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row>
    <row r="478" ht="12.75" customHeight="1">
      <c r="D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row>
    <row r="479" ht="12.75" customHeight="1">
      <c r="D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row>
    <row r="480" ht="12.75" customHeight="1">
      <c r="D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row>
    <row r="481" ht="12.75" customHeight="1">
      <c r="D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row>
    <row r="482" ht="12.75" customHeight="1">
      <c r="D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row>
    <row r="483" ht="12.75" customHeight="1">
      <c r="D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row>
    <row r="484" ht="12.75" customHeight="1">
      <c r="D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row>
    <row r="485" ht="12.75" customHeight="1">
      <c r="D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row>
    <row r="486" ht="12.75" customHeight="1">
      <c r="D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row>
    <row r="487" ht="12.75" customHeight="1">
      <c r="D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row>
    <row r="488" ht="12.75" customHeight="1">
      <c r="D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row>
    <row r="489" ht="12.75" customHeight="1">
      <c r="D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row>
    <row r="490" ht="12.75" customHeight="1">
      <c r="D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row>
    <row r="491" ht="12.75" customHeight="1">
      <c r="D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row>
    <row r="492" ht="12.75" customHeight="1">
      <c r="D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row>
    <row r="493" ht="12.75" customHeight="1">
      <c r="D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row>
    <row r="494" ht="12.75" customHeight="1">
      <c r="D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row>
    <row r="495" ht="12.75" customHeight="1">
      <c r="D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row>
    <row r="496" ht="12.75" customHeight="1">
      <c r="D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row>
    <row r="497" ht="12.75" customHeight="1">
      <c r="D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row>
    <row r="498" ht="12.75" customHeight="1">
      <c r="D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row>
    <row r="499" ht="12.75" customHeight="1">
      <c r="D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row>
    <row r="500" ht="12.75" customHeight="1">
      <c r="D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row>
    <row r="501" ht="12.75" customHeight="1">
      <c r="D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row>
    <row r="502" ht="12.75" customHeight="1">
      <c r="D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row>
    <row r="503" ht="12.75" customHeight="1">
      <c r="D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row>
    <row r="504" ht="12.75" customHeight="1">
      <c r="D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row>
    <row r="505" ht="12.75" customHeight="1">
      <c r="D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row>
    <row r="506" ht="12.75" customHeight="1">
      <c r="D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row>
    <row r="507" ht="12.75" customHeight="1">
      <c r="D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row>
    <row r="508" ht="12.75" customHeight="1">
      <c r="D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row>
    <row r="509" ht="12.75" customHeight="1">
      <c r="D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row>
    <row r="510" ht="12.75" customHeight="1">
      <c r="D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row>
    <row r="511" ht="12.75" customHeight="1">
      <c r="D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row>
    <row r="512" ht="12.75" customHeight="1">
      <c r="D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row>
    <row r="513" ht="12.75" customHeight="1">
      <c r="D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row>
    <row r="514" ht="12.75" customHeight="1">
      <c r="D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row>
    <row r="515" ht="12.75" customHeight="1">
      <c r="D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row>
    <row r="516" ht="12.75" customHeight="1">
      <c r="D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row>
    <row r="517" ht="12.75" customHeight="1">
      <c r="D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row>
    <row r="518" ht="12.75" customHeight="1">
      <c r="D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row>
    <row r="519" ht="12.75" customHeight="1">
      <c r="D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row>
    <row r="520" ht="12.75" customHeight="1">
      <c r="D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row>
    <row r="521" ht="12.75" customHeight="1">
      <c r="D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row>
    <row r="522" ht="12.75" customHeight="1">
      <c r="D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row>
    <row r="523" ht="12.75" customHeight="1">
      <c r="D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row>
    <row r="524" ht="12.75" customHeight="1">
      <c r="D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row>
    <row r="525" ht="12.75" customHeight="1">
      <c r="D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row>
    <row r="526" ht="12.75" customHeight="1">
      <c r="D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row>
    <row r="527" ht="12.75" customHeight="1">
      <c r="D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row>
    <row r="528" ht="12.75" customHeight="1">
      <c r="D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row>
    <row r="529" ht="12.75" customHeight="1">
      <c r="D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row>
    <row r="530" ht="12.75" customHeight="1">
      <c r="D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row>
    <row r="531" ht="12.75" customHeight="1">
      <c r="D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row>
    <row r="532" ht="12.75" customHeight="1">
      <c r="D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row>
    <row r="533" ht="12.75" customHeight="1">
      <c r="D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row>
    <row r="534" ht="12.75" customHeight="1">
      <c r="D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row>
    <row r="535" ht="12.75" customHeight="1">
      <c r="D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row>
    <row r="536" ht="12.75" customHeight="1">
      <c r="D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row>
    <row r="537" ht="12.75" customHeight="1">
      <c r="D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row>
    <row r="538" ht="12.75" customHeight="1">
      <c r="D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row>
    <row r="539" ht="12.75" customHeight="1">
      <c r="D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row>
    <row r="540" ht="12.75" customHeight="1">
      <c r="D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row>
    <row r="541" ht="12.75" customHeight="1">
      <c r="D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row>
    <row r="542" ht="12.75" customHeight="1">
      <c r="D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row>
    <row r="543" ht="12.75" customHeight="1">
      <c r="D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row>
    <row r="544" ht="12.75" customHeight="1">
      <c r="D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row>
    <row r="545" ht="12.75" customHeight="1">
      <c r="D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row>
    <row r="546" ht="12.75" customHeight="1">
      <c r="D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row>
    <row r="547" ht="12.75" customHeight="1">
      <c r="D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row>
    <row r="548" ht="12.75" customHeight="1">
      <c r="D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row>
    <row r="549" ht="12.75" customHeight="1">
      <c r="D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row>
    <row r="550" ht="12.75" customHeight="1">
      <c r="D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row>
    <row r="551" ht="12.75" customHeight="1">
      <c r="D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row>
    <row r="552" ht="12.75" customHeight="1">
      <c r="D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row>
    <row r="553" ht="12.75" customHeight="1">
      <c r="D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row>
    <row r="554" ht="12.75" customHeight="1">
      <c r="D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row>
    <row r="555" ht="12.75" customHeight="1">
      <c r="D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row>
    <row r="556" ht="12.75" customHeight="1">
      <c r="D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row>
    <row r="557" ht="12.75" customHeight="1">
      <c r="D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row>
    <row r="558" ht="12.75" customHeight="1">
      <c r="D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row>
    <row r="559" ht="12.75" customHeight="1">
      <c r="D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row>
    <row r="560" ht="12.75" customHeight="1">
      <c r="D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row>
    <row r="561" ht="12.75" customHeight="1">
      <c r="D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row>
    <row r="562" ht="12.75" customHeight="1">
      <c r="D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row>
    <row r="563" ht="12.75" customHeight="1">
      <c r="D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row>
    <row r="564" ht="12.75" customHeight="1">
      <c r="D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row>
    <row r="565" ht="12.75" customHeight="1">
      <c r="D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row>
    <row r="566" ht="12.75" customHeight="1">
      <c r="D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row>
    <row r="567" ht="12.75" customHeight="1">
      <c r="D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row>
    <row r="568" ht="12.75" customHeight="1">
      <c r="D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row>
    <row r="569" ht="12.75" customHeight="1">
      <c r="D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row>
    <row r="570" ht="12.75" customHeight="1">
      <c r="D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row>
    <row r="571" ht="12.75" customHeight="1">
      <c r="D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row>
    <row r="572" ht="12.75" customHeight="1">
      <c r="D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row>
    <row r="573" ht="12.75" customHeight="1">
      <c r="D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row>
    <row r="574" ht="12.75" customHeight="1">
      <c r="D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row>
    <row r="575" ht="12.75" customHeight="1">
      <c r="D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row>
    <row r="576" ht="12.75" customHeight="1">
      <c r="D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row>
    <row r="577" ht="12.75" customHeight="1">
      <c r="D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row>
    <row r="578" ht="12.75" customHeight="1">
      <c r="D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row>
    <row r="579" ht="12.75" customHeight="1">
      <c r="D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row>
    <row r="580" ht="12.75" customHeight="1">
      <c r="D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row>
    <row r="581" ht="12.75" customHeight="1">
      <c r="D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row>
    <row r="582" ht="12.75" customHeight="1">
      <c r="D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row>
    <row r="583" ht="12.75" customHeight="1">
      <c r="D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row>
    <row r="584" ht="12.75" customHeight="1">
      <c r="D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row>
    <row r="585" ht="12.75" customHeight="1">
      <c r="D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row>
    <row r="586" ht="12.75" customHeight="1">
      <c r="D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row>
    <row r="587" ht="12.75" customHeight="1">
      <c r="D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row>
    <row r="588" ht="12.75" customHeight="1">
      <c r="D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row>
    <row r="589" ht="12.75" customHeight="1">
      <c r="D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row>
    <row r="590" ht="12.75" customHeight="1">
      <c r="D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row>
    <row r="591" ht="12.75" customHeight="1">
      <c r="D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row>
    <row r="592" ht="12.75" customHeight="1">
      <c r="D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row>
    <row r="593" ht="12.75" customHeight="1">
      <c r="D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row>
    <row r="594" ht="12.75" customHeight="1">
      <c r="D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row>
    <row r="595" ht="12.75" customHeight="1">
      <c r="D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row>
    <row r="596" ht="12.75" customHeight="1">
      <c r="D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row>
    <row r="597" ht="12.75" customHeight="1">
      <c r="D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row>
    <row r="598" ht="12.75" customHeight="1">
      <c r="D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row>
    <row r="599" ht="12.75" customHeight="1">
      <c r="D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row>
    <row r="600" ht="12.75" customHeight="1">
      <c r="D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row>
    <row r="601" ht="12.75" customHeight="1">
      <c r="D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row>
    <row r="602" ht="12.75" customHeight="1">
      <c r="D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row>
    <row r="603" ht="12.75" customHeight="1">
      <c r="D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row>
    <row r="604" ht="12.75" customHeight="1">
      <c r="D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row>
    <row r="605" ht="12.75" customHeight="1">
      <c r="D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row>
    <row r="606" ht="12.75" customHeight="1">
      <c r="D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row>
    <row r="607" ht="12.75" customHeight="1">
      <c r="D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row>
    <row r="608" ht="12.75" customHeight="1">
      <c r="D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row>
    <row r="609" ht="12.75" customHeight="1">
      <c r="D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row>
    <row r="610" ht="12.75" customHeight="1">
      <c r="D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row>
    <row r="611" ht="12.75" customHeight="1">
      <c r="D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row>
    <row r="612" ht="12.75" customHeight="1">
      <c r="D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row>
    <row r="613" ht="12.75" customHeight="1">
      <c r="D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row>
    <row r="614" ht="12.75" customHeight="1">
      <c r="D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row>
    <row r="615" ht="12.75" customHeight="1">
      <c r="D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row>
    <row r="616" ht="12.75" customHeight="1">
      <c r="D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row>
    <row r="617" ht="12.75" customHeight="1">
      <c r="D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row>
    <row r="618" ht="12.75" customHeight="1">
      <c r="D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row>
    <row r="619" ht="12.75" customHeight="1">
      <c r="D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row>
    <row r="620" ht="12.75" customHeight="1">
      <c r="D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row>
    <row r="621" ht="12.75" customHeight="1">
      <c r="D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row>
    <row r="622" ht="12.75" customHeight="1">
      <c r="D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row>
    <row r="623" ht="12.75" customHeight="1">
      <c r="D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row>
    <row r="624" ht="12.75" customHeight="1">
      <c r="D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row>
    <row r="625" ht="12.75" customHeight="1">
      <c r="D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row>
    <row r="626" ht="12.75" customHeight="1">
      <c r="D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row>
    <row r="627" ht="12.75" customHeight="1">
      <c r="D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row>
    <row r="628" ht="12.75" customHeight="1">
      <c r="D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row>
    <row r="629" ht="12.75" customHeight="1">
      <c r="D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row>
    <row r="630" ht="12.75" customHeight="1">
      <c r="D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row>
    <row r="631" ht="12.75" customHeight="1">
      <c r="D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row>
    <row r="632" ht="12.75" customHeight="1">
      <c r="D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row>
    <row r="633" ht="12.75" customHeight="1">
      <c r="D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row>
    <row r="634" ht="12.75" customHeight="1">
      <c r="D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row>
    <row r="635" ht="12.75" customHeight="1">
      <c r="D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row>
    <row r="636" ht="12.75" customHeight="1">
      <c r="D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row>
    <row r="637" ht="12.75" customHeight="1">
      <c r="D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row>
    <row r="638" ht="12.75" customHeight="1">
      <c r="D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row>
    <row r="639" ht="12.75" customHeight="1">
      <c r="D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row>
    <row r="640" ht="12.75" customHeight="1">
      <c r="D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row>
    <row r="641" ht="12.75" customHeight="1">
      <c r="D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row>
    <row r="642" ht="12.75" customHeight="1">
      <c r="D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row>
    <row r="643" ht="12.75" customHeight="1">
      <c r="D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row>
    <row r="644" ht="12.75" customHeight="1">
      <c r="D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row>
    <row r="645" ht="12.75" customHeight="1">
      <c r="D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row>
    <row r="646" ht="12.75" customHeight="1">
      <c r="D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row>
    <row r="647" ht="12.75" customHeight="1">
      <c r="D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row>
    <row r="648" ht="12.75" customHeight="1">
      <c r="D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row>
    <row r="649" ht="12.75" customHeight="1">
      <c r="D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row>
    <row r="650" ht="12.75" customHeight="1">
      <c r="D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row>
    <row r="651" ht="12.75" customHeight="1">
      <c r="D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row>
    <row r="652" ht="12.75" customHeight="1">
      <c r="D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row>
    <row r="653" ht="12.75" customHeight="1">
      <c r="D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row>
    <row r="654" ht="12.75" customHeight="1">
      <c r="D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row>
    <row r="655" ht="12.75" customHeight="1">
      <c r="D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row>
    <row r="656" ht="12.75" customHeight="1">
      <c r="D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row>
    <row r="657" ht="12.75" customHeight="1">
      <c r="D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row>
    <row r="658" ht="12.75" customHeight="1">
      <c r="D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row>
    <row r="659" ht="12.75" customHeight="1">
      <c r="D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row>
    <row r="660" ht="12.75" customHeight="1">
      <c r="D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row>
    <row r="661" ht="12.75" customHeight="1">
      <c r="D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row>
    <row r="662" ht="12.75" customHeight="1">
      <c r="D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row>
    <row r="663" ht="12.75" customHeight="1">
      <c r="D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row>
    <row r="664" ht="12.75" customHeight="1">
      <c r="D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row>
    <row r="665" ht="12.75" customHeight="1">
      <c r="D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row>
    <row r="666" ht="12.75" customHeight="1">
      <c r="D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row>
    <row r="667" ht="12.75" customHeight="1">
      <c r="D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row>
    <row r="668" ht="12.75" customHeight="1">
      <c r="D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row>
    <row r="669" ht="12.75" customHeight="1">
      <c r="D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row>
    <row r="670" ht="12.75" customHeight="1">
      <c r="D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row>
    <row r="671" ht="12.75" customHeight="1">
      <c r="D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row>
    <row r="672" ht="12.75" customHeight="1">
      <c r="D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row>
    <row r="673" ht="12.75" customHeight="1">
      <c r="D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row>
    <row r="674" ht="12.75" customHeight="1">
      <c r="D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row>
    <row r="675" ht="12.75" customHeight="1">
      <c r="D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row>
    <row r="676" ht="12.75" customHeight="1">
      <c r="D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row>
    <row r="677" ht="12.75" customHeight="1">
      <c r="D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row>
    <row r="678" ht="12.75" customHeight="1">
      <c r="D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row>
    <row r="679" ht="12.75" customHeight="1">
      <c r="D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row>
    <row r="680" ht="12.75" customHeight="1">
      <c r="D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row>
    <row r="681" ht="12.75" customHeight="1">
      <c r="D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row>
    <row r="682" ht="12.75" customHeight="1">
      <c r="D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row>
    <row r="683" ht="12.75" customHeight="1">
      <c r="D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row>
    <row r="684" ht="12.75" customHeight="1">
      <c r="D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row>
    <row r="685" ht="12.75" customHeight="1">
      <c r="D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row>
    <row r="686" ht="12.75" customHeight="1">
      <c r="D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row>
    <row r="687" ht="12.75" customHeight="1">
      <c r="D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row>
    <row r="688" ht="12.75" customHeight="1">
      <c r="D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row>
    <row r="689" ht="12.75" customHeight="1">
      <c r="D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row>
    <row r="690" ht="12.75" customHeight="1">
      <c r="D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row>
    <row r="691" ht="12.75" customHeight="1">
      <c r="D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row>
    <row r="692" ht="12.75" customHeight="1">
      <c r="D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row>
    <row r="693" ht="12.75" customHeight="1">
      <c r="D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row>
    <row r="694" ht="12.75" customHeight="1">
      <c r="D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row>
    <row r="695" ht="12.75" customHeight="1">
      <c r="D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row>
    <row r="696" ht="12.75" customHeight="1">
      <c r="D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row>
    <row r="697" ht="12.75" customHeight="1">
      <c r="D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row>
    <row r="698" ht="12.75" customHeight="1">
      <c r="D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row>
    <row r="699" ht="12.75" customHeight="1">
      <c r="D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row>
    <row r="700" ht="12.75" customHeight="1">
      <c r="D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row>
    <row r="701" ht="12.75" customHeight="1">
      <c r="D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row>
    <row r="702" ht="12.75" customHeight="1">
      <c r="D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row>
    <row r="703" ht="12.75" customHeight="1">
      <c r="D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row>
    <row r="704" ht="12.75" customHeight="1">
      <c r="D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row>
    <row r="705" ht="12.75" customHeight="1">
      <c r="D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row>
    <row r="706" ht="12.75" customHeight="1">
      <c r="D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row>
    <row r="707" ht="12.75" customHeight="1">
      <c r="D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row>
    <row r="708" ht="12.75" customHeight="1">
      <c r="D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row>
    <row r="709" ht="12.75" customHeight="1">
      <c r="D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row>
    <row r="710" ht="12.75" customHeight="1">
      <c r="D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row>
    <row r="711" ht="12.75" customHeight="1">
      <c r="D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row>
    <row r="712" ht="12.75" customHeight="1">
      <c r="D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row>
    <row r="713" ht="12.75" customHeight="1">
      <c r="D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row>
    <row r="714" ht="12.75" customHeight="1">
      <c r="D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row>
    <row r="715" ht="12.75" customHeight="1">
      <c r="D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row>
    <row r="716" ht="12.75" customHeight="1">
      <c r="D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row>
    <row r="717" ht="12.75" customHeight="1">
      <c r="D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row>
    <row r="718" ht="12.75" customHeight="1">
      <c r="D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row>
    <row r="719" ht="12.75" customHeight="1">
      <c r="D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row>
    <row r="720" ht="12.75" customHeight="1">
      <c r="D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row>
    <row r="721" ht="12.75" customHeight="1">
      <c r="D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row>
    <row r="722" ht="12.75" customHeight="1">
      <c r="D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row>
    <row r="723" ht="12.75" customHeight="1">
      <c r="D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row>
    <row r="724" ht="12.75" customHeight="1">
      <c r="D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row>
    <row r="725" ht="12.75" customHeight="1">
      <c r="D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row>
    <row r="726" ht="12.75" customHeight="1">
      <c r="D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row>
    <row r="727" ht="12.75" customHeight="1">
      <c r="D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row>
    <row r="728" ht="12.75" customHeight="1">
      <c r="D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row>
    <row r="729" ht="12.75" customHeight="1">
      <c r="D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row>
    <row r="730" ht="12.75" customHeight="1">
      <c r="D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row>
    <row r="731" ht="12.75" customHeight="1">
      <c r="D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row>
    <row r="732" ht="12.75" customHeight="1">
      <c r="D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row>
    <row r="733" ht="12.75" customHeight="1">
      <c r="D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row>
    <row r="734" ht="12.75" customHeight="1">
      <c r="D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row>
    <row r="735" ht="12.75" customHeight="1">
      <c r="D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row>
    <row r="736" ht="12.75" customHeight="1">
      <c r="D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row>
    <row r="737" ht="12.75" customHeight="1">
      <c r="D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row>
    <row r="738" ht="12.75" customHeight="1">
      <c r="D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row>
    <row r="739" ht="12.75" customHeight="1">
      <c r="D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row>
    <row r="740" ht="12.75" customHeight="1">
      <c r="D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row>
    <row r="741" ht="12.75" customHeight="1">
      <c r="D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row>
    <row r="742" ht="12.75" customHeight="1">
      <c r="D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row>
    <row r="743" ht="12.75" customHeight="1">
      <c r="D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row>
    <row r="744" ht="12.75" customHeight="1">
      <c r="D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row>
    <row r="745" ht="12.75" customHeight="1">
      <c r="D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row>
    <row r="746" ht="12.75" customHeight="1">
      <c r="D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row>
    <row r="747" ht="12.75" customHeight="1">
      <c r="D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row>
    <row r="748" ht="12.75" customHeight="1">
      <c r="D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row>
    <row r="749" ht="12.75" customHeight="1">
      <c r="D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row>
    <row r="750" ht="12.75" customHeight="1">
      <c r="D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row>
    <row r="751" ht="12.75" customHeight="1">
      <c r="D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row>
    <row r="752" ht="12.75" customHeight="1">
      <c r="D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row>
    <row r="753" ht="12.75" customHeight="1">
      <c r="D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row>
    <row r="754" ht="12.75" customHeight="1">
      <c r="D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row>
    <row r="755" ht="12.75" customHeight="1">
      <c r="D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row>
    <row r="756" ht="12.75" customHeight="1">
      <c r="D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row>
    <row r="757" ht="12.75" customHeight="1">
      <c r="D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row>
    <row r="758" ht="12.75" customHeight="1">
      <c r="D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row>
    <row r="759" ht="12.75" customHeight="1">
      <c r="D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row>
    <row r="760" ht="12.75" customHeight="1">
      <c r="D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row>
    <row r="761" ht="12.75" customHeight="1">
      <c r="D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row>
    <row r="762" ht="12.75" customHeight="1">
      <c r="D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row>
    <row r="763" ht="12.75" customHeight="1">
      <c r="D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row>
    <row r="764" ht="12.75" customHeight="1">
      <c r="D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row>
    <row r="765" ht="12.75" customHeight="1">
      <c r="D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row>
    <row r="766" ht="12.75" customHeight="1">
      <c r="D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row>
    <row r="767" ht="12.75" customHeight="1">
      <c r="D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row>
    <row r="768" ht="12.75" customHeight="1">
      <c r="D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row>
    <row r="769" ht="12.75" customHeight="1">
      <c r="D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row>
    <row r="770" ht="12.75" customHeight="1">
      <c r="D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row>
    <row r="771" ht="12.75" customHeight="1">
      <c r="D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row>
    <row r="772" ht="12.75" customHeight="1">
      <c r="D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row>
    <row r="773" ht="12.75" customHeight="1">
      <c r="D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row>
    <row r="774" ht="12.75" customHeight="1">
      <c r="D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row>
    <row r="775" ht="12.75" customHeight="1">
      <c r="D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row>
    <row r="776" ht="12.75" customHeight="1">
      <c r="D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row>
    <row r="777" ht="12.75" customHeight="1">
      <c r="D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row>
    <row r="778" ht="12.75" customHeight="1">
      <c r="D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row>
    <row r="779" ht="12.75" customHeight="1">
      <c r="D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row>
    <row r="780" ht="12.75" customHeight="1">
      <c r="D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row>
    <row r="781" ht="12.75" customHeight="1">
      <c r="D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row>
    <row r="782" ht="12.75" customHeight="1">
      <c r="D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row>
    <row r="783" ht="12.75" customHeight="1">
      <c r="D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row>
    <row r="784" ht="12.75" customHeight="1">
      <c r="D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row>
    <row r="785" ht="12.75" customHeight="1">
      <c r="D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row>
    <row r="786" ht="12.75" customHeight="1">
      <c r="D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row>
    <row r="787" ht="12.75" customHeight="1">
      <c r="D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row>
    <row r="788" ht="12.75" customHeight="1">
      <c r="D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row>
    <row r="789" ht="12.75" customHeight="1">
      <c r="D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row>
    <row r="790" ht="12.75" customHeight="1">
      <c r="D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row>
    <row r="791" ht="12.75" customHeight="1">
      <c r="D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row>
    <row r="792" ht="12.75" customHeight="1">
      <c r="D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row>
    <row r="793" ht="12.75" customHeight="1">
      <c r="D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row>
    <row r="794" ht="12.75" customHeight="1">
      <c r="D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row>
    <row r="795" ht="12.75" customHeight="1">
      <c r="D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row>
    <row r="796" ht="12.75" customHeight="1">
      <c r="D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row>
    <row r="797" ht="12.75" customHeight="1">
      <c r="D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row>
    <row r="798" ht="12.75" customHeight="1">
      <c r="D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row>
    <row r="799" ht="12.75" customHeight="1">
      <c r="D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row>
    <row r="800" ht="12.75" customHeight="1">
      <c r="D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row>
    <row r="801" ht="12.75" customHeight="1">
      <c r="D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row>
    <row r="802" ht="12.75" customHeight="1">
      <c r="D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row>
    <row r="803" ht="12.75" customHeight="1">
      <c r="D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row>
    <row r="804" ht="12.75" customHeight="1">
      <c r="D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row>
    <row r="805" ht="12.75" customHeight="1">
      <c r="D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row>
    <row r="806" ht="12.75" customHeight="1">
      <c r="D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row>
    <row r="807" ht="12.75" customHeight="1">
      <c r="D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row>
    <row r="808" ht="12.75" customHeight="1">
      <c r="D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row>
    <row r="809" ht="12.75" customHeight="1">
      <c r="D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row>
    <row r="810" ht="12.75" customHeight="1">
      <c r="D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row>
    <row r="811" ht="12.75" customHeight="1">
      <c r="D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row>
    <row r="812" ht="12.75" customHeight="1">
      <c r="D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row>
    <row r="813" ht="12.75" customHeight="1">
      <c r="D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row>
    <row r="814" ht="12.75" customHeight="1">
      <c r="D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row>
    <row r="815" ht="12.75" customHeight="1">
      <c r="D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row>
    <row r="816" ht="12.75" customHeight="1">
      <c r="D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row>
    <row r="817" ht="12.75" customHeight="1">
      <c r="D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row>
    <row r="818" ht="12.75" customHeight="1">
      <c r="D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row>
    <row r="819" ht="12.75" customHeight="1">
      <c r="D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row>
    <row r="820" ht="12.75" customHeight="1">
      <c r="D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row>
    <row r="821" ht="12.75" customHeight="1">
      <c r="D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row>
    <row r="822" ht="12.75" customHeight="1">
      <c r="D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row>
    <row r="823" ht="12.75" customHeight="1">
      <c r="D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row>
    <row r="824" ht="12.75" customHeight="1">
      <c r="D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row>
    <row r="825" ht="12.75" customHeight="1">
      <c r="D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row>
    <row r="826" ht="12.75" customHeight="1">
      <c r="D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row>
    <row r="827" ht="12.75" customHeight="1">
      <c r="D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row>
    <row r="828" ht="12.75" customHeight="1">
      <c r="D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row>
    <row r="829" ht="12.75" customHeight="1">
      <c r="D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row>
    <row r="830" ht="12.75" customHeight="1">
      <c r="D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row>
    <row r="831" ht="12.75" customHeight="1">
      <c r="D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row>
    <row r="832" ht="12.75" customHeight="1">
      <c r="D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row>
    <row r="833" ht="12.75" customHeight="1">
      <c r="D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row>
    <row r="834" ht="12.75" customHeight="1">
      <c r="D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row>
    <row r="835" ht="12.75" customHeight="1">
      <c r="D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row>
    <row r="836" ht="12.75" customHeight="1">
      <c r="D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row>
    <row r="837" ht="12.75" customHeight="1">
      <c r="D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row>
    <row r="838" ht="12.75" customHeight="1">
      <c r="D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row>
    <row r="839" ht="12.75" customHeight="1">
      <c r="D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row>
    <row r="840" ht="12.75" customHeight="1">
      <c r="D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row>
    <row r="841" ht="12.75" customHeight="1">
      <c r="D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row>
    <row r="842" ht="12.75" customHeight="1">
      <c r="D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row>
    <row r="843" ht="12.75" customHeight="1">
      <c r="D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row>
    <row r="844" ht="12.75" customHeight="1">
      <c r="D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row>
    <row r="845" ht="12.75" customHeight="1">
      <c r="D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row>
    <row r="846" ht="12.75" customHeight="1">
      <c r="D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row>
    <row r="847" ht="12.75" customHeight="1">
      <c r="D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row>
    <row r="848" ht="12.75" customHeight="1">
      <c r="D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row>
    <row r="849" ht="12.75" customHeight="1">
      <c r="D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row>
    <row r="850" ht="12.75" customHeight="1">
      <c r="D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row>
    <row r="851" ht="12.75" customHeight="1">
      <c r="D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row>
    <row r="852" ht="12.75" customHeight="1">
      <c r="D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row>
    <row r="853" ht="12.75" customHeight="1">
      <c r="D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row>
    <row r="854" ht="12.75" customHeight="1">
      <c r="D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row>
    <row r="855" ht="12.75" customHeight="1">
      <c r="D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row>
    <row r="856" ht="12.75" customHeight="1">
      <c r="D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row>
    <row r="857" ht="12.75" customHeight="1">
      <c r="D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row>
    <row r="858" ht="12.75" customHeight="1">
      <c r="D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row>
    <row r="859" ht="12.75" customHeight="1">
      <c r="D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row>
    <row r="860" ht="12.75" customHeight="1">
      <c r="D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row>
    <row r="861" ht="12.75" customHeight="1">
      <c r="D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row>
    <row r="862" ht="12.75" customHeight="1">
      <c r="D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row>
    <row r="863" ht="12.75" customHeight="1">
      <c r="D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row>
    <row r="864" ht="12.75" customHeight="1">
      <c r="D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row>
    <row r="865" ht="12.75" customHeight="1">
      <c r="D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row>
    <row r="866" ht="12.75" customHeight="1">
      <c r="D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row>
    <row r="867" ht="12.75" customHeight="1">
      <c r="D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row>
    <row r="868" ht="12.75" customHeight="1">
      <c r="D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row>
    <row r="869" ht="12.75" customHeight="1">
      <c r="D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row>
    <row r="870" ht="12.75" customHeight="1">
      <c r="D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row>
    <row r="871" ht="12.75" customHeight="1">
      <c r="D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row>
    <row r="872" ht="12.75" customHeight="1">
      <c r="D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row>
    <row r="873" ht="12.75" customHeight="1">
      <c r="D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row>
    <row r="874" ht="12.75" customHeight="1">
      <c r="D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row>
    <row r="875" ht="12.75" customHeight="1">
      <c r="D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row>
    <row r="876" ht="12.75" customHeight="1">
      <c r="D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row>
    <row r="877" ht="12.75" customHeight="1">
      <c r="D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row>
    <row r="878" ht="12.75" customHeight="1">
      <c r="D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row>
    <row r="879" ht="12.75" customHeight="1">
      <c r="D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row>
    <row r="880" ht="12.75" customHeight="1">
      <c r="D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row>
    <row r="881" ht="12.75" customHeight="1">
      <c r="D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row>
    <row r="882" ht="12.75" customHeight="1">
      <c r="D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row>
    <row r="883" ht="12.75" customHeight="1">
      <c r="D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row>
    <row r="884" ht="12.75" customHeight="1">
      <c r="D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row>
    <row r="885" ht="12.75" customHeight="1">
      <c r="D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row>
    <row r="886" ht="12.75" customHeight="1">
      <c r="D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row>
    <row r="887" ht="12.75" customHeight="1">
      <c r="D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row>
    <row r="888" ht="12.75" customHeight="1">
      <c r="D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row>
    <row r="889" ht="12.75" customHeight="1">
      <c r="D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row>
    <row r="890" ht="12.75" customHeight="1">
      <c r="D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row>
    <row r="891" ht="12.75" customHeight="1">
      <c r="D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row>
    <row r="892" ht="12.75" customHeight="1">
      <c r="D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row>
    <row r="893" ht="12.75" customHeight="1">
      <c r="D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row>
    <row r="894" ht="12.75" customHeight="1">
      <c r="D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row>
    <row r="895" ht="12.75" customHeight="1">
      <c r="D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row>
    <row r="896" ht="12.75" customHeight="1">
      <c r="D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row>
    <row r="897" ht="12.75" customHeight="1">
      <c r="D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row>
    <row r="898" ht="12.75" customHeight="1">
      <c r="D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row>
    <row r="899" ht="12.75" customHeight="1">
      <c r="D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row>
    <row r="900" ht="12.75" customHeight="1">
      <c r="D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row>
    <row r="901" ht="12.75" customHeight="1">
      <c r="D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row>
    <row r="902" ht="12.75" customHeight="1">
      <c r="D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row>
    <row r="903" ht="12.75" customHeight="1">
      <c r="D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row>
    <row r="904" ht="12.75" customHeight="1">
      <c r="D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row>
    <row r="905" ht="12.75" customHeight="1">
      <c r="D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row>
    <row r="906" ht="12.75" customHeight="1">
      <c r="D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row>
    <row r="907" ht="12.75" customHeight="1">
      <c r="D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row>
    <row r="908" ht="12.75" customHeight="1">
      <c r="D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row>
    <row r="909" ht="12.75" customHeight="1">
      <c r="D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row>
    <row r="910" ht="12.75" customHeight="1">
      <c r="D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row>
    <row r="911" ht="12.75" customHeight="1">
      <c r="D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row>
    <row r="912" ht="12.75" customHeight="1">
      <c r="D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row>
    <row r="913" ht="12.75" customHeight="1">
      <c r="D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row>
    <row r="914" ht="12.75" customHeight="1">
      <c r="D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row>
    <row r="915" ht="12.75" customHeight="1">
      <c r="D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row>
    <row r="916" ht="12.75" customHeight="1">
      <c r="D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row>
    <row r="917" ht="12.75" customHeight="1">
      <c r="D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row>
    <row r="918" ht="12.75" customHeight="1">
      <c r="D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row>
    <row r="919" ht="12.75" customHeight="1">
      <c r="D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row>
    <row r="920" ht="12.75" customHeight="1">
      <c r="D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row>
    <row r="921" ht="12.75" customHeight="1">
      <c r="D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row>
    <row r="922" ht="12.75" customHeight="1">
      <c r="D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row>
    <row r="923" ht="12.75" customHeight="1">
      <c r="D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row>
    <row r="924" ht="12.75" customHeight="1">
      <c r="D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row>
    <row r="925" ht="12.75" customHeight="1">
      <c r="D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row>
    <row r="926" ht="12.75" customHeight="1">
      <c r="D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row>
    <row r="927" ht="12.75" customHeight="1">
      <c r="D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row>
    <row r="928" ht="12.75" customHeight="1">
      <c r="D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row>
    <row r="929" ht="12.75" customHeight="1">
      <c r="D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row>
    <row r="930" ht="12.75" customHeight="1">
      <c r="D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row>
    <row r="931" ht="12.75" customHeight="1">
      <c r="D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row>
    <row r="932" ht="12.75" customHeight="1">
      <c r="D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row>
    <row r="933" ht="12.75" customHeight="1">
      <c r="D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row>
    <row r="934" ht="12.75" customHeight="1">
      <c r="D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row>
    <row r="935" ht="12.75" customHeight="1">
      <c r="D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row>
    <row r="936" ht="12.75" customHeight="1">
      <c r="D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row>
    <row r="937" ht="12.75" customHeight="1">
      <c r="D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row>
    <row r="938" ht="12.75" customHeight="1">
      <c r="D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row>
    <row r="939" ht="12.75" customHeight="1">
      <c r="D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row>
    <row r="940" ht="12.75" customHeight="1">
      <c r="D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row>
    <row r="941" ht="12.75" customHeight="1">
      <c r="D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row>
    <row r="942" ht="12.75" customHeight="1">
      <c r="D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row>
    <row r="943" ht="12.75" customHeight="1">
      <c r="D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row>
    <row r="944" ht="12.75" customHeight="1">
      <c r="D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row>
    <row r="945" ht="12.75" customHeight="1">
      <c r="D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row>
    <row r="946" ht="12.75" customHeight="1">
      <c r="D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row>
    <row r="947" ht="12.75" customHeight="1">
      <c r="D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row>
    <row r="948" ht="12.75" customHeight="1">
      <c r="D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row>
    <row r="949" ht="12.75" customHeight="1">
      <c r="D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row>
    <row r="950" ht="12.75" customHeight="1">
      <c r="D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row>
    <row r="951" ht="12.75" customHeight="1">
      <c r="D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row>
    <row r="952" ht="12.75" customHeight="1">
      <c r="D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row>
    <row r="953" ht="12.75" customHeight="1">
      <c r="D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row>
    <row r="954" ht="12.75" customHeight="1">
      <c r="D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row>
    <row r="955" ht="12.75" customHeight="1">
      <c r="D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row>
    <row r="956" ht="12.75" customHeight="1">
      <c r="D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row>
    <row r="957" ht="12.75" customHeight="1">
      <c r="D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row>
    <row r="958" ht="12.75" customHeight="1">
      <c r="D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row>
    <row r="959" ht="12.75" customHeight="1">
      <c r="D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row>
    <row r="960" ht="12.75" customHeight="1">
      <c r="D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row>
    <row r="961" ht="12.75" customHeight="1">
      <c r="D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row>
    <row r="962" ht="12.75" customHeight="1">
      <c r="D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row>
    <row r="963" ht="12.75" customHeight="1">
      <c r="D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row>
    <row r="964" ht="12.75" customHeight="1">
      <c r="D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row>
    <row r="965" ht="12.75" customHeight="1">
      <c r="D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row>
    <row r="966" ht="12.75" customHeight="1">
      <c r="D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row>
    <row r="967" ht="12.75" customHeight="1">
      <c r="D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row>
    <row r="968" ht="12.75" customHeight="1">
      <c r="D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row>
    <row r="969" ht="12.75" customHeight="1">
      <c r="D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row>
    <row r="970" ht="12.75" customHeight="1">
      <c r="D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row>
    <row r="971" ht="12.75" customHeight="1">
      <c r="D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row>
    <row r="972" ht="12.75" customHeight="1">
      <c r="D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row>
    <row r="973" ht="12.75" customHeight="1">
      <c r="D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row>
    <row r="974" ht="12.75" customHeight="1">
      <c r="D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row>
    <row r="975" ht="12.75" customHeight="1">
      <c r="D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row>
    <row r="976" ht="12.75" customHeight="1">
      <c r="D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row>
    <row r="977" ht="12.75" customHeight="1">
      <c r="D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row>
    <row r="978" ht="12.75" customHeight="1">
      <c r="D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row>
    <row r="979" ht="12.75" customHeight="1">
      <c r="D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row>
    <row r="980" ht="12.75" customHeight="1">
      <c r="D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row>
    <row r="981" ht="12.75" customHeight="1">
      <c r="D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row>
    <row r="982" ht="12.75" customHeight="1">
      <c r="D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row>
    <row r="983" ht="12.75" customHeight="1">
      <c r="D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row>
    <row r="984" ht="12.75" customHeight="1">
      <c r="D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row>
    <row r="985" ht="12.75" customHeight="1">
      <c r="D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row>
    <row r="986" ht="12.75" customHeight="1">
      <c r="D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row>
    <row r="987" ht="12.75" customHeight="1">
      <c r="D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row>
    <row r="988" ht="12.75" customHeight="1">
      <c r="D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row>
    <row r="989" ht="12.75" customHeight="1">
      <c r="D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row>
    <row r="990" ht="12.75" customHeight="1">
      <c r="D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row>
    <row r="991" ht="12.75" customHeight="1">
      <c r="D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row>
    <row r="992" ht="12.75" customHeight="1">
      <c r="D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row>
    <row r="993" ht="12.75" customHeight="1">
      <c r="D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row>
  </sheetData>
  <mergeCells count="3">
    <mergeCell ref="D3:H3"/>
    <mergeCell ref="D4:H4"/>
    <mergeCell ref="D5:H5"/>
  </mergeCells>
  <conditionalFormatting sqref="L32:AF32 C32:G32 H32:K32">
    <cfRule type="expression" dxfId="0" priority="1" stopIfTrue="1">
      <formula>#REF!="Done"</formula>
    </cfRule>
  </conditionalFormatting>
  <conditionalFormatting sqref="L32:AF32 C32:G32 H32:K32">
    <cfRule type="expression" dxfId="1" priority="2" stopIfTrue="1">
      <formula>#REF!="Ongoing"</formula>
    </cfRule>
  </conditionalFormatting>
  <conditionalFormatting sqref="B32:G32 H32:AF32">
    <cfRule type="expression" dxfId="0" priority="3" stopIfTrue="1">
      <formula>$F32="Terminado"</formula>
    </cfRule>
  </conditionalFormatting>
  <conditionalFormatting sqref="B32:G32 H32:AF32">
    <cfRule type="expression" dxfId="1" priority="4" stopIfTrue="1">
      <formula>$F32="En Progreso"</formula>
    </cfRule>
  </conditionalFormatting>
  <conditionalFormatting sqref="L22:AF31 C26:K31 C33:AF58">
    <cfRule type="expression" dxfId="0" priority="5" stopIfTrue="1">
      <formula>$F22="Done"</formula>
    </cfRule>
  </conditionalFormatting>
  <conditionalFormatting sqref="L22:AF31 C26:K31 C33:AF58">
    <cfRule type="expression" dxfId="1" priority="6" stopIfTrue="1">
      <formula>$F22="Ongoing"</formula>
    </cfRule>
  </conditionalFormatting>
  <conditionalFormatting sqref="B22:AF31 B33:AF58">
    <cfRule type="expression" dxfId="0" priority="7" stopIfTrue="1">
      <formula>$F22="Terminado"</formula>
    </cfRule>
  </conditionalFormatting>
  <conditionalFormatting sqref="B22:AF31 B33:AF58">
    <cfRule type="expression" dxfId="1" priority="8" stopIfTrue="1">
      <formula>$F22="En Progreso"</formula>
    </cfRule>
  </conditionalFormatting>
  <dataValidations>
    <dataValidation type="list" allowBlank="1" sqref="F10:F15 F22:F64">
      <formula1>"Por Hacer,En Progreso,Terminado"</formula1>
    </dataValidation>
  </dataValidations>
  <printOptions/>
  <pageMargins bottom="1.0" footer="0.0" header="0.0" left="0.75" right="0.75" top="1.0"/>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25"/>
    <col customWidth="1" min="2" max="2" width="9.13"/>
    <col customWidth="1" min="3" max="3" width="100.63"/>
    <col customWidth="1" min="4" max="4" width="10.75"/>
    <col customWidth="1" min="5" max="5" width="13.75"/>
    <col customWidth="1" min="6" max="6" width="10.88"/>
    <col customWidth="1" min="7" max="7" width="9.63"/>
    <col customWidth="1" min="8" max="32" width="4.38"/>
    <col customWidth="1" min="33" max="33" width="9.13"/>
  </cols>
  <sheetData>
    <row r="1" ht="12.75" customHeight="1">
      <c r="D1" s="1"/>
      <c r="G1" s="1"/>
      <c r="H1" s="1"/>
      <c r="I1" s="1"/>
      <c r="J1" s="1"/>
      <c r="K1" s="1"/>
      <c r="L1" s="1"/>
      <c r="M1" s="1"/>
      <c r="N1" s="1"/>
      <c r="O1" s="1"/>
      <c r="P1" s="1"/>
      <c r="Q1" s="1"/>
      <c r="R1" s="1"/>
      <c r="S1" s="1"/>
      <c r="T1" s="1"/>
      <c r="U1" s="1"/>
      <c r="V1" s="1"/>
      <c r="W1" s="1"/>
      <c r="X1" s="1"/>
      <c r="Y1" s="1"/>
      <c r="Z1" s="1"/>
      <c r="AA1" s="1"/>
      <c r="AB1" s="1"/>
      <c r="AC1" s="1"/>
      <c r="AD1" s="1"/>
      <c r="AE1" s="1"/>
      <c r="AF1" s="1"/>
    </row>
    <row r="2" ht="10.5" customHeight="1">
      <c r="B2" s="2"/>
      <c r="C2" s="3"/>
      <c r="D2" s="4"/>
      <c r="E2" s="5"/>
      <c r="F2" s="5"/>
      <c r="G2" s="5"/>
      <c r="H2" s="5"/>
      <c r="I2" s="4"/>
      <c r="J2" s="5"/>
      <c r="K2" s="5"/>
      <c r="L2" s="5"/>
      <c r="M2" s="5"/>
      <c r="N2" s="5"/>
      <c r="O2" s="5"/>
      <c r="P2" s="5"/>
      <c r="Q2" s="5"/>
      <c r="R2" s="5"/>
      <c r="S2" s="5"/>
      <c r="T2" s="5"/>
      <c r="U2" s="5"/>
      <c r="V2" s="4"/>
      <c r="W2" s="5"/>
      <c r="X2" s="5"/>
      <c r="Y2" s="5"/>
      <c r="Z2" s="5"/>
      <c r="AA2" s="5"/>
      <c r="AB2" s="5"/>
      <c r="AC2" s="5"/>
      <c r="AD2" s="5"/>
      <c r="AE2" s="5"/>
      <c r="AF2" s="42"/>
    </row>
    <row r="3" ht="15.0" customHeight="1">
      <c r="B3" s="6"/>
      <c r="C3" s="7" t="s">
        <v>0</v>
      </c>
      <c r="D3" s="8" t="s">
        <v>1</v>
      </c>
      <c r="E3" s="9"/>
      <c r="F3" s="9"/>
      <c r="G3" s="9"/>
      <c r="H3" s="10"/>
      <c r="I3" s="11"/>
      <c r="J3" s="12"/>
      <c r="K3" s="12"/>
      <c r="L3" s="12"/>
      <c r="M3" s="12"/>
      <c r="N3" s="12"/>
      <c r="O3" s="12"/>
      <c r="P3" s="12"/>
      <c r="Q3" s="12"/>
      <c r="R3" s="12"/>
      <c r="S3" s="12"/>
      <c r="T3" s="12"/>
      <c r="U3" s="12"/>
      <c r="V3" s="11"/>
      <c r="W3" s="12"/>
      <c r="X3" s="12"/>
      <c r="Y3" s="12"/>
      <c r="Z3" s="12"/>
      <c r="AA3" s="12"/>
      <c r="AB3" s="12"/>
      <c r="AC3" s="12"/>
      <c r="AD3" s="12"/>
      <c r="AE3" s="12"/>
      <c r="AF3" s="43"/>
    </row>
    <row r="4" ht="15.0" customHeight="1">
      <c r="B4" s="6"/>
      <c r="C4" s="7" t="s">
        <v>2</v>
      </c>
      <c r="D4" s="8" t="s">
        <v>3</v>
      </c>
      <c r="E4" s="9"/>
      <c r="F4" s="9"/>
      <c r="G4" s="9"/>
      <c r="H4" s="10"/>
      <c r="I4" s="11"/>
      <c r="J4" s="12"/>
      <c r="K4" s="12"/>
      <c r="L4" s="12"/>
      <c r="M4" s="12"/>
      <c r="N4" s="12"/>
      <c r="O4" s="12"/>
      <c r="P4" s="12"/>
      <c r="Q4" s="12"/>
      <c r="R4" s="12"/>
      <c r="S4" s="12"/>
      <c r="T4" s="12"/>
      <c r="U4" s="12"/>
      <c r="V4" s="11"/>
      <c r="W4" s="12"/>
      <c r="X4" s="12"/>
      <c r="Y4" s="12"/>
      <c r="Z4" s="12"/>
      <c r="AA4" s="12"/>
      <c r="AB4" s="12"/>
      <c r="AC4" s="12"/>
      <c r="AD4" s="12"/>
      <c r="AE4" s="12"/>
      <c r="AF4" s="43"/>
    </row>
    <row r="5" ht="15.0" customHeight="1">
      <c r="B5" s="6"/>
      <c r="C5" s="7" t="s">
        <v>4</v>
      </c>
      <c r="D5" s="13"/>
      <c r="E5" s="9"/>
      <c r="F5" s="9"/>
      <c r="G5" s="9"/>
      <c r="H5" s="10"/>
      <c r="I5" s="11"/>
      <c r="J5" s="12"/>
      <c r="K5" s="12"/>
      <c r="L5" s="12"/>
      <c r="M5" s="12"/>
      <c r="N5" s="12"/>
      <c r="O5" s="12"/>
      <c r="P5" s="12"/>
      <c r="Q5" s="12"/>
      <c r="R5" s="12"/>
      <c r="S5" s="12"/>
      <c r="T5" s="12"/>
      <c r="U5" s="12"/>
      <c r="V5" s="11"/>
      <c r="W5" s="12"/>
      <c r="X5" s="12"/>
      <c r="Y5" s="12"/>
      <c r="Z5" s="12"/>
      <c r="AA5" s="12"/>
      <c r="AB5" s="12"/>
      <c r="AC5" s="12"/>
      <c r="AD5" s="12"/>
      <c r="AE5" s="12"/>
      <c r="AF5" s="43"/>
    </row>
    <row r="6" ht="15.0" customHeight="1">
      <c r="B6" s="14"/>
      <c r="C6" s="15"/>
      <c r="D6" s="16"/>
      <c r="E6" s="16"/>
      <c r="F6" s="16"/>
      <c r="G6" s="16"/>
      <c r="H6" s="16"/>
      <c r="I6" s="17"/>
      <c r="J6" s="18"/>
      <c r="K6" s="18"/>
      <c r="L6" s="18"/>
      <c r="M6" s="18"/>
      <c r="N6" s="18"/>
      <c r="O6" s="18"/>
      <c r="P6" s="18"/>
      <c r="Q6" s="18"/>
      <c r="R6" s="18"/>
      <c r="S6" s="18"/>
      <c r="T6" s="18"/>
      <c r="U6" s="18"/>
      <c r="V6" s="17"/>
      <c r="W6" s="18"/>
      <c r="X6" s="18"/>
      <c r="Y6" s="18"/>
      <c r="Z6" s="18"/>
      <c r="AA6" s="18"/>
      <c r="AB6" s="18"/>
      <c r="AC6" s="18"/>
      <c r="AD6" s="18"/>
      <c r="AE6" s="18"/>
      <c r="AF6" s="44"/>
    </row>
    <row r="7" ht="12.75" customHeight="1">
      <c r="D7" s="1"/>
      <c r="G7" s="1"/>
      <c r="H7" s="1"/>
      <c r="I7" s="1"/>
      <c r="J7" s="1"/>
      <c r="K7" s="1"/>
      <c r="L7" s="1"/>
      <c r="M7" s="1"/>
      <c r="N7" s="1"/>
      <c r="O7" s="1"/>
      <c r="P7" s="1"/>
      <c r="Q7" s="1"/>
      <c r="R7" s="1"/>
      <c r="S7" s="1"/>
      <c r="T7" s="1"/>
      <c r="U7" s="1"/>
      <c r="V7" s="1"/>
      <c r="W7" s="1"/>
      <c r="X7" s="1"/>
      <c r="Y7" s="1"/>
      <c r="Z7" s="1"/>
      <c r="AA7" s="1"/>
      <c r="AB7" s="1"/>
      <c r="AC7" s="1"/>
      <c r="AD7" s="1"/>
      <c r="AE7" s="1"/>
      <c r="AF7" s="1"/>
    </row>
    <row r="8" ht="12.75" customHeight="1">
      <c r="C8" s="51">
        <v>5.0</v>
      </c>
      <c r="D8" s="20"/>
      <c r="G8" s="21"/>
      <c r="H8" s="21"/>
      <c r="I8" s="21"/>
      <c r="J8" s="21"/>
      <c r="K8" s="21"/>
      <c r="L8" s="21"/>
      <c r="M8" s="21"/>
      <c r="N8" s="21"/>
      <c r="O8" s="21"/>
      <c r="P8" s="21"/>
      <c r="Q8" s="21"/>
      <c r="R8" s="21"/>
      <c r="S8" s="21"/>
      <c r="T8" s="21"/>
      <c r="U8" s="21"/>
      <c r="V8" s="21"/>
      <c r="W8" s="21"/>
      <c r="X8" s="21"/>
      <c r="Y8" s="21"/>
      <c r="Z8" s="21"/>
      <c r="AA8" s="21"/>
      <c r="AB8" s="21"/>
      <c r="AC8" s="21"/>
      <c r="AD8" s="21"/>
      <c r="AE8" s="21"/>
      <c r="AF8" s="21"/>
    </row>
    <row r="9" ht="12.75" customHeight="1">
      <c r="D9" s="1"/>
      <c r="G9" s="21"/>
      <c r="H9" s="21"/>
      <c r="I9" s="21"/>
      <c r="J9" s="21"/>
      <c r="K9" s="21"/>
      <c r="L9" s="21"/>
      <c r="M9" s="21"/>
      <c r="N9" s="21"/>
      <c r="O9" s="21"/>
      <c r="P9" s="21"/>
      <c r="Q9" s="21"/>
      <c r="R9" s="21"/>
      <c r="S9" s="21"/>
      <c r="T9" s="21"/>
      <c r="U9" s="21"/>
      <c r="V9" s="21"/>
      <c r="W9" s="21"/>
      <c r="X9" s="21"/>
      <c r="Y9" s="21"/>
      <c r="Z9" s="21"/>
      <c r="AA9" s="21"/>
      <c r="AB9" s="21"/>
      <c r="AC9" s="21"/>
      <c r="AD9" s="21"/>
      <c r="AE9" s="21"/>
      <c r="AF9" s="21"/>
    </row>
    <row r="10" ht="12.75" customHeight="1">
      <c r="D10" s="1"/>
      <c r="F10" s="22"/>
      <c r="G10" s="1"/>
      <c r="H10" s="1"/>
      <c r="I10" s="1"/>
      <c r="J10" s="1"/>
      <c r="K10" s="1"/>
      <c r="L10" s="1"/>
      <c r="M10" s="1"/>
      <c r="N10" s="1"/>
      <c r="O10" s="1"/>
      <c r="P10" s="1"/>
      <c r="Q10" s="1"/>
      <c r="R10" s="1"/>
      <c r="S10" s="1"/>
      <c r="T10" s="1"/>
      <c r="U10" s="1"/>
      <c r="V10" s="1"/>
      <c r="W10" s="1"/>
      <c r="X10" s="1"/>
      <c r="Y10" s="1"/>
      <c r="Z10" s="1"/>
      <c r="AA10" s="1"/>
      <c r="AB10" s="1"/>
      <c r="AC10" s="1"/>
      <c r="AD10" s="1"/>
      <c r="AE10" s="1"/>
      <c r="AF10" s="1"/>
    </row>
    <row r="11" ht="12.75" customHeight="1">
      <c r="D11" s="1"/>
      <c r="F11" s="22"/>
      <c r="G11" s="1"/>
      <c r="H11" s="1"/>
      <c r="I11" s="1"/>
      <c r="J11" s="1"/>
      <c r="K11" s="1"/>
      <c r="L11" s="1"/>
      <c r="M11" s="1"/>
      <c r="N11" s="1"/>
      <c r="O11" s="1"/>
      <c r="P11" s="1"/>
      <c r="Q11" s="1"/>
      <c r="R11" s="1"/>
      <c r="S11" s="1"/>
      <c r="T11" s="1"/>
      <c r="U11" s="1"/>
      <c r="V11" s="1"/>
      <c r="W11" s="1"/>
      <c r="X11" s="1"/>
      <c r="Y11" s="1"/>
      <c r="Z11" s="1"/>
      <c r="AA11" s="1"/>
      <c r="AB11" s="1"/>
      <c r="AC11" s="1"/>
      <c r="AD11" s="1"/>
      <c r="AE11" s="1"/>
      <c r="AF11" s="1"/>
    </row>
    <row r="12" ht="12.75" customHeight="1">
      <c r="D12" s="1"/>
      <c r="F12" s="22"/>
      <c r="G12" s="1"/>
      <c r="H12" s="1"/>
      <c r="I12" s="1"/>
      <c r="J12" s="1"/>
      <c r="K12" s="1"/>
      <c r="L12" s="1"/>
      <c r="M12" s="1"/>
      <c r="N12" s="1"/>
      <c r="O12" s="1"/>
      <c r="P12" s="1"/>
      <c r="Q12" s="1"/>
      <c r="R12" s="1"/>
      <c r="S12" s="1"/>
      <c r="T12" s="1"/>
      <c r="U12" s="1"/>
      <c r="V12" s="1"/>
      <c r="W12" s="1"/>
      <c r="X12" s="1"/>
      <c r="Y12" s="1"/>
      <c r="Z12" s="1"/>
      <c r="AA12" s="1"/>
      <c r="AB12" s="1"/>
      <c r="AC12" s="1"/>
      <c r="AD12" s="1"/>
      <c r="AE12" s="1"/>
      <c r="AF12" s="1"/>
    </row>
    <row r="13" ht="12.75" customHeight="1">
      <c r="D13" s="1"/>
      <c r="F13" s="22"/>
      <c r="G13" s="1"/>
      <c r="H13" s="1"/>
      <c r="I13" s="1"/>
      <c r="J13" s="1"/>
      <c r="K13" s="1"/>
      <c r="L13" s="1"/>
      <c r="M13" s="1"/>
      <c r="N13" s="1"/>
      <c r="O13" s="1"/>
      <c r="P13" s="1"/>
      <c r="Q13" s="1"/>
      <c r="R13" s="1"/>
      <c r="S13" s="1"/>
      <c r="T13" s="1"/>
      <c r="U13" s="1"/>
      <c r="V13" s="1"/>
      <c r="W13" s="1"/>
      <c r="X13" s="1"/>
      <c r="Y13" s="1"/>
      <c r="Z13" s="1"/>
      <c r="AA13" s="1"/>
      <c r="AB13" s="1"/>
      <c r="AC13" s="1"/>
      <c r="AD13" s="1"/>
      <c r="AE13" s="1"/>
      <c r="AF13" s="1"/>
    </row>
    <row r="14" ht="12.75" customHeight="1">
      <c r="D14" s="1"/>
      <c r="F14" s="22"/>
      <c r="G14" s="1"/>
      <c r="H14" s="1"/>
      <c r="I14" s="1"/>
      <c r="J14" s="1"/>
      <c r="K14" s="1"/>
      <c r="L14" s="1"/>
      <c r="M14" s="1"/>
      <c r="N14" s="1"/>
      <c r="O14" s="1"/>
      <c r="P14" s="1"/>
      <c r="Q14" s="1"/>
      <c r="R14" s="1"/>
      <c r="S14" s="1"/>
      <c r="T14" s="1"/>
      <c r="U14" s="1"/>
      <c r="V14" s="1"/>
      <c r="W14" s="1"/>
      <c r="X14" s="1"/>
      <c r="Y14" s="1"/>
      <c r="Z14" s="1"/>
      <c r="AA14" s="1"/>
      <c r="AB14" s="1"/>
      <c r="AC14" s="1"/>
      <c r="AD14" s="1"/>
      <c r="AE14" s="1"/>
      <c r="AF14" s="1"/>
    </row>
    <row r="15" ht="12.75" customHeight="1">
      <c r="D15" s="1"/>
      <c r="F15" s="22"/>
      <c r="G15" s="1"/>
      <c r="H15" s="1"/>
      <c r="I15" s="1"/>
      <c r="J15" s="1"/>
      <c r="K15" s="1"/>
      <c r="L15" s="1"/>
      <c r="M15" s="1"/>
      <c r="N15" s="1"/>
      <c r="O15" s="1"/>
      <c r="P15" s="1"/>
      <c r="Q15" s="1"/>
      <c r="R15" s="1"/>
      <c r="S15" s="1"/>
      <c r="T15" s="1"/>
      <c r="U15" s="1"/>
      <c r="V15" s="1"/>
      <c r="W15" s="1"/>
      <c r="X15" s="1"/>
      <c r="Y15" s="1"/>
      <c r="Z15" s="1"/>
      <c r="AA15" s="1"/>
      <c r="AB15" s="1"/>
      <c r="AC15" s="1"/>
      <c r="AD15" s="1"/>
      <c r="AE15" s="1"/>
      <c r="AF15" s="1"/>
    </row>
    <row r="16" ht="12.75" customHeight="1">
      <c r="B16" s="45"/>
      <c r="C16" s="45" t="s">
        <v>5</v>
      </c>
      <c r="D16" s="1">
        <v>10.0</v>
      </c>
      <c r="E16" s="45"/>
      <c r="F16" s="29"/>
      <c r="G16" s="45" t="s">
        <v>6</v>
      </c>
      <c r="H16" s="45" t="s">
        <v>7</v>
      </c>
      <c r="I16" s="45"/>
      <c r="J16" s="45"/>
      <c r="K16" s="45"/>
      <c r="L16" s="45"/>
      <c r="M16" s="45"/>
      <c r="N16" s="45"/>
      <c r="O16" s="29"/>
      <c r="P16" s="29"/>
      <c r="Q16" s="29"/>
      <c r="R16" s="29"/>
      <c r="S16" s="29"/>
      <c r="T16" s="29"/>
      <c r="U16" s="29"/>
      <c r="V16" s="29"/>
      <c r="W16" s="29"/>
      <c r="X16" s="29"/>
      <c r="Y16" s="29"/>
      <c r="Z16" s="29"/>
      <c r="AA16" s="29"/>
      <c r="AB16" s="29"/>
      <c r="AC16" s="29"/>
      <c r="AD16" s="29"/>
      <c r="AE16" s="29"/>
      <c r="AF16" s="29"/>
    </row>
    <row r="17" ht="12.75" customHeight="1">
      <c r="B17" s="45"/>
      <c r="C17" s="45" t="s">
        <v>8</v>
      </c>
      <c r="D17" s="1">
        <v>10.0</v>
      </c>
      <c r="E17" s="45" t="s">
        <v>9</v>
      </c>
      <c r="F17" s="45" t="s">
        <v>10</v>
      </c>
      <c r="G17" s="31">
        <f>SUM(OFFSET(G21,1,0,'Sprint 5'!TaskRows,1))</f>
        <v>0</v>
      </c>
      <c r="H17" s="31">
        <f>IF(AND(SUM(OFFSET(H21,1,0,'Sprint 5'!TaskRows,1))=0),0,SUM(OFFSET(H21,1,0,'Sprint 5'!TaskRows,1)))</f>
        <v>0</v>
      </c>
      <c r="I17" s="31" t="str">
        <f>IF(AND(SUM(OFFSET(I21,1,0,'Sprint 5'!TaskRows,1))=0),"",SUM(OFFSET(I21,1,0,'Sprint 5'!TaskRows,1)))</f>
        <v/>
      </c>
      <c r="J17" s="31" t="str">
        <f>IF(AND(SUM(OFFSET(J21,1,0,'Sprint 5'!TaskRows,1))=0),"",SUM(OFFSET(J21,1,0,'Sprint 5'!TaskRows,1)))</f>
        <v/>
      </c>
      <c r="K17" s="31" t="str">
        <f>IF(AND(SUM(OFFSET(K21,1,0,'Sprint 5'!TaskRows,1))=0),"",SUM(OFFSET(K21,1,0,'Sprint 5'!TaskRows,1)))</f>
        <v/>
      </c>
      <c r="L17" s="31" t="str">
        <f>IF(AND(SUM(OFFSET(L21,1,0,'Sprint 5'!TaskRows,1))=0),"",SUM(OFFSET(L21,1,0,'Sprint 5'!TaskRows,1)))</f>
        <v/>
      </c>
      <c r="M17" s="31" t="str">
        <f>IF(AND(SUM(OFFSET(M21,1,0,'Sprint 5'!TaskRows,1))=0),"",SUM(OFFSET(M21,1,0,'Sprint 5'!TaskRows,1)))</f>
        <v/>
      </c>
      <c r="N17" s="31" t="str">
        <f>IF(AND(SUM(OFFSET(N21,1,0,'Sprint 5'!TaskRows,1))=0),"",SUM(OFFSET(N21,1,0,'Sprint 5'!TaskRows,1)))</f>
        <v/>
      </c>
      <c r="O17" s="31" t="str">
        <f>IF(AND(SUM(OFFSET(O21,1,0,'Sprint 5'!TaskRows,1))=0),"",SUM(OFFSET(O21,1,0,'Sprint 5'!TaskRows,1)))</f>
        <v/>
      </c>
      <c r="P17" s="31" t="str">
        <f>IF(AND(SUM(OFFSET(P21,1,0,'Sprint 5'!TaskRows,1))=0),"",SUM(OFFSET(P21,1,0,'Sprint 5'!TaskRows,1)))</f>
        <v/>
      </c>
      <c r="Q17" s="31" t="str">
        <f>IF(AND(SUM(OFFSET(Q21,1,0,'Sprint 5'!TaskRows,1))=0),"",SUM(OFFSET(Q21,1,0,'Sprint 5'!TaskRows,1)))</f>
        <v/>
      </c>
      <c r="R17" s="31" t="str">
        <f>IF(AND(SUM(OFFSET(R21,1,0,'Sprint 5'!TaskRows,1))=0),"",SUM(OFFSET(R21,1,0,'Sprint 5'!TaskRows,1)))</f>
        <v/>
      </c>
      <c r="S17" s="31" t="str">
        <f>IF(AND(SUM(OFFSET(S21,1,0,'Sprint 5'!TaskRows,1))=0),"",SUM(OFFSET(S21,1,0,'Sprint 5'!TaskRows,1)))</f>
        <v/>
      </c>
      <c r="T17" s="31" t="str">
        <f>IF(AND(SUM(OFFSET(T21,1,0,'Sprint 5'!TaskRows,1))=0),"",SUM(OFFSET(T21,1,0,'Sprint 5'!TaskRows,1)))</f>
        <v/>
      </c>
      <c r="U17" s="31" t="str">
        <f>IF(AND(SUM(OFFSET(U21,1,0,'Sprint 5'!TaskRows,1))=0),"",SUM(OFFSET(U21,1,0,'Sprint 5'!TaskRows,1)))</f>
        <v/>
      </c>
      <c r="V17" s="31" t="str">
        <f>IF(AND(SUM(OFFSET(V21,1,0,'Sprint 5'!TaskRows,1))=0),"",SUM(OFFSET(V21,1,0,'Sprint 5'!TaskRows,1)))</f>
        <v/>
      </c>
      <c r="W17" s="31" t="str">
        <f>IF(AND(SUM(OFFSET(W21,1,0,'Sprint 5'!TaskRows,1))=0),"",SUM(OFFSET(W21,1,0,'Sprint 5'!TaskRows,1)))</f>
        <v/>
      </c>
      <c r="X17" s="31" t="str">
        <f>IF(AND(SUM(OFFSET(X21,1,0,'Sprint 5'!TaskRows,1))=0),"",SUM(OFFSET(X21,1,0,'Sprint 5'!TaskRows,1)))</f>
        <v/>
      </c>
      <c r="Y17" s="31" t="str">
        <f>IF(AND(SUM(OFFSET(Y21,1,0,'Sprint 5'!TaskRows,1))=0),"",SUM(OFFSET(Y21,1,0,'Sprint 5'!TaskRows,1)))</f>
        <v/>
      </c>
      <c r="Z17" s="31" t="str">
        <f>IF(AND(SUM(OFFSET(Z21,1,0,'Sprint 5'!TaskRows,1))=0),"",SUM(OFFSET(Z21,1,0,'Sprint 5'!TaskRows,1)))</f>
        <v/>
      </c>
      <c r="AA17" s="31" t="str">
        <f>IF(AND(SUM(OFFSET(AA21,1,0,'Sprint 5'!TaskRows,1))=0),"",SUM(OFFSET(AA21,1,0,'Sprint 5'!TaskRows,1)))</f>
        <v/>
      </c>
      <c r="AB17" s="31" t="str">
        <f>IF(AND(SUM(OFFSET(AB21,1,0,'Sprint 5'!TaskRows,1))=0),"",SUM(OFFSET(AB21,1,0,'Sprint 5'!TaskRows,1)))</f>
        <v/>
      </c>
      <c r="AC17" s="31" t="str">
        <f>IF(AND(SUM(OFFSET(AC21,1,0,'Sprint 5'!TaskRows,1))=0),"",SUM(OFFSET(AC21,1,0,'Sprint 5'!TaskRows,1)))</f>
        <v/>
      </c>
      <c r="AD17" s="31" t="str">
        <f>IF(AND(SUM(OFFSET(AD21,1,0,'Sprint 5'!TaskRows,1))=0),"",SUM(OFFSET(AD21,1,0,'Sprint 5'!TaskRows,1)))</f>
        <v/>
      </c>
      <c r="AE17" s="31" t="str">
        <f>IF(AND(SUM(OFFSET(AE21,1,0,'Sprint 5'!TaskRows,1))=0),"",SUM(OFFSET(AE21,1,0,'Sprint 5'!TaskRows,1)))</f>
        <v/>
      </c>
      <c r="AF17" s="31" t="str">
        <f>IF(AND(SUM(OFFSET(AF21,1,0,'Sprint 5'!TaskRows,1))=0),"",SUM(OFFSET(AF21,1,0,'Sprint 5'!TaskRows,1)))</f>
        <v/>
      </c>
    </row>
    <row r="18" ht="12.75" hidden="1" customHeight="1">
      <c r="C18" s="22" t="s">
        <v>11</v>
      </c>
      <c r="D18" s="1">
        <f>IF(COUNTA(C22:C241)=0,1,COUNTA(C22:C241))</f>
        <v>16</v>
      </c>
      <c r="E18" s="22" t="s">
        <v>12</v>
      </c>
      <c r="F18" s="1">
        <f>IF(COUNTIF(H17:AF17,"&gt;0")=0,1,COUNTIF(H17:AF17,"&gt;0"))</f>
        <v>1</v>
      </c>
      <c r="G18" s="1"/>
      <c r="H18" s="1">
        <f>IF(H21="","",$G17-$G17/($D16-1)*(H21-1))</f>
        <v>0</v>
      </c>
      <c r="I18" s="1">
        <f>IF(I21="","",'Sprint 5'!TotalEffort-'Sprint 5'!TotalEffort/('Sprint 5'!ImplementationDays)*(I21-1))</f>
        <v>0</v>
      </c>
      <c r="J18" s="1">
        <f>IF(J21="","",'Sprint 5'!TotalEffort-'Sprint 5'!TotalEffort/('Sprint 5'!ImplementationDays)*(J21-1))</f>
        <v>0</v>
      </c>
      <c r="K18" s="1">
        <f>IF(K21="","",'Sprint 5'!TotalEffort-'Sprint 5'!TotalEffort/('Sprint 5'!ImplementationDays)*(K21-1))</f>
        <v>0</v>
      </c>
      <c r="L18" s="1">
        <f>IF(L21="","",'Sprint 5'!TotalEffort-'Sprint 5'!TotalEffort/('Sprint 5'!ImplementationDays)*(L21-1))</f>
        <v>0</v>
      </c>
      <c r="M18" s="1">
        <f>IF(M21="","",'Sprint 5'!TotalEffort-'Sprint 5'!TotalEffort/('Sprint 5'!ImplementationDays)*(M21-1))</f>
        <v>0</v>
      </c>
      <c r="N18" s="1">
        <f>IF(N21="","",'Sprint 5'!TotalEffort-'Sprint 5'!TotalEffort/('Sprint 5'!ImplementationDays)*(N21-1))</f>
        <v>0</v>
      </c>
      <c r="O18" s="1">
        <f>IF(O21="","",'Sprint 5'!TotalEffort-'Sprint 5'!TotalEffort/('Sprint 5'!ImplementationDays)*(O21-1))</f>
        <v>0</v>
      </c>
      <c r="P18" s="1">
        <f>IF(P21="","",'Sprint 5'!TotalEffort-'Sprint 5'!TotalEffort/('Sprint 5'!ImplementationDays)*(P21-1))</f>
        <v>0</v>
      </c>
      <c r="Q18" s="1">
        <f>IF(Q21="","",'Sprint 5'!TotalEffort-'Sprint 5'!TotalEffort/('Sprint 5'!ImplementationDays)*(Q21-1))</f>
        <v>0</v>
      </c>
      <c r="R18" s="1" t="str">
        <f>IF(R21="","",'Sprint 5'!TotalEffort-'Sprint 5'!TotalEffort/('Sprint 5'!ImplementationDays)*(R21-1))</f>
        <v/>
      </c>
      <c r="S18" s="1" t="str">
        <f>IF(S21="","",'Sprint 5'!TotalEffort-'Sprint 5'!TotalEffort/('Sprint 5'!ImplementationDays)*(S21-1))</f>
        <v/>
      </c>
      <c r="T18" s="1" t="str">
        <f>IF(T21="","",'Sprint 5'!TotalEffort-'Sprint 5'!TotalEffort/('Sprint 5'!ImplementationDays)*(T21-1))</f>
        <v/>
      </c>
      <c r="U18" s="1" t="str">
        <f>IF(U21="","",'Sprint 5'!TotalEffort-'Sprint 5'!TotalEffort/('Sprint 5'!ImplementationDays)*(U21-1))</f>
        <v/>
      </c>
      <c r="V18" s="1" t="str">
        <f>IF(V21="","",'Sprint 5'!TotalEffort-'Sprint 5'!TotalEffort/('Sprint 5'!ImplementationDays)*(V21-1))</f>
        <v/>
      </c>
      <c r="W18" s="1" t="str">
        <f>IF(W21="","",'Sprint 5'!TotalEffort-'Sprint 5'!TotalEffort/('Sprint 5'!ImplementationDays)*(W21-1))</f>
        <v/>
      </c>
      <c r="X18" s="1" t="str">
        <f>IF(X21="","",'Sprint 5'!TotalEffort-'Sprint 5'!TotalEffort/('Sprint 5'!ImplementationDays)*(X21-1))</f>
        <v/>
      </c>
      <c r="Y18" s="1" t="str">
        <f>IF(Y21="","",'Sprint 5'!TotalEffort-'Sprint 5'!TotalEffort/('Sprint 5'!ImplementationDays)*(Y21-1))</f>
        <v/>
      </c>
      <c r="Z18" s="1" t="str">
        <f>IF(Z21="","",'Sprint 5'!TotalEffort-'Sprint 5'!TotalEffort/('Sprint 5'!ImplementationDays)*(Z21-1))</f>
        <v/>
      </c>
      <c r="AA18" s="1" t="str">
        <f>IF(AA21="","",'Sprint 5'!TotalEffort-'Sprint 5'!TotalEffort/('Sprint 5'!ImplementationDays)*(AA21-1))</f>
        <v/>
      </c>
      <c r="AB18" s="1" t="str">
        <f>IF(AB21="","",'Sprint 5'!TotalEffort-'Sprint 5'!TotalEffort/('Sprint 5'!ImplementationDays)*(AB21-1))</f>
        <v/>
      </c>
      <c r="AC18" s="1" t="str">
        <f>IF(AC21="","",'Sprint 5'!TotalEffort-'Sprint 5'!TotalEffort/('Sprint 5'!ImplementationDays)*(AC21-1))</f>
        <v/>
      </c>
      <c r="AD18" s="1" t="str">
        <f>IF(AD21="","",'Sprint 5'!TotalEffort-'Sprint 5'!TotalEffort/('Sprint 5'!ImplementationDays)*(AD21-1))</f>
        <v/>
      </c>
      <c r="AE18" s="1" t="str">
        <f>IF(AE21="","",'Sprint 5'!TotalEffort-'Sprint 5'!TotalEffort/('Sprint 5'!ImplementationDays)*(AE21-1))</f>
        <v/>
      </c>
      <c r="AF18" s="1" t="str">
        <f>IF(AF21="","",'Sprint 5'!TotalEffort-'Sprint 5'!TotalEffort/('Sprint 5'!ImplementationDays)*(AF21-1))</f>
        <v/>
      </c>
    </row>
    <row r="19" ht="12.75" hidden="1" customHeight="1">
      <c r="C19" s="46" t="s">
        <v>13</v>
      </c>
      <c r="E19" s="22" t="s">
        <v>14</v>
      </c>
      <c r="F19" s="1"/>
      <c r="G19" s="1"/>
      <c r="H19" s="1" t="str">
        <f t="array" ref="H19">IF(TREND(OFFSET($H17,0,'Sprint 5'!DoneDays-'Sprint 5'!TrendDays,1,'Sprint 5'!TrendDays),OFFSET($H20,0,'Sprint 5'!DoneDays-'Sprint 5'!TrendDays,1,'Sprint 5'!TrendDays),H20)&lt;0,"",TREND(OFFSET($H17,0,'Sprint 5'!DoneDays-'Sprint 5'!TrendDays,1,'Sprint 5'!TrendDays),OFFSET($H20,0,'Sprint 5'!DoneDays-'Sprint 5'!TrendDays,1,'Sprint 5'!TrendDays),H20))</f>
        <v>#N/A</v>
      </c>
      <c r="I19" s="1" t="str">
        <f t="array" ref="I19">IF(TREND(OFFSET($H17,0,'Sprint 5'!DoneDays-'Sprint 5'!TrendDays,1,'Sprint 5'!TrendDays),OFFSET($H20,0,'Sprint 5'!DoneDays-'Sprint 5'!TrendDays,1,'Sprint 5'!TrendDays),I20)&lt;0,"",TREND(OFFSET($H17,0,'Sprint 5'!DoneDays-'Sprint 5'!TrendDays,1,'Sprint 5'!TrendDays),OFFSET($H20,0,'Sprint 5'!DoneDays-'Sprint 5'!TrendDays,1,'Sprint 5'!TrendDays),I20))</f>
        <v>#N/A</v>
      </c>
      <c r="J19" s="1" t="str">
        <f t="array" ref="J19">IF(TREND(OFFSET($H17,0,'Sprint 5'!DoneDays-'Sprint 5'!TrendDays,1,'Sprint 5'!TrendDays),OFFSET($H20,0,'Sprint 5'!DoneDays-'Sprint 5'!TrendDays,1,'Sprint 5'!TrendDays),J20)&lt;0,"",TREND(OFFSET($H17,0,'Sprint 5'!DoneDays-'Sprint 5'!TrendDays,1,'Sprint 5'!TrendDays),OFFSET($H20,0,'Sprint 5'!DoneDays-'Sprint 5'!TrendDays,1,'Sprint 5'!TrendDays),J20))</f>
        <v>#N/A</v>
      </c>
      <c r="K19" s="1" t="str">
        <f t="array" ref="K19">IF(TREND(OFFSET($H17,0,'Sprint 5'!DoneDays-'Sprint 5'!TrendDays,1,'Sprint 5'!TrendDays),OFFSET($H20,0,'Sprint 5'!DoneDays-'Sprint 5'!TrendDays,1,'Sprint 5'!TrendDays),K20)&lt;0,"",TREND(OFFSET($H17,0,'Sprint 5'!DoneDays-'Sprint 5'!TrendDays,1,'Sprint 5'!TrendDays),OFFSET($H20,0,'Sprint 5'!DoneDays-'Sprint 5'!TrendDays,1,'Sprint 5'!TrendDays),K20))</f>
        <v>#N/A</v>
      </c>
      <c r="L19" s="1" t="str">
        <f t="array" ref="L19">IF(TREND(OFFSET($H17,0,'Sprint 5'!DoneDays-'Sprint 5'!TrendDays,1,'Sprint 5'!TrendDays),OFFSET($H20,0,'Sprint 5'!DoneDays-'Sprint 5'!TrendDays,1,'Sprint 5'!TrendDays),L20)&lt;0,"",TREND(OFFSET($H17,0,'Sprint 5'!DoneDays-'Sprint 5'!TrendDays,1,'Sprint 5'!TrendDays),OFFSET($H20,0,'Sprint 5'!DoneDays-'Sprint 5'!TrendDays,1,'Sprint 5'!TrendDays),L20))</f>
        <v>#N/A</v>
      </c>
      <c r="M19" s="1" t="str">
        <f t="array" ref="M19">IF(TREND(OFFSET($H17,0,'Sprint 5'!DoneDays-'Sprint 5'!TrendDays,1,'Sprint 5'!TrendDays),OFFSET($H20,0,'Sprint 5'!DoneDays-'Sprint 5'!TrendDays,1,'Sprint 5'!TrendDays),M20)&lt;0,"",TREND(OFFSET($H17,0,'Sprint 5'!DoneDays-'Sprint 5'!TrendDays,1,'Sprint 5'!TrendDays),OFFSET($H20,0,'Sprint 5'!DoneDays-'Sprint 5'!TrendDays,1,'Sprint 5'!TrendDays),M20))</f>
        <v>#N/A</v>
      </c>
      <c r="N19" s="1" t="str">
        <f t="array" ref="N19">IF(TREND(OFFSET($H17,0,'Sprint 5'!DoneDays-'Sprint 5'!TrendDays,1,'Sprint 5'!TrendDays),OFFSET($H20,0,'Sprint 5'!DoneDays-'Sprint 5'!TrendDays,1,'Sprint 5'!TrendDays),N20)&lt;0,"",TREND(OFFSET($H17,0,'Sprint 5'!DoneDays-'Sprint 5'!TrendDays,1,'Sprint 5'!TrendDays),OFFSET($H20,0,'Sprint 5'!DoneDays-'Sprint 5'!TrendDays,1,'Sprint 5'!TrendDays),N20))</f>
        <v>#N/A</v>
      </c>
      <c r="O19" s="1" t="str">
        <f t="array" ref="O19">IF(TREND(OFFSET($H17,0,'Sprint 5'!DoneDays-'Sprint 5'!TrendDays,1,'Sprint 5'!TrendDays),OFFSET($H20,0,'Sprint 5'!DoneDays-'Sprint 5'!TrendDays,1,'Sprint 5'!TrendDays),O20)&lt;0,"",TREND(OFFSET($H17,0,'Sprint 5'!DoneDays-'Sprint 5'!TrendDays,1,'Sprint 5'!TrendDays),OFFSET($H20,0,'Sprint 5'!DoneDays-'Sprint 5'!TrendDays,1,'Sprint 5'!TrendDays),O20))</f>
        <v>#N/A</v>
      </c>
      <c r="P19" s="1" t="str">
        <f t="array" ref="P19">IF(TREND(OFFSET($H17,0,'Sprint 5'!DoneDays-'Sprint 5'!TrendDays,1,'Sprint 5'!TrendDays),OFFSET($H20,0,'Sprint 5'!DoneDays-'Sprint 5'!TrendDays,1,'Sprint 5'!TrendDays),P20)&lt;0,"",TREND(OFFSET($H17,0,'Sprint 5'!DoneDays-'Sprint 5'!TrendDays,1,'Sprint 5'!TrendDays),OFFSET($H20,0,'Sprint 5'!DoneDays-'Sprint 5'!TrendDays,1,'Sprint 5'!TrendDays),P20))</f>
        <v>#N/A</v>
      </c>
      <c r="Q19" s="1" t="str">
        <f t="array" ref="Q19">IF(TREND(OFFSET($H17,0,'Sprint 5'!DoneDays-'Sprint 5'!TrendDays,1,'Sprint 5'!TrendDays),OFFSET($H20,0,'Sprint 5'!DoneDays-'Sprint 5'!TrendDays,1,'Sprint 5'!TrendDays),Q20)&lt;0,"",TREND(OFFSET($H17,0,'Sprint 5'!DoneDays-'Sprint 5'!TrendDays,1,'Sprint 5'!TrendDays),OFFSET($H20,0,'Sprint 5'!DoneDays-'Sprint 5'!TrendDays,1,'Sprint 5'!TrendDays),Q20))</f>
        <v>#N/A</v>
      </c>
      <c r="R19" s="1" t="str">
        <f t="array" ref="R19">IF(TREND(OFFSET($H17,0,'Sprint 5'!DoneDays-'Sprint 5'!TrendDays,1,'Sprint 5'!TrendDays),OFFSET($H20,0,'Sprint 5'!DoneDays-'Sprint 5'!TrendDays,1,'Sprint 5'!TrendDays),R20)&lt;0,"",TREND(OFFSET($H17,0,'Sprint 5'!DoneDays-'Sprint 5'!TrendDays,1,'Sprint 5'!TrendDays),OFFSET($H20,0,'Sprint 5'!DoneDays-'Sprint 5'!TrendDays,1,'Sprint 5'!TrendDays),R20))</f>
        <v>#N/A</v>
      </c>
      <c r="S19" s="1" t="str">
        <f t="array" ref="S19">IF(TREND(OFFSET($H17,0,'Sprint 5'!DoneDays-'Sprint 5'!TrendDays,1,'Sprint 5'!TrendDays),OFFSET($H20,0,'Sprint 5'!DoneDays-'Sprint 5'!TrendDays,1,'Sprint 5'!TrendDays),S20)&lt;0,"",TREND(OFFSET($H17,0,'Sprint 5'!DoneDays-'Sprint 5'!TrendDays,1,'Sprint 5'!TrendDays),OFFSET($H20,0,'Sprint 5'!DoneDays-'Sprint 5'!TrendDays,1,'Sprint 5'!TrendDays),S20))</f>
        <v>#N/A</v>
      </c>
      <c r="T19" s="1" t="str">
        <f t="array" ref="T19">IF(TREND(OFFSET($H17,0,'Sprint 5'!DoneDays-'Sprint 5'!TrendDays,1,'Sprint 5'!TrendDays),OFFSET($H20,0,'Sprint 5'!DoneDays-'Sprint 5'!TrendDays,1,'Sprint 5'!TrendDays),T20)&lt;0,"",TREND(OFFSET($H17,0,'Sprint 5'!DoneDays-'Sprint 5'!TrendDays,1,'Sprint 5'!TrendDays),OFFSET($H20,0,'Sprint 5'!DoneDays-'Sprint 5'!TrendDays,1,'Sprint 5'!TrendDays),T20))</f>
        <v>#N/A</v>
      </c>
      <c r="U19" s="1" t="str">
        <f t="array" ref="U19">IF(TREND(OFFSET($H17,0,'Sprint 5'!DoneDays-'Sprint 5'!TrendDays,1,'Sprint 5'!TrendDays),OFFSET($H20,0,'Sprint 5'!DoneDays-'Sprint 5'!TrendDays,1,'Sprint 5'!TrendDays),U20)&lt;0,"",TREND(OFFSET($H17,0,'Sprint 5'!DoneDays-'Sprint 5'!TrendDays,1,'Sprint 5'!TrendDays),OFFSET($H20,0,'Sprint 5'!DoneDays-'Sprint 5'!TrendDays,1,'Sprint 5'!TrendDays),U20))</f>
        <v>#N/A</v>
      </c>
      <c r="V19" s="1" t="str">
        <f t="array" ref="V19">IF(TREND(OFFSET($H17,0,'Sprint 5'!DoneDays-'Sprint 5'!TrendDays,1,'Sprint 5'!TrendDays),OFFSET($H20,0,'Sprint 5'!DoneDays-'Sprint 5'!TrendDays,1,'Sprint 5'!TrendDays),V20)&lt;0,"",TREND(OFFSET($H17,0,'Sprint 5'!DoneDays-'Sprint 5'!TrendDays,1,'Sprint 5'!TrendDays),OFFSET($H20,0,'Sprint 5'!DoneDays-'Sprint 5'!TrendDays,1,'Sprint 5'!TrendDays),V20))</f>
        <v>#N/A</v>
      </c>
      <c r="W19" s="1" t="str">
        <f t="array" ref="W19">IF(TREND(OFFSET($H17,0,'Sprint 5'!DoneDays-'Sprint 5'!TrendDays,1,'Sprint 5'!TrendDays),OFFSET($H20,0,'Sprint 5'!DoneDays-'Sprint 5'!TrendDays,1,'Sprint 5'!TrendDays),W20)&lt;0,"",TREND(OFFSET($H17,0,'Sprint 5'!DoneDays-'Sprint 5'!TrendDays,1,'Sprint 5'!TrendDays),OFFSET($H20,0,'Sprint 5'!DoneDays-'Sprint 5'!TrendDays,1,'Sprint 5'!TrendDays),W20))</f>
        <v>#N/A</v>
      </c>
      <c r="X19" s="1" t="str">
        <f t="array" ref="X19">IF(TREND(OFFSET($H17,0,'Sprint 5'!DoneDays-'Sprint 5'!TrendDays,1,'Sprint 5'!TrendDays),OFFSET($H20,0,'Sprint 5'!DoneDays-'Sprint 5'!TrendDays,1,'Sprint 5'!TrendDays),X20)&lt;0,"",TREND(OFFSET($H17,0,'Sprint 5'!DoneDays-'Sprint 5'!TrendDays,1,'Sprint 5'!TrendDays),OFFSET($H20,0,'Sprint 5'!DoneDays-'Sprint 5'!TrendDays,1,'Sprint 5'!TrendDays),X20))</f>
        <v>#N/A</v>
      </c>
      <c r="Y19" s="1" t="str">
        <f t="array" ref="Y19">IF(TREND(OFFSET($H17,0,'Sprint 5'!DoneDays-'Sprint 5'!TrendDays,1,'Sprint 5'!TrendDays),OFFSET($H20,0,'Sprint 5'!DoneDays-'Sprint 5'!TrendDays,1,'Sprint 5'!TrendDays),Y20)&lt;0,"",TREND(OFFSET($H17,0,'Sprint 5'!DoneDays-'Sprint 5'!TrendDays,1,'Sprint 5'!TrendDays),OFFSET($H20,0,'Sprint 5'!DoneDays-'Sprint 5'!TrendDays,1,'Sprint 5'!TrendDays),Y20))</f>
        <v>#N/A</v>
      </c>
      <c r="Z19" s="1" t="str">
        <f t="array" ref="Z19">IF(TREND(OFFSET($H17,0,'Sprint 5'!DoneDays-'Sprint 5'!TrendDays,1,'Sprint 5'!TrendDays),OFFSET($H20,0,'Sprint 5'!DoneDays-'Sprint 5'!TrendDays,1,'Sprint 5'!TrendDays),Z20)&lt;0,"",TREND(OFFSET($H17,0,'Sprint 5'!DoneDays-'Sprint 5'!TrendDays,1,'Sprint 5'!TrendDays),OFFSET($H20,0,'Sprint 5'!DoneDays-'Sprint 5'!TrendDays,1,'Sprint 5'!TrendDays),Z20))</f>
        <v>#N/A</v>
      </c>
      <c r="AA19" s="1" t="str">
        <f t="array" ref="AA19">IF(TREND(OFFSET($H17,0,'Sprint 5'!DoneDays-'Sprint 5'!TrendDays,1,'Sprint 5'!TrendDays),OFFSET($H20,0,'Sprint 5'!DoneDays-'Sprint 5'!TrendDays,1,'Sprint 5'!TrendDays),AA20)&lt;0,"",TREND(OFFSET($H17,0,'Sprint 5'!DoneDays-'Sprint 5'!TrendDays,1,'Sprint 5'!TrendDays),OFFSET($H20,0,'Sprint 5'!DoneDays-'Sprint 5'!TrendDays,1,'Sprint 5'!TrendDays),AA20))</f>
        <v>#N/A</v>
      </c>
      <c r="AB19" s="1" t="str">
        <f t="array" ref="AB19">IF(TREND(OFFSET($H17,0,'Sprint 5'!DoneDays-'Sprint 5'!TrendDays,1,'Sprint 5'!TrendDays),OFFSET($H20,0,'Sprint 5'!DoneDays-'Sprint 5'!TrendDays,1,'Sprint 5'!TrendDays),AB20)&lt;0,"",TREND(OFFSET($H17,0,'Sprint 5'!DoneDays-'Sprint 5'!TrendDays,1,'Sprint 5'!TrendDays),OFFSET($H20,0,'Sprint 5'!DoneDays-'Sprint 5'!TrendDays,1,'Sprint 5'!TrendDays),AB20))</f>
        <v>#N/A</v>
      </c>
      <c r="AC19" s="1" t="str">
        <f t="array" ref="AC19">IF(TREND(OFFSET($H17,0,'Sprint 5'!DoneDays-'Sprint 5'!TrendDays,1,'Sprint 5'!TrendDays),OFFSET($H20,0,'Sprint 5'!DoneDays-'Sprint 5'!TrendDays,1,'Sprint 5'!TrendDays),AC20)&lt;0,"",TREND(OFFSET($H17,0,'Sprint 5'!DoneDays-'Sprint 5'!TrendDays,1,'Sprint 5'!TrendDays),OFFSET($H20,0,'Sprint 5'!DoneDays-'Sprint 5'!TrendDays,1,'Sprint 5'!TrendDays),AC20))</f>
        <v>#N/A</v>
      </c>
      <c r="AD19" s="1" t="str">
        <f t="array" ref="AD19">IF(TREND(OFFSET($H17,0,'Sprint 5'!DoneDays-'Sprint 5'!TrendDays,1,'Sprint 5'!TrendDays),OFFSET($H20,0,'Sprint 5'!DoneDays-'Sprint 5'!TrendDays,1,'Sprint 5'!TrendDays),AD20)&lt;0,"",TREND(OFFSET($H17,0,'Sprint 5'!DoneDays-'Sprint 5'!TrendDays,1,'Sprint 5'!TrendDays),OFFSET($H20,0,'Sprint 5'!DoneDays-'Sprint 5'!TrendDays,1,'Sprint 5'!TrendDays),AD20))</f>
        <v>#N/A</v>
      </c>
      <c r="AE19" s="1" t="str">
        <f t="array" ref="AE19">IF(TREND(OFFSET($H17,0,'Sprint 5'!DoneDays-'Sprint 5'!TrendDays,1,'Sprint 5'!TrendDays),OFFSET($H20,0,'Sprint 5'!DoneDays-'Sprint 5'!TrendDays,1,'Sprint 5'!TrendDays),AE20)&lt;0,"",TREND(OFFSET($H17,0,'Sprint 5'!DoneDays-'Sprint 5'!TrendDays,1,'Sprint 5'!TrendDays),OFFSET($H20,0,'Sprint 5'!DoneDays-'Sprint 5'!TrendDays,1,'Sprint 5'!TrendDays),AE20))</f>
        <v>#N/A</v>
      </c>
      <c r="AF19" s="1" t="str">
        <f t="array" ref="AF19">IF(TREND(OFFSET($H17,0,'Sprint 5'!DoneDays-'Sprint 5'!TrendDays,1,'Sprint 5'!TrendDays),OFFSET($H20,0,'Sprint 5'!DoneDays-'Sprint 5'!TrendDays,1,'Sprint 5'!TrendDays),AF20)&lt;0,"",TREND(OFFSET($H17,0,'Sprint 5'!DoneDays-'Sprint 5'!TrendDays,1,'Sprint 5'!TrendDays),OFFSET($H20,0,'Sprint 5'!DoneDays-'Sprint 5'!TrendDays,1,'Sprint 5'!TrendDays),AF20))</f>
        <v>#N/A</v>
      </c>
    </row>
    <row r="20" ht="12.75" hidden="1" customHeight="1">
      <c r="C20" s="46" t="s">
        <v>15</v>
      </c>
      <c r="E20" s="22" t="s">
        <v>16</v>
      </c>
      <c r="F20" s="1">
        <f>IF('Sprint 5'!DoneDays&gt;D17,D17,'Sprint 5'!DoneDays)</f>
        <v>1</v>
      </c>
      <c r="G20" s="1"/>
      <c r="H20" s="1">
        <f>IF('Sprint 5'!DoneDays&gt;G20,G20+1,"")</f>
        <v>1</v>
      </c>
      <c r="I20" s="1">
        <v>2.0</v>
      </c>
      <c r="J20" s="1">
        <v>3.0</v>
      </c>
      <c r="K20" s="1">
        <v>4.0</v>
      </c>
      <c r="L20" s="1">
        <v>5.0</v>
      </c>
      <c r="M20" s="1">
        <v>6.0</v>
      </c>
      <c r="N20" s="1">
        <v>7.0</v>
      </c>
      <c r="O20" s="1">
        <v>8.0</v>
      </c>
      <c r="P20" s="1">
        <v>9.0</v>
      </c>
      <c r="Q20" s="1">
        <v>10.0</v>
      </c>
      <c r="R20" s="1">
        <v>11.0</v>
      </c>
      <c r="S20" s="1">
        <v>12.0</v>
      </c>
      <c r="T20" s="1">
        <v>13.0</v>
      </c>
      <c r="U20" s="1">
        <v>14.0</v>
      </c>
      <c r="V20" s="1">
        <v>15.0</v>
      </c>
      <c r="W20" s="1">
        <v>16.0</v>
      </c>
      <c r="X20" s="1">
        <v>17.0</v>
      </c>
      <c r="Y20" s="1">
        <v>18.0</v>
      </c>
      <c r="Z20" s="1">
        <v>19.0</v>
      </c>
      <c r="AA20" s="1">
        <v>20.0</v>
      </c>
      <c r="AB20" s="1">
        <v>21.0</v>
      </c>
      <c r="AC20" s="1">
        <v>22.0</v>
      </c>
      <c r="AD20" s="1">
        <v>23.0</v>
      </c>
      <c r="AE20" s="1">
        <v>24.0</v>
      </c>
      <c r="AF20" s="1">
        <v>25.0</v>
      </c>
    </row>
    <row r="21" ht="12.75" customHeight="1">
      <c r="B21" s="45" t="s">
        <v>17</v>
      </c>
      <c r="C21" s="36" t="s">
        <v>18</v>
      </c>
      <c r="D21" s="36" t="s">
        <v>19</v>
      </c>
      <c r="E21" s="36" t="s">
        <v>20</v>
      </c>
      <c r="F21" s="36" t="s">
        <v>21</v>
      </c>
      <c r="G21" s="36" t="s">
        <v>22</v>
      </c>
      <c r="H21" s="36">
        <v>1.0</v>
      </c>
      <c r="I21" s="36">
        <f t="shared" ref="I21:AF21" si="1">IF($D$16&gt;H21,H21+1,"")</f>
        <v>2</v>
      </c>
      <c r="J21" s="36">
        <f t="shared" si="1"/>
        <v>3</v>
      </c>
      <c r="K21" s="36">
        <f t="shared" si="1"/>
        <v>4</v>
      </c>
      <c r="L21" s="36">
        <f t="shared" si="1"/>
        <v>5</v>
      </c>
      <c r="M21" s="36">
        <f t="shared" si="1"/>
        <v>6</v>
      </c>
      <c r="N21" s="36">
        <f t="shared" si="1"/>
        <v>7</v>
      </c>
      <c r="O21" s="36">
        <f t="shared" si="1"/>
        <v>8</v>
      </c>
      <c r="P21" s="36">
        <f t="shared" si="1"/>
        <v>9</v>
      </c>
      <c r="Q21" s="36">
        <f t="shared" si="1"/>
        <v>10</v>
      </c>
      <c r="R21" s="36" t="str">
        <f t="shared" si="1"/>
        <v/>
      </c>
      <c r="S21" s="36" t="str">
        <f t="shared" si="1"/>
        <v/>
      </c>
      <c r="T21" s="36" t="str">
        <f t="shared" si="1"/>
        <v/>
      </c>
      <c r="U21" s="36" t="str">
        <f t="shared" si="1"/>
        <v/>
      </c>
      <c r="V21" s="36" t="str">
        <f t="shared" si="1"/>
        <v/>
      </c>
      <c r="W21" s="36" t="str">
        <f t="shared" si="1"/>
        <v/>
      </c>
      <c r="X21" s="36" t="str">
        <f t="shared" si="1"/>
        <v/>
      </c>
      <c r="Y21" s="36" t="str">
        <f t="shared" si="1"/>
        <v/>
      </c>
      <c r="Z21" s="36" t="str">
        <f t="shared" si="1"/>
        <v/>
      </c>
      <c r="AA21" s="36" t="str">
        <f t="shared" si="1"/>
        <v/>
      </c>
      <c r="AB21" s="36" t="str">
        <f t="shared" si="1"/>
        <v/>
      </c>
      <c r="AC21" s="36" t="str">
        <f t="shared" si="1"/>
        <v/>
      </c>
      <c r="AD21" s="36" t="str">
        <f t="shared" si="1"/>
        <v/>
      </c>
      <c r="AE21" s="36" t="str">
        <f t="shared" si="1"/>
        <v/>
      </c>
      <c r="AF21" s="36" t="str">
        <f t="shared" si="1"/>
        <v/>
      </c>
    </row>
    <row r="22" ht="12.75" customHeight="1">
      <c r="B22" s="37">
        <v>22.1</v>
      </c>
      <c r="C22" s="37" t="s">
        <v>148</v>
      </c>
      <c r="D22" s="24">
        <v>22.0</v>
      </c>
      <c r="E22" s="37" t="s">
        <v>104</v>
      </c>
      <c r="F22" s="48" t="s">
        <v>76</v>
      </c>
      <c r="G22" s="1"/>
      <c r="H22" s="1" t="str">
        <f t="shared" ref="H22:H58" si="3">IF(OR(H$21="",$G22=""),"",G22)</f>
        <v/>
      </c>
      <c r="I22" s="1"/>
      <c r="J22" s="1"/>
      <c r="K22" s="1"/>
      <c r="L22" s="1"/>
      <c r="M22" s="1"/>
      <c r="N22" s="1"/>
      <c r="O22" s="1"/>
      <c r="P22" s="1"/>
      <c r="Q22" s="1"/>
      <c r="R22" s="1"/>
      <c r="S22" s="1"/>
      <c r="T22" s="1"/>
      <c r="U22" s="1"/>
      <c r="V22" s="1"/>
      <c r="W22" s="1"/>
      <c r="X22" s="1"/>
      <c r="Y22" s="1"/>
      <c r="Z22" s="1"/>
      <c r="AA22" s="1"/>
      <c r="AB22" s="1"/>
      <c r="AC22" s="1"/>
      <c r="AD22" s="1"/>
      <c r="AE22" s="1" t="str">
        <f t="shared" ref="AE22:AF22" si="2">IF(OR(AE$21="",$G22=""),"",AD22)</f>
        <v/>
      </c>
      <c r="AF22" s="1" t="str">
        <f t="shared" si="2"/>
        <v/>
      </c>
    </row>
    <row r="23" ht="12.75" customHeight="1">
      <c r="B23" s="37">
        <v>22.2</v>
      </c>
      <c r="C23" s="37" t="s">
        <v>149</v>
      </c>
      <c r="D23" s="24">
        <v>22.0</v>
      </c>
      <c r="E23" s="37" t="s">
        <v>104</v>
      </c>
      <c r="F23" s="48" t="s">
        <v>76</v>
      </c>
      <c r="G23" s="1"/>
      <c r="H23" s="1" t="str">
        <f t="shared" si="3"/>
        <v/>
      </c>
      <c r="I23" s="1"/>
      <c r="J23" s="1"/>
      <c r="K23" s="1"/>
      <c r="L23" s="1"/>
      <c r="M23" s="1"/>
      <c r="N23" s="1"/>
      <c r="O23" s="1"/>
      <c r="P23" s="1"/>
      <c r="Q23" s="1"/>
      <c r="R23" s="1"/>
      <c r="S23" s="1"/>
      <c r="T23" s="1"/>
      <c r="U23" s="1"/>
      <c r="V23" s="1"/>
      <c r="W23" s="1"/>
      <c r="X23" s="1"/>
      <c r="Y23" s="1"/>
      <c r="Z23" s="1"/>
      <c r="AA23" s="1"/>
      <c r="AB23" s="1"/>
      <c r="AC23" s="1"/>
      <c r="AD23" s="1"/>
      <c r="AE23" s="1" t="str">
        <f t="shared" ref="AE23:AF23" si="4">IF(OR(AE$21="",$G23=""),"",AD23)</f>
        <v/>
      </c>
      <c r="AF23" s="1" t="str">
        <f t="shared" si="4"/>
        <v/>
      </c>
    </row>
    <row r="24" ht="12.75" customHeight="1">
      <c r="B24" s="37">
        <v>22.3</v>
      </c>
      <c r="C24" s="37" t="s">
        <v>150</v>
      </c>
      <c r="D24" s="24">
        <v>22.0</v>
      </c>
      <c r="E24" s="37" t="s">
        <v>104</v>
      </c>
      <c r="F24" s="48" t="s">
        <v>76</v>
      </c>
      <c r="G24" s="1"/>
      <c r="H24" s="1" t="str">
        <f t="shared" si="3"/>
        <v/>
      </c>
      <c r="I24" s="1"/>
      <c r="J24" s="1"/>
      <c r="K24" s="1"/>
      <c r="L24" s="1"/>
      <c r="M24" s="1"/>
      <c r="N24" s="1"/>
      <c r="O24" s="1"/>
      <c r="P24" s="1"/>
      <c r="Q24" s="1"/>
      <c r="R24" s="1"/>
      <c r="S24" s="1"/>
      <c r="T24" s="1"/>
      <c r="U24" s="1"/>
      <c r="V24" s="1"/>
      <c r="W24" s="1"/>
      <c r="X24" s="1"/>
      <c r="Y24" s="1"/>
      <c r="Z24" s="1"/>
      <c r="AA24" s="1"/>
      <c r="AB24" s="1"/>
      <c r="AC24" s="1"/>
      <c r="AD24" s="1"/>
      <c r="AE24" s="1" t="str">
        <f t="shared" ref="AE24:AF24" si="5">IF(OR(AE$21="",$G24=""),"",AD24)</f>
        <v/>
      </c>
      <c r="AF24" s="1" t="str">
        <f t="shared" si="5"/>
        <v/>
      </c>
    </row>
    <row r="25" ht="12.75" customHeight="1">
      <c r="B25" s="37">
        <v>22.4</v>
      </c>
      <c r="C25" s="37" t="s">
        <v>151</v>
      </c>
      <c r="D25" s="24">
        <v>22.0</v>
      </c>
      <c r="E25" s="37" t="s">
        <v>104</v>
      </c>
      <c r="F25" s="22" t="s">
        <v>76</v>
      </c>
      <c r="G25" s="1"/>
      <c r="H25" s="1" t="str">
        <f t="shared" si="3"/>
        <v/>
      </c>
      <c r="I25" s="1"/>
      <c r="J25" s="1"/>
      <c r="K25" s="1"/>
      <c r="L25" s="1"/>
      <c r="M25" s="1"/>
      <c r="N25" s="1"/>
      <c r="O25" s="1"/>
      <c r="P25" s="1"/>
      <c r="Q25" s="1"/>
      <c r="R25" s="1"/>
      <c r="S25" s="1"/>
      <c r="T25" s="1"/>
      <c r="U25" s="1"/>
      <c r="V25" s="1"/>
      <c r="W25" s="1"/>
      <c r="X25" s="1"/>
      <c r="Y25" s="1"/>
      <c r="Z25" s="1"/>
      <c r="AA25" s="1"/>
      <c r="AB25" s="1"/>
      <c r="AC25" s="1"/>
      <c r="AD25" s="1"/>
      <c r="AE25" s="1" t="str">
        <f t="shared" ref="AE25:AF25" si="6">IF(OR(AE$21="",$G25=""),"",AD25)</f>
        <v/>
      </c>
      <c r="AF25" s="1" t="str">
        <f t="shared" si="6"/>
        <v/>
      </c>
    </row>
    <row r="26" ht="12.75" customHeight="1">
      <c r="B26" s="37">
        <v>23.1</v>
      </c>
      <c r="C26" s="37" t="s">
        <v>152</v>
      </c>
      <c r="D26" s="24">
        <v>23.0</v>
      </c>
      <c r="E26" s="37" t="s">
        <v>104</v>
      </c>
      <c r="F26" s="22" t="s">
        <v>76</v>
      </c>
      <c r="G26" s="1"/>
      <c r="H26" s="1" t="str">
        <f t="shared" si="3"/>
        <v/>
      </c>
      <c r="I26" s="1"/>
      <c r="J26" s="1"/>
      <c r="K26" s="1"/>
      <c r="L26" s="1"/>
      <c r="M26" s="1"/>
      <c r="N26" s="1"/>
      <c r="O26" s="1"/>
      <c r="P26" s="1"/>
      <c r="Q26" s="1"/>
      <c r="R26" s="1"/>
      <c r="S26" s="1"/>
      <c r="T26" s="1"/>
      <c r="U26" s="1"/>
      <c r="V26" s="1"/>
      <c r="W26" s="1"/>
      <c r="X26" s="1"/>
      <c r="Y26" s="1"/>
      <c r="Z26" s="1"/>
      <c r="AA26" s="1"/>
      <c r="AB26" s="1"/>
      <c r="AC26" s="1"/>
      <c r="AD26" s="1"/>
      <c r="AE26" s="1" t="str">
        <f t="shared" ref="AE26:AF26" si="7">IF(OR(AE$21="",$G26=""),"",AD26)</f>
        <v/>
      </c>
      <c r="AF26" s="1" t="str">
        <f t="shared" si="7"/>
        <v/>
      </c>
    </row>
    <row r="27" ht="12.75" customHeight="1">
      <c r="B27" s="37">
        <v>23.2</v>
      </c>
      <c r="C27" s="37" t="s">
        <v>153</v>
      </c>
      <c r="D27" s="24">
        <v>23.0</v>
      </c>
      <c r="E27" s="37" t="s">
        <v>104</v>
      </c>
      <c r="F27" s="22" t="s">
        <v>76</v>
      </c>
      <c r="G27" s="1"/>
      <c r="H27" s="1" t="str">
        <f t="shared" si="3"/>
        <v/>
      </c>
      <c r="I27" s="1"/>
      <c r="J27" s="1"/>
      <c r="K27" s="1"/>
      <c r="L27" s="1"/>
      <c r="M27" s="1"/>
      <c r="N27" s="1"/>
      <c r="O27" s="1"/>
      <c r="P27" s="1"/>
      <c r="Q27" s="1"/>
      <c r="R27" s="1"/>
      <c r="S27" s="1"/>
      <c r="T27" s="1"/>
      <c r="U27" s="1"/>
      <c r="V27" s="1"/>
      <c r="W27" s="1"/>
      <c r="X27" s="1"/>
      <c r="Y27" s="1"/>
      <c r="Z27" s="1"/>
      <c r="AA27" s="1"/>
      <c r="AB27" s="1"/>
      <c r="AC27" s="1"/>
      <c r="AD27" s="1"/>
      <c r="AE27" s="1" t="str">
        <f t="shared" ref="AE27:AF27" si="8">IF(OR(AE$21="",$G27=""),"",AD27)</f>
        <v/>
      </c>
      <c r="AF27" s="1" t="str">
        <f t="shared" si="8"/>
        <v/>
      </c>
    </row>
    <row r="28" ht="12.75" customHeight="1">
      <c r="B28" s="37">
        <v>23.3</v>
      </c>
      <c r="C28" s="37" t="s">
        <v>154</v>
      </c>
      <c r="D28" s="24">
        <v>23.0</v>
      </c>
      <c r="E28" s="37" t="s">
        <v>104</v>
      </c>
      <c r="F28" s="22" t="s">
        <v>76</v>
      </c>
      <c r="G28" s="1"/>
      <c r="H28" s="1" t="str">
        <f t="shared" si="3"/>
        <v/>
      </c>
      <c r="I28" s="1"/>
      <c r="J28" s="1"/>
      <c r="K28" s="1"/>
      <c r="L28" s="1"/>
      <c r="M28" s="1"/>
      <c r="N28" s="1"/>
      <c r="O28" s="1"/>
      <c r="P28" s="1"/>
      <c r="Q28" s="1"/>
      <c r="R28" s="1"/>
      <c r="S28" s="1"/>
      <c r="T28" s="1"/>
      <c r="U28" s="1"/>
      <c r="V28" s="1"/>
      <c r="W28" s="1"/>
      <c r="X28" s="1"/>
      <c r="Y28" s="1"/>
      <c r="Z28" s="1"/>
      <c r="AA28" s="1"/>
      <c r="AB28" s="1"/>
      <c r="AC28" s="1"/>
      <c r="AD28" s="1"/>
      <c r="AE28" s="1" t="str">
        <f t="shared" ref="AE28:AF28" si="9">IF(OR(AE$21="",$G28=""),"",AD28)</f>
        <v/>
      </c>
      <c r="AF28" s="1" t="str">
        <f t="shared" si="9"/>
        <v/>
      </c>
    </row>
    <row r="29" ht="12.75" customHeight="1">
      <c r="B29" s="37">
        <v>24.1</v>
      </c>
      <c r="C29" s="37" t="s">
        <v>155</v>
      </c>
      <c r="D29" s="24">
        <v>24.0</v>
      </c>
      <c r="E29" s="37" t="s">
        <v>104</v>
      </c>
      <c r="F29" s="22" t="s">
        <v>76</v>
      </c>
      <c r="G29" s="1"/>
      <c r="H29" s="1" t="str">
        <f t="shared" si="3"/>
        <v/>
      </c>
      <c r="I29" s="1"/>
      <c r="J29" s="1"/>
      <c r="K29" s="1"/>
      <c r="L29" s="1"/>
      <c r="M29" s="1"/>
      <c r="N29" s="1"/>
      <c r="O29" s="1"/>
      <c r="P29" s="1"/>
      <c r="Q29" s="1"/>
      <c r="R29" s="1"/>
      <c r="S29" s="1"/>
      <c r="T29" s="1"/>
      <c r="U29" s="1"/>
      <c r="V29" s="1"/>
      <c r="W29" s="1"/>
      <c r="X29" s="1"/>
      <c r="Y29" s="1"/>
      <c r="Z29" s="1"/>
      <c r="AA29" s="1"/>
      <c r="AB29" s="1"/>
      <c r="AC29" s="1"/>
      <c r="AD29" s="1"/>
      <c r="AE29" s="1" t="str">
        <f t="shared" ref="AE29:AF29" si="10">IF(OR(AE$21="",$G29=""),"",AD29)</f>
        <v/>
      </c>
      <c r="AF29" s="1" t="str">
        <f t="shared" si="10"/>
        <v/>
      </c>
    </row>
    <row r="30" ht="12.75" customHeight="1">
      <c r="B30" s="37">
        <v>24.2</v>
      </c>
      <c r="C30" s="37" t="s">
        <v>156</v>
      </c>
      <c r="D30" s="24">
        <v>24.0</v>
      </c>
      <c r="E30" s="37" t="s">
        <v>104</v>
      </c>
      <c r="F30" s="22" t="s">
        <v>76</v>
      </c>
      <c r="G30" s="1"/>
      <c r="H30" s="1" t="str">
        <f t="shared" si="3"/>
        <v/>
      </c>
      <c r="I30" s="1"/>
      <c r="J30" s="1"/>
      <c r="K30" s="1"/>
      <c r="L30" s="1"/>
      <c r="M30" s="1"/>
      <c r="N30" s="1"/>
      <c r="O30" s="1"/>
      <c r="P30" s="1"/>
      <c r="Q30" s="1"/>
      <c r="R30" s="1"/>
      <c r="S30" s="1"/>
      <c r="T30" s="1"/>
      <c r="U30" s="1"/>
      <c r="V30" s="1"/>
      <c r="W30" s="1"/>
      <c r="X30" s="1"/>
      <c r="Y30" s="1"/>
      <c r="Z30" s="1"/>
      <c r="AA30" s="1"/>
      <c r="AB30" s="1"/>
      <c r="AC30" s="1"/>
      <c r="AD30" s="1"/>
      <c r="AE30" s="1" t="str">
        <f t="shared" ref="AE30:AF30" si="11">IF(OR(AE$21="",$G30=""),"",AD30)</f>
        <v/>
      </c>
      <c r="AF30" s="1" t="str">
        <f t="shared" si="11"/>
        <v/>
      </c>
    </row>
    <row r="31" ht="12.75" customHeight="1">
      <c r="B31" s="37">
        <v>24.3</v>
      </c>
      <c r="C31" s="37" t="s">
        <v>157</v>
      </c>
      <c r="D31" s="24">
        <v>24.0</v>
      </c>
      <c r="E31" s="37" t="s">
        <v>104</v>
      </c>
      <c r="F31" s="22" t="s">
        <v>76</v>
      </c>
      <c r="G31" s="1"/>
      <c r="H31" s="1" t="str">
        <f t="shared" si="3"/>
        <v/>
      </c>
      <c r="I31" s="1"/>
      <c r="J31" s="1"/>
      <c r="K31" s="1"/>
      <c r="L31" s="1"/>
      <c r="M31" s="1"/>
      <c r="N31" s="1"/>
      <c r="O31" s="1"/>
      <c r="P31" s="1"/>
      <c r="Q31" s="1"/>
      <c r="R31" s="1"/>
      <c r="S31" s="1"/>
      <c r="T31" s="1"/>
      <c r="U31" s="1"/>
      <c r="V31" s="1"/>
      <c r="W31" s="1"/>
      <c r="X31" s="1"/>
      <c r="Y31" s="1"/>
      <c r="Z31" s="1"/>
      <c r="AA31" s="1"/>
      <c r="AB31" s="1"/>
      <c r="AC31" s="1"/>
      <c r="AD31" s="1"/>
      <c r="AE31" s="1" t="str">
        <f t="shared" ref="AE31:AF31" si="12">IF(OR(AE$21="",$G31=""),"",AD31)</f>
        <v/>
      </c>
      <c r="AF31" s="1" t="str">
        <f t="shared" si="12"/>
        <v/>
      </c>
    </row>
    <row r="32" ht="12.75" customHeight="1">
      <c r="B32" s="37">
        <v>24.4</v>
      </c>
      <c r="C32" s="37" t="s">
        <v>158</v>
      </c>
      <c r="D32" s="24">
        <v>24.0</v>
      </c>
      <c r="E32" s="37" t="s">
        <v>104</v>
      </c>
      <c r="F32" s="22" t="s">
        <v>76</v>
      </c>
      <c r="G32" s="1"/>
      <c r="H32" s="1" t="str">
        <f t="shared" si="3"/>
        <v/>
      </c>
      <c r="I32" s="1"/>
      <c r="J32" s="1"/>
      <c r="K32" s="1"/>
      <c r="L32" s="1"/>
      <c r="M32" s="1"/>
      <c r="N32" s="1"/>
      <c r="O32" s="1"/>
      <c r="P32" s="1"/>
      <c r="Q32" s="1"/>
      <c r="R32" s="1"/>
      <c r="S32" s="1"/>
      <c r="T32" s="1"/>
      <c r="U32" s="1"/>
      <c r="V32" s="1"/>
      <c r="W32" s="1"/>
      <c r="X32" s="1"/>
      <c r="Y32" s="1"/>
      <c r="Z32" s="1"/>
      <c r="AA32" s="1"/>
      <c r="AB32" s="1"/>
      <c r="AC32" s="1"/>
      <c r="AD32" s="1"/>
      <c r="AE32" s="1" t="str">
        <f t="shared" ref="AE32:AF32" si="13">IF(OR(AE$21="",$G32=""),"",AD32)</f>
        <v/>
      </c>
      <c r="AF32" s="1" t="str">
        <f t="shared" si="13"/>
        <v/>
      </c>
    </row>
    <row r="33" ht="12.75" customHeight="1">
      <c r="B33" s="37">
        <v>24.5</v>
      </c>
      <c r="C33" s="37" t="s">
        <v>159</v>
      </c>
      <c r="D33" s="24">
        <v>24.0</v>
      </c>
      <c r="E33" s="37" t="s">
        <v>104</v>
      </c>
      <c r="F33" s="22" t="s">
        <v>76</v>
      </c>
      <c r="G33" s="1"/>
      <c r="H33" s="1" t="str">
        <f t="shared" si="3"/>
        <v/>
      </c>
      <c r="I33" s="1"/>
      <c r="J33" s="1"/>
      <c r="K33" s="1"/>
      <c r="L33" s="1"/>
      <c r="M33" s="1"/>
      <c r="N33" s="1"/>
      <c r="O33" s="1"/>
      <c r="P33" s="1"/>
      <c r="Q33" s="1"/>
      <c r="R33" s="1"/>
      <c r="S33" s="1"/>
      <c r="T33" s="1"/>
      <c r="U33" s="1"/>
      <c r="V33" s="1"/>
      <c r="W33" s="1"/>
      <c r="X33" s="1"/>
      <c r="Y33" s="1"/>
      <c r="Z33" s="1"/>
      <c r="AA33" s="1"/>
      <c r="AB33" s="1"/>
      <c r="AC33" s="1"/>
      <c r="AD33" s="1"/>
      <c r="AE33" s="1" t="str">
        <f t="shared" ref="AE33:AF33" si="14">IF(OR(AE$21="",$G33=""),"",AD33)</f>
        <v/>
      </c>
      <c r="AF33" s="1" t="str">
        <f t="shared" si="14"/>
        <v/>
      </c>
    </row>
    <row r="34" ht="12.75" customHeight="1">
      <c r="B34" s="37">
        <v>25.1</v>
      </c>
      <c r="C34" s="37" t="s">
        <v>160</v>
      </c>
      <c r="D34" s="24">
        <v>25.0</v>
      </c>
      <c r="E34" s="37" t="s">
        <v>104</v>
      </c>
      <c r="F34" s="22" t="s">
        <v>76</v>
      </c>
      <c r="G34" s="1"/>
      <c r="H34" s="1" t="str">
        <f t="shared" si="3"/>
        <v/>
      </c>
      <c r="I34" s="1"/>
      <c r="J34" s="1"/>
      <c r="K34" s="1"/>
      <c r="L34" s="1"/>
      <c r="M34" s="1"/>
      <c r="N34" s="1"/>
      <c r="O34" s="1"/>
      <c r="P34" s="1"/>
      <c r="Q34" s="1"/>
      <c r="R34" s="1"/>
      <c r="S34" s="1"/>
      <c r="T34" s="1"/>
      <c r="U34" s="1"/>
      <c r="V34" s="1"/>
      <c r="W34" s="1"/>
      <c r="X34" s="1"/>
      <c r="Y34" s="1"/>
      <c r="Z34" s="1"/>
      <c r="AA34" s="1"/>
      <c r="AB34" s="1"/>
      <c r="AC34" s="1"/>
      <c r="AD34" s="1"/>
      <c r="AE34" s="1" t="str">
        <f t="shared" ref="AE34:AF34" si="15">IF(OR(AE$21="",$G34=""),"",AD34)</f>
        <v/>
      </c>
      <c r="AF34" s="1" t="str">
        <f t="shared" si="15"/>
        <v/>
      </c>
    </row>
    <row r="35" ht="12.75" customHeight="1">
      <c r="B35" s="37">
        <v>25.2</v>
      </c>
      <c r="C35" s="37" t="s">
        <v>161</v>
      </c>
      <c r="D35" s="24">
        <v>25.0</v>
      </c>
      <c r="E35" s="37" t="s">
        <v>104</v>
      </c>
      <c r="F35" s="22" t="s">
        <v>76</v>
      </c>
      <c r="G35" s="1"/>
      <c r="H35" s="1" t="str">
        <f t="shared" si="3"/>
        <v/>
      </c>
      <c r="I35" s="1"/>
      <c r="J35" s="1"/>
      <c r="K35" s="1"/>
      <c r="L35" s="1"/>
      <c r="M35" s="1"/>
      <c r="N35" s="1"/>
      <c r="O35" s="1"/>
      <c r="P35" s="1"/>
      <c r="Q35" s="1"/>
      <c r="R35" s="1"/>
      <c r="S35" s="1"/>
      <c r="T35" s="1"/>
      <c r="U35" s="1"/>
      <c r="V35" s="1"/>
      <c r="W35" s="1"/>
      <c r="X35" s="1"/>
      <c r="Y35" s="1"/>
      <c r="Z35" s="1"/>
      <c r="AA35" s="1"/>
      <c r="AB35" s="1"/>
      <c r="AC35" s="1"/>
      <c r="AD35" s="1"/>
      <c r="AE35" s="1" t="str">
        <f t="shared" ref="AE35:AF35" si="16">IF(OR(AE$21="",$G35=""),"",AD35)</f>
        <v/>
      </c>
      <c r="AF35" s="1" t="str">
        <f t="shared" si="16"/>
        <v/>
      </c>
    </row>
    <row r="36" ht="12.75" customHeight="1">
      <c r="B36" s="37">
        <v>25.3</v>
      </c>
      <c r="C36" s="37" t="s">
        <v>162</v>
      </c>
      <c r="D36" s="24">
        <v>25.0</v>
      </c>
      <c r="E36" s="37" t="s">
        <v>104</v>
      </c>
      <c r="F36" s="22" t="s">
        <v>76</v>
      </c>
      <c r="G36" s="1"/>
      <c r="H36" s="1" t="str">
        <f t="shared" si="3"/>
        <v/>
      </c>
      <c r="I36" s="1"/>
      <c r="J36" s="1"/>
      <c r="K36" s="1"/>
      <c r="L36" s="1"/>
      <c r="M36" s="1"/>
      <c r="N36" s="1"/>
      <c r="O36" s="1"/>
      <c r="P36" s="1"/>
      <c r="Q36" s="1"/>
      <c r="R36" s="1"/>
      <c r="S36" s="1"/>
      <c r="T36" s="1"/>
      <c r="U36" s="1"/>
      <c r="V36" s="1"/>
      <c r="W36" s="1"/>
      <c r="X36" s="1"/>
      <c r="Y36" s="1"/>
      <c r="Z36" s="1"/>
      <c r="AA36" s="1"/>
      <c r="AB36" s="1"/>
      <c r="AC36" s="1"/>
      <c r="AD36" s="1"/>
      <c r="AE36" s="1" t="str">
        <f t="shared" ref="AE36:AF36" si="17">IF(OR(AE$21="",$G36=""),"",AD36)</f>
        <v/>
      </c>
      <c r="AF36" s="1" t="str">
        <f t="shared" si="17"/>
        <v/>
      </c>
    </row>
    <row r="37" ht="12.75" customHeight="1">
      <c r="B37" s="37">
        <v>25.4</v>
      </c>
      <c r="C37" s="37" t="s">
        <v>163</v>
      </c>
      <c r="D37" s="24">
        <v>25.0</v>
      </c>
      <c r="E37" s="37" t="s">
        <v>104</v>
      </c>
      <c r="F37" s="22" t="s">
        <v>76</v>
      </c>
      <c r="G37" s="1"/>
      <c r="H37" s="1" t="str">
        <f t="shared" si="3"/>
        <v/>
      </c>
      <c r="I37" s="1"/>
      <c r="J37" s="1"/>
      <c r="K37" s="1"/>
      <c r="L37" s="1"/>
      <c r="M37" s="1"/>
      <c r="N37" s="1"/>
      <c r="O37" s="1"/>
      <c r="P37" s="1"/>
      <c r="Q37" s="1"/>
      <c r="R37" s="1"/>
      <c r="S37" s="1"/>
      <c r="T37" s="1"/>
      <c r="U37" s="1"/>
      <c r="V37" s="1"/>
      <c r="W37" s="1"/>
      <c r="X37" s="1"/>
      <c r="Y37" s="1"/>
      <c r="Z37" s="1"/>
      <c r="AA37" s="1"/>
      <c r="AB37" s="1"/>
      <c r="AC37" s="1"/>
      <c r="AD37" s="1"/>
      <c r="AE37" s="1" t="str">
        <f t="shared" ref="AE37:AF37" si="18">IF(OR(AE$21="",$G37=""),"",AD37)</f>
        <v/>
      </c>
      <c r="AF37" s="1" t="str">
        <f t="shared" si="18"/>
        <v/>
      </c>
    </row>
    <row r="38" ht="12.75" customHeight="1">
      <c r="B38" s="37"/>
      <c r="C38" s="37"/>
      <c r="D38" s="24"/>
      <c r="E38" s="37" t="s">
        <v>104</v>
      </c>
      <c r="F38" s="22" t="s">
        <v>76</v>
      </c>
      <c r="G38" s="1"/>
      <c r="H38" s="1" t="str">
        <f t="shared" si="3"/>
        <v/>
      </c>
      <c r="I38" s="1"/>
      <c r="J38" s="1"/>
      <c r="K38" s="1"/>
      <c r="L38" s="1"/>
      <c r="M38" s="1"/>
      <c r="N38" s="1"/>
      <c r="O38" s="1"/>
      <c r="P38" s="1"/>
      <c r="Q38" s="1"/>
      <c r="R38" s="1"/>
      <c r="S38" s="1"/>
      <c r="T38" s="1"/>
      <c r="U38" s="1"/>
      <c r="V38" s="1"/>
      <c r="W38" s="1"/>
      <c r="X38" s="1"/>
      <c r="Y38" s="1"/>
      <c r="Z38" s="1"/>
      <c r="AA38" s="1"/>
      <c r="AB38" s="1"/>
      <c r="AC38" s="1"/>
      <c r="AD38" s="1"/>
      <c r="AE38" s="1" t="str">
        <f t="shared" ref="AE38:AF38" si="19">IF(OR(AE$21="",$G38=""),"",AD38)</f>
        <v/>
      </c>
      <c r="AF38" s="1" t="str">
        <f t="shared" si="19"/>
        <v/>
      </c>
    </row>
    <row r="39" ht="12.75" customHeight="1">
      <c r="B39" s="37"/>
      <c r="C39" s="37"/>
      <c r="D39" s="24"/>
      <c r="E39" s="37" t="s">
        <v>104</v>
      </c>
      <c r="F39" s="22" t="s">
        <v>76</v>
      </c>
      <c r="G39" s="1"/>
      <c r="H39" s="1" t="str">
        <f t="shared" si="3"/>
        <v/>
      </c>
      <c r="I39" s="1"/>
      <c r="J39" s="1"/>
      <c r="K39" s="1"/>
      <c r="L39" s="1"/>
      <c r="M39" s="1"/>
      <c r="N39" s="1"/>
      <c r="O39" s="1"/>
      <c r="P39" s="1"/>
      <c r="Q39" s="1"/>
      <c r="R39" s="1"/>
      <c r="S39" s="1"/>
      <c r="T39" s="1"/>
      <c r="U39" s="1"/>
      <c r="V39" s="1"/>
      <c r="W39" s="1"/>
      <c r="X39" s="1"/>
      <c r="Y39" s="1"/>
      <c r="Z39" s="1"/>
      <c r="AA39" s="1"/>
      <c r="AB39" s="1"/>
      <c r="AC39" s="1"/>
      <c r="AD39" s="1"/>
      <c r="AE39" s="1" t="str">
        <f t="shared" ref="AE39:AF39" si="20">IF(OR(AE$21="",$G39=""),"",AD39)</f>
        <v/>
      </c>
      <c r="AF39" s="1" t="str">
        <f t="shared" si="20"/>
        <v/>
      </c>
    </row>
    <row r="40" ht="12.75" customHeight="1">
      <c r="B40" s="37"/>
      <c r="C40" s="37"/>
      <c r="D40" s="24"/>
      <c r="E40" s="37" t="s">
        <v>104</v>
      </c>
      <c r="F40" s="22" t="s">
        <v>76</v>
      </c>
      <c r="G40" s="1"/>
      <c r="H40" s="1" t="str">
        <f t="shared" si="3"/>
        <v/>
      </c>
      <c r="I40" s="1"/>
      <c r="J40" s="1"/>
      <c r="K40" s="1"/>
      <c r="L40" s="1"/>
      <c r="M40" s="1"/>
      <c r="N40" s="1"/>
      <c r="O40" s="1"/>
      <c r="P40" s="1"/>
      <c r="Q40" s="1"/>
      <c r="R40" s="1"/>
      <c r="S40" s="1"/>
      <c r="T40" s="1"/>
      <c r="U40" s="1"/>
      <c r="V40" s="1"/>
      <c r="W40" s="1"/>
      <c r="X40" s="1"/>
      <c r="Y40" s="1"/>
      <c r="Z40" s="1"/>
      <c r="AA40" s="1"/>
      <c r="AB40" s="1"/>
      <c r="AC40" s="1"/>
      <c r="AD40" s="1"/>
      <c r="AE40" s="1" t="str">
        <f t="shared" ref="AE40:AF40" si="21">IF(OR(AE$21="",$G40=""),"",AD40)</f>
        <v/>
      </c>
      <c r="AF40" s="1" t="str">
        <f t="shared" si="21"/>
        <v/>
      </c>
    </row>
    <row r="41" ht="12.75" customHeight="1">
      <c r="B41" s="37"/>
      <c r="C41" s="37"/>
      <c r="D41" s="24"/>
      <c r="E41" s="37" t="s">
        <v>104</v>
      </c>
      <c r="F41" s="22" t="s">
        <v>76</v>
      </c>
      <c r="G41" s="1"/>
      <c r="H41" s="1" t="str">
        <f t="shared" si="3"/>
        <v/>
      </c>
      <c r="I41" s="1"/>
      <c r="J41" s="1"/>
      <c r="K41" s="1"/>
      <c r="L41" s="1"/>
      <c r="M41" s="1"/>
      <c r="N41" s="1"/>
      <c r="O41" s="1"/>
      <c r="P41" s="1"/>
      <c r="Q41" s="1"/>
      <c r="R41" s="1"/>
      <c r="S41" s="1"/>
      <c r="T41" s="1"/>
      <c r="U41" s="1"/>
      <c r="V41" s="1"/>
      <c r="W41" s="1"/>
      <c r="X41" s="1"/>
      <c r="Y41" s="1"/>
      <c r="Z41" s="1"/>
      <c r="AA41" s="1"/>
      <c r="AB41" s="1"/>
      <c r="AC41" s="1"/>
      <c r="AD41" s="1"/>
      <c r="AE41" s="1" t="str">
        <f t="shared" ref="AE41:AF41" si="22">IF(OR(AE$21="",$G41=""),"",AD41)</f>
        <v/>
      </c>
      <c r="AF41" s="1" t="str">
        <f t="shared" si="22"/>
        <v/>
      </c>
    </row>
    <row r="42" ht="12.75" customHeight="1">
      <c r="B42" s="37"/>
      <c r="C42" s="37"/>
      <c r="D42" s="24"/>
      <c r="E42" s="37" t="s">
        <v>104</v>
      </c>
      <c r="F42" s="22" t="s">
        <v>76</v>
      </c>
      <c r="G42" s="1"/>
      <c r="H42" s="1" t="str">
        <f t="shared" si="3"/>
        <v/>
      </c>
      <c r="I42" s="1"/>
      <c r="J42" s="1"/>
      <c r="K42" s="1"/>
      <c r="L42" s="1"/>
      <c r="M42" s="1"/>
      <c r="N42" s="1"/>
      <c r="O42" s="1"/>
      <c r="P42" s="1"/>
      <c r="Q42" s="1"/>
      <c r="R42" s="1"/>
      <c r="S42" s="1"/>
      <c r="T42" s="1"/>
      <c r="U42" s="1"/>
      <c r="V42" s="1"/>
      <c r="W42" s="1"/>
      <c r="X42" s="1"/>
      <c r="Y42" s="1"/>
      <c r="Z42" s="1"/>
      <c r="AA42" s="1"/>
      <c r="AB42" s="1"/>
      <c r="AC42" s="1"/>
      <c r="AD42" s="1"/>
      <c r="AE42" s="1" t="str">
        <f t="shared" ref="AE42:AF42" si="23">IF(OR(AE$21="",$G42=""),"",AD42)</f>
        <v/>
      </c>
      <c r="AF42" s="1" t="str">
        <f t="shared" si="23"/>
        <v/>
      </c>
    </row>
    <row r="43" ht="12.75" customHeight="1">
      <c r="B43" s="37"/>
      <c r="C43" s="37"/>
      <c r="D43" s="24"/>
      <c r="E43" s="37" t="s">
        <v>104</v>
      </c>
      <c r="F43" s="22" t="s">
        <v>76</v>
      </c>
      <c r="G43" s="1"/>
      <c r="H43" s="1" t="str">
        <f t="shared" si="3"/>
        <v/>
      </c>
      <c r="I43" s="1"/>
      <c r="J43" s="1"/>
      <c r="K43" s="1"/>
      <c r="L43" s="1"/>
      <c r="M43" s="1"/>
      <c r="N43" s="1"/>
      <c r="O43" s="1"/>
      <c r="P43" s="1"/>
      <c r="Q43" s="1"/>
      <c r="R43" s="1"/>
      <c r="S43" s="1"/>
      <c r="T43" s="1"/>
      <c r="U43" s="1"/>
      <c r="V43" s="1"/>
      <c r="W43" s="1"/>
      <c r="X43" s="1"/>
      <c r="Y43" s="1"/>
      <c r="Z43" s="1"/>
      <c r="AA43" s="1"/>
      <c r="AB43" s="1"/>
      <c r="AC43" s="1"/>
      <c r="AD43" s="1"/>
      <c r="AE43" s="1" t="str">
        <f t="shared" ref="AE43:AF43" si="24">IF(OR(AE$21="",$G43=""),"",AD43)</f>
        <v/>
      </c>
      <c r="AF43" s="1" t="str">
        <f t="shared" si="24"/>
        <v/>
      </c>
    </row>
    <row r="44" ht="12.75" customHeight="1">
      <c r="D44" s="1"/>
      <c r="F44" s="22" t="str">
        <f t="shared" ref="F44:F55" si="26">IF(C44&lt;&gt;"","Planned","")</f>
        <v/>
      </c>
      <c r="G44" s="1"/>
      <c r="H44" s="1" t="str">
        <f t="shared" si="3"/>
        <v/>
      </c>
      <c r="I44" s="1"/>
      <c r="J44" s="1"/>
      <c r="K44" s="1"/>
      <c r="L44" s="1"/>
      <c r="M44" s="1"/>
      <c r="N44" s="1"/>
      <c r="O44" s="1"/>
      <c r="P44" s="1"/>
      <c r="Q44" s="1"/>
      <c r="R44" s="1"/>
      <c r="S44" s="1"/>
      <c r="T44" s="1"/>
      <c r="U44" s="1"/>
      <c r="V44" s="1"/>
      <c r="W44" s="1"/>
      <c r="X44" s="1"/>
      <c r="Y44" s="1"/>
      <c r="Z44" s="1"/>
      <c r="AA44" s="1"/>
      <c r="AB44" s="1"/>
      <c r="AC44" s="1"/>
      <c r="AD44" s="1"/>
      <c r="AE44" s="1" t="str">
        <f t="shared" ref="AE44:AF44" si="25">IF(OR(AE$21="",$G44=""),"",AD44)</f>
        <v/>
      </c>
      <c r="AF44" s="1" t="str">
        <f t="shared" si="25"/>
        <v/>
      </c>
    </row>
    <row r="45" ht="12.75" customHeight="1">
      <c r="D45" s="1"/>
      <c r="F45" s="22" t="str">
        <f t="shared" si="26"/>
        <v/>
      </c>
      <c r="G45" s="1"/>
      <c r="H45" s="1" t="str">
        <f t="shared" si="3"/>
        <v/>
      </c>
      <c r="I45" s="1"/>
      <c r="J45" s="1"/>
      <c r="K45" s="1"/>
      <c r="L45" s="1"/>
      <c r="M45" s="1"/>
      <c r="N45" s="1"/>
      <c r="O45" s="1"/>
      <c r="P45" s="1"/>
      <c r="Q45" s="1"/>
      <c r="R45" s="1"/>
      <c r="S45" s="1"/>
      <c r="T45" s="1"/>
      <c r="U45" s="1"/>
      <c r="V45" s="1"/>
      <c r="W45" s="1"/>
      <c r="X45" s="1"/>
      <c r="Y45" s="1"/>
      <c r="Z45" s="1"/>
      <c r="AA45" s="1"/>
      <c r="AB45" s="1"/>
      <c r="AC45" s="1"/>
      <c r="AD45" s="1"/>
      <c r="AE45" s="1" t="str">
        <f t="shared" ref="AE45:AF45" si="27">IF(OR(AE$21="",$G45=""),"",AD45)</f>
        <v/>
      </c>
      <c r="AF45" s="1" t="str">
        <f t="shared" si="27"/>
        <v/>
      </c>
    </row>
    <row r="46" ht="12.75" customHeight="1">
      <c r="D46" s="1"/>
      <c r="F46" s="22" t="str">
        <f t="shared" si="26"/>
        <v/>
      </c>
      <c r="G46" s="1"/>
      <c r="H46" s="1" t="str">
        <f t="shared" si="3"/>
        <v/>
      </c>
      <c r="I46" s="1"/>
      <c r="J46" s="1"/>
      <c r="K46" s="1"/>
      <c r="L46" s="1"/>
      <c r="M46" s="1"/>
      <c r="N46" s="1"/>
      <c r="O46" s="1"/>
      <c r="P46" s="1"/>
      <c r="Q46" s="1"/>
      <c r="R46" s="1"/>
      <c r="S46" s="1"/>
      <c r="T46" s="1"/>
      <c r="U46" s="1"/>
      <c r="V46" s="1"/>
      <c r="W46" s="1"/>
      <c r="X46" s="1"/>
      <c r="Y46" s="1"/>
      <c r="Z46" s="1"/>
      <c r="AA46" s="1"/>
      <c r="AB46" s="1"/>
      <c r="AC46" s="1"/>
      <c r="AD46" s="1"/>
      <c r="AE46" s="1" t="str">
        <f t="shared" ref="AE46:AF46" si="28">IF(OR(AE$21="",$G46=""),"",AD46)</f>
        <v/>
      </c>
      <c r="AF46" s="1" t="str">
        <f t="shared" si="28"/>
        <v/>
      </c>
    </row>
    <row r="47" ht="12.75" customHeight="1">
      <c r="D47" s="1"/>
      <c r="F47" s="22" t="str">
        <f t="shared" si="26"/>
        <v/>
      </c>
      <c r="G47" s="1"/>
      <c r="H47" s="1" t="str">
        <f t="shared" si="3"/>
        <v/>
      </c>
      <c r="I47" s="1"/>
      <c r="J47" s="1"/>
      <c r="K47" s="1"/>
      <c r="L47" s="1"/>
      <c r="M47" s="1"/>
      <c r="N47" s="1"/>
      <c r="O47" s="1"/>
      <c r="P47" s="1"/>
      <c r="Q47" s="1"/>
      <c r="R47" s="1"/>
      <c r="S47" s="1"/>
      <c r="T47" s="1"/>
      <c r="U47" s="1"/>
      <c r="V47" s="1"/>
      <c r="W47" s="1"/>
      <c r="X47" s="1"/>
      <c r="Y47" s="1"/>
      <c r="Z47" s="1"/>
      <c r="AA47" s="1"/>
      <c r="AB47" s="1"/>
      <c r="AC47" s="1"/>
      <c r="AD47" s="1"/>
      <c r="AE47" s="1" t="str">
        <f t="shared" ref="AE47:AF47" si="29">IF(OR(AE$21="",$G47=""),"",AD47)</f>
        <v/>
      </c>
      <c r="AF47" s="1" t="str">
        <f t="shared" si="29"/>
        <v/>
      </c>
    </row>
    <row r="48" ht="12.75" customHeight="1">
      <c r="D48" s="1"/>
      <c r="F48" s="22" t="str">
        <f t="shared" si="26"/>
        <v/>
      </c>
      <c r="G48" s="1"/>
      <c r="H48" s="1" t="str">
        <f t="shared" si="3"/>
        <v/>
      </c>
      <c r="I48" s="1"/>
      <c r="J48" s="1"/>
      <c r="K48" s="1"/>
      <c r="L48" s="1"/>
      <c r="M48" s="1"/>
      <c r="N48" s="1"/>
      <c r="O48" s="1"/>
      <c r="P48" s="1"/>
      <c r="Q48" s="1"/>
      <c r="R48" s="1"/>
      <c r="S48" s="1"/>
      <c r="T48" s="1"/>
      <c r="U48" s="1"/>
      <c r="V48" s="1"/>
      <c r="W48" s="1"/>
      <c r="X48" s="1"/>
      <c r="Y48" s="1"/>
      <c r="Z48" s="1"/>
      <c r="AA48" s="1"/>
      <c r="AB48" s="1"/>
      <c r="AC48" s="1"/>
      <c r="AD48" s="1"/>
      <c r="AE48" s="1" t="str">
        <f t="shared" ref="AE48:AF48" si="30">IF(OR(AE$21="",$G48=""),"",AD48)</f>
        <v/>
      </c>
      <c r="AF48" s="1" t="str">
        <f t="shared" si="30"/>
        <v/>
      </c>
    </row>
    <row r="49" ht="12.75" customHeight="1">
      <c r="D49" s="1"/>
      <c r="F49" s="22" t="str">
        <f t="shared" si="26"/>
        <v/>
      </c>
      <c r="G49" s="1"/>
      <c r="H49" s="1" t="str">
        <f t="shared" si="3"/>
        <v/>
      </c>
      <c r="I49" s="1"/>
      <c r="J49" s="1"/>
      <c r="K49" s="1"/>
      <c r="L49" s="1"/>
      <c r="M49" s="1"/>
      <c r="N49" s="1"/>
      <c r="O49" s="1"/>
      <c r="P49" s="1"/>
      <c r="Q49" s="1"/>
      <c r="R49" s="1"/>
      <c r="S49" s="1"/>
      <c r="T49" s="1"/>
      <c r="U49" s="1"/>
      <c r="V49" s="1"/>
      <c r="W49" s="1"/>
      <c r="X49" s="1"/>
      <c r="Y49" s="1"/>
      <c r="Z49" s="1"/>
      <c r="AA49" s="1"/>
      <c r="AB49" s="1"/>
      <c r="AC49" s="1"/>
      <c r="AD49" s="1"/>
      <c r="AE49" s="1" t="str">
        <f t="shared" ref="AE49:AF49" si="31">IF(OR(AE$21="",$G49=""),"",AD49)</f>
        <v/>
      </c>
      <c r="AF49" s="1" t="str">
        <f t="shared" si="31"/>
        <v/>
      </c>
    </row>
    <row r="50" ht="12.75" customHeight="1">
      <c r="D50" s="1"/>
      <c r="F50" s="22" t="str">
        <f t="shared" si="26"/>
        <v/>
      </c>
      <c r="G50" s="1"/>
      <c r="H50" s="1" t="str">
        <f t="shared" si="3"/>
        <v/>
      </c>
      <c r="I50" s="1"/>
      <c r="J50" s="1"/>
      <c r="K50" s="1"/>
      <c r="L50" s="1"/>
      <c r="M50" s="1"/>
      <c r="N50" s="1"/>
      <c r="O50" s="1"/>
      <c r="P50" s="1"/>
      <c r="Q50" s="1"/>
      <c r="R50" s="1"/>
      <c r="S50" s="1"/>
      <c r="T50" s="1"/>
      <c r="U50" s="1"/>
      <c r="V50" s="1"/>
      <c r="W50" s="1"/>
      <c r="X50" s="1"/>
      <c r="Y50" s="1"/>
      <c r="Z50" s="1"/>
      <c r="AA50" s="1"/>
      <c r="AB50" s="1"/>
      <c r="AC50" s="1"/>
      <c r="AD50" s="1"/>
      <c r="AE50" s="1" t="str">
        <f t="shared" ref="AE50:AF50" si="32">IF(OR(AE$21="",$G50=""),"",AD50)</f>
        <v/>
      </c>
      <c r="AF50" s="1" t="str">
        <f t="shared" si="32"/>
        <v/>
      </c>
    </row>
    <row r="51" ht="12.75" customHeight="1">
      <c r="D51" s="1"/>
      <c r="F51" s="22" t="str">
        <f t="shared" si="26"/>
        <v/>
      </c>
      <c r="G51" s="1"/>
      <c r="H51" s="1" t="str">
        <f t="shared" si="3"/>
        <v/>
      </c>
      <c r="I51" s="1"/>
      <c r="J51" s="1"/>
      <c r="K51" s="1"/>
      <c r="L51" s="1"/>
      <c r="M51" s="1"/>
      <c r="N51" s="1"/>
      <c r="O51" s="1"/>
      <c r="P51" s="1"/>
      <c r="Q51" s="1"/>
      <c r="R51" s="1"/>
      <c r="S51" s="1"/>
      <c r="T51" s="1"/>
      <c r="U51" s="1"/>
      <c r="V51" s="1"/>
      <c r="W51" s="1"/>
      <c r="X51" s="1"/>
      <c r="Y51" s="1"/>
      <c r="Z51" s="1"/>
      <c r="AA51" s="1"/>
      <c r="AB51" s="1"/>
      <c r="AC51" s="1"/>
      <c r="AD51" s="1"/>
      <c r="AE51" s="1" t="str">
        <f t="shared" ref="AE51:AF51" si="33">IF(OR(AE$21="",$G51=""),"",AD51)</f>
        <v/>
      </c>
      <c r="AF51" s="1" t="str">
        <f t="shared" si="33"/>
        <v/>
      </c>
    </row>
    <row r="52" ht="12.75" customHeight="1">
      <c r="D52" s="1"/>
      <c r="F52" s="22" t="str">
        <f t="shared" si="26"/>
        <v/>
      </c>
      <c r="G52" s="1"/>
      <c r="H52" s="1" t="str">
        <f t="shared" si="3"/>
        <v/>
      </c>
      <c r="I52" s="1"/>
      <c r="J52" s="1"/>
      <c r="K52" s="1"/>
      <c r="L52" s="1"/>
      <c r="M52" s="1"/>
      <c r="N52" s="1"/>
      <c r="O52" s="1"/>
      <c r="P52" s="1"/>
      <c r="Q52" s="1"/>
      <c r="R52" s="1"/>
      <c r="S52" s="1"/>
      <c r="T52" s="1"/>
      <c r="U52" s="1"/>
      <c r="V52" s="1"/>
      <c r="W52" s="1"/>
      <c r="X52" s="1"/>
      <c r="Y52" s="1"/>
      <c r="Z52" s="1"/>
      <c r="AA52" s="1"/>
      <c r="AB52" s="1"/>
      <c r="AC52" s="1"/>
      <c r="AD52" s="1"/>
      <c r="AE52" s="1" t="str">
        <f t="shared" ref="AE52:AF52" si="34">IF(OR(AE$21="",$G52=""),"",AD52)</f>
        <v/>
      </c>
      <c r="AF52" s="1" t="str">
        <f t="shared" si="34"/>
        <v/>
      </c>
    </row>
    <row r="53" ht="12.75" customHeight="1">
      <c r="D53" s="1"/>
      <c r="F53" s="22" t="str">
        <f t="shared" si="26"/>
        <v/>
      </c>
      <c r="G53" s="1"/>
      <c r="H53" s="1" t="str">
        <f t="shared" si="3"/>
        <v/>
      </c>
      <c r="I53" s="1"/>
      <c r="J53" s="1"/>
      <c r="K53" s="1"/>
      <c r="L53" s="1"/>
      <c r="M53" s="1"/>
      <c r="N53" s="1"/>
      <c r="O53" s="1"/>
      <c r="P53" s="1"/>
      <c r="Q53" s="1"/>
      <c r="R53" s="1"/>
      <c r="S53" s="1"/>
      <c r="T53" s="1"/>
      <c r="U53" s="1"/>
      <c r="V53" s="1"/>
      <c r="W53" s="1"/>
      <c r="X53" s="1"/>
      <c r="Y53" s="1"/>
      <c r="Z53" s="1"/>
      <c r="AA53" s="1"/>
      <c r="AB53" s="1"/>
      <c r="AC53" s="1"/>
      <c r="AD53" s="1"/>
      <c r="AE53" s="1" t="str">
        <f t="shared" ref="AE53:AF53" si="35">IF(OR(AE$21="",$G53=""),"",AD53)</f>
        <v/>
      </c>
      <c r="AF53" s="1" t="str">
        <f t="shared" si="35"/>
        <v/>
      </c>
    </row>
    <row r="54" ht="12.75" customHeight="1">
      <c r="D54" s="1"/>
      <c r="F54" s="22" t="str">
        <f t="shared" si="26"/>
        <v/>
      </c>
      <c r="G54" s="1"/>
      <c r="H54" s="1" t="str">
        <f t="shared" si="3"/>
        <v/>
      </c>
      <c r="I54" s="1" t="str">
        <f t="shared" ref="I54:AF54" si="36">IF(OR(I$21="",$G54=""),"",H54)</f>
        <v/>
      </c>
      <c r="J54" s="1" t="str">
        <f t="shared" si="36"/>
        <v/>
      </c>
      <c r="K54" s="1" t="str">
        <f t="shared" si="36"/>
        <v/>
      </c>
      <c r="L54" s="1" t="str">
        <f t="shared" si="36"/>
        <v/>
      </c>
      <c r="M54" s="1" t="str">
        <f t="shared" si="36"/>
        <v/>
      </c>
      <c r="N54" s="1" t="str">
        <f t="shared" si="36"/>
        <v/>
      </c>
      <c r="O54" s="1" t="str">
        <f t="shared" si="36"/>
        <v/>
      </c>
      <c r="P54" s="1" t="str">
        <f t="shared" si="36"/>
        <v/>
      </c>
      <c r="Q54" s="1" t="str">
        <f t="shared" si="36"/>
        <v/>
      </c>
      <c r="R54" s="1" t="str">
        <f t="shared" si="36"/>
        <v/>
      </c>
      <c r="S54" s="1" t="str">
        <f t="shared" si="36"/>
        <v/>
      </c>
      <c r="T54" s="1" t="str">
        <f t="shared" si="36"/>
        <v/>
      </c>
      <c r="U54" s="1" t="str">
        <f t="shared" si="36"/>
        <v/>
      </c>
      <c r="V54" s="1" t="str">
        <f t="shared" si="36"/>
        <v/>
      </c>
      <c r="W54" s="1" t="str">
        <f t="shared" si="36"/>
        <v/>
      </c>
      <c r="X54" s="1" t="str">
        <f t="shared" si="36"/>
        <v/>
      </c>
      <c r="Y54" s="1" t="str">
        <f t="shared" si="36"/>
        <v/>
      </c>
      <c r="Z54" s="1" t="str">
        <f t="shared" si="36"/>
        <v/>
      </c>
      <c r="AA54" s="1" t="str">
        <f t="shared" si="36"/>
        <v/>
      </c>
      <c r="AB54" s="1" t="str">
        <f t="shared" si="36"/>
        <v/>
      </c>
      <c r="AC54" s="1" t="str">
        <f t="shared" si="36"/>
        <v/>
      </c>
      <c r="AD54" s="1" t="str">
        <f t="shared" si="36"/>
        <v/>
      </c>
      <c r="AE54" s="1" t="str">
        <f t="shared" si="36"/>
        <v/>
      </c>
      <c r="AF54" s="1" t="str">
        <f t="shared" si="36"/>
        <v/>
      </c>
    </row>
    <row r="55" ht="12.75" customHeight="1">
      <c r="D55" s="1"/>
      <c r="F55" s="22" t="str">
        <f t="shared" si="26"/>
        <v/>
      </c>
      <c r="G55" s="1"/>
      <c r="H55" s="1" t="str">
        <f t="shared" si="3"/>
        <v/>
      </c>
      <c r="I55" s="1" t="str">
        <f t="shared" ref="I55:AF55" si="37">IF(OR(I$21="",$G55=""),"",H55)</f>
        <v/>
      </c>
      <c r="J55" s="1" t="str">
        <f t="shared" si="37"/>
        <v/>
      </c>
      <c r="K55" s="1" t="str">
        <f t="shared" si="37"/>
        <v/>
      </c>
      <c r="L55" s="1" t="str">
        <f t="shared" si="37"/>
        <v/>
      </c>
      <c r="M55" s="1" t="str">
        <f t="shared" si="37"/>
        <v/>
      </c>
      <c r="N55" s="1" t="str">
        <f t="shared" si="37"/>
        <v/>
      </c>
      <c r="O55" s="1" t="str">
        <f t="shared" si="37"/>
        <v/>
      </c>
      <c r="P55" s="1" t="str">
        <f t="shared" si="37"/>
        <v/>
      </c>
      <c r="Q55" s="1" t="str">
        <f t="shared" si="37"/>
        <v/>
      </c>
      <c r="R55" s="1" t="str">
        <f t="shared" si="37"/>
        <v/>
      </c>
      <c r="S55" s="1" t="str">
        <f t="shared" si="37"/>
        <v/>
      </c>
      <c r="T55" s="1" t="str">
        <f t="shared" si="37"/>
        <v/>
      </c>
      <c r="U55" s="1" t="str">
        <f t="shared" si="37"/>
        <v/>
      </c>
      <c r="V55" s="1" t="str">
        <f t="shared" si="37"/>
        <v/>
      </c>
      <c r="W55" s="1" t="str">
        <f t="shared" si="37"/>
        <v/>
      </c>
      <c r="X55" s="1" t="str">
        <f t="shared" si="37"/>
        <v/>
      </c>
      <c r="Y55" s="1" t="str">
        <f t="shared" si="37"/>
        <v/>
      </c>
      <c r="Z55" s="1" t="str">
        <f t="shared" si="37"/>
        <v/>
      </c>
      <c r="AA55" s="1" t="str">
        <f t="shared" si="37"/>
        <v/>
      </c>
      <c r="AB55" s="1" t="str">
        <f t="shared" si="37"/>
        <v/>
      </c>
      <c r="AC55" s="1" t="str">
        <f t="shared" si="37"/>
        <v/>
      </c>
      <c r="AD55" s="1" t="str">
        <f t="shared" si="37"/>
        <v/>
      </c>
      <c r="AE55" s="1" t="str">
        <f t="shared" si="37"/>
        <v/>
      </c>
      <c r="AF55" s="1" t="str">
        <f t="shared" si="37"/>
        <v/>
      </c>
    </row>
    <row r="56" ht="12.75" customHeight="1">
      <c r="D56" s="1"/>
      <c r="F56" s="22"/>
      <c r="G56" s="1"/>
      <c r="H56" s="1" t="str">
        <f t="shared" si="3"/>
        <v/>
      </c>
      <c r="I56" s="1"/>
      <c r="J56" s="1"/>
      <c r="K56" s="1"/>
      <c r="L56" s="1"/>
      <c r="M56" s="1"/>
      <c r="N56" s="1"/>
      <c r="O56" s="1"/>
      <c r="P56" s="1"/>
      <c r="Q56" s="1"/>
      <c r="R56" s="1"/>
      <c r="S56" s="1"/>
      <c r="T56" s="1"/>
      <c r="U56" s="1"/>
      <c r="V56" s="1"/>
      <c r="W56" s="1"/>
      <c r="X56" s="1"/>
      <c r="Y56" s="1"/>
      <c r="Z56" s="1"/>
      <c r="AA56" s="1"/>
      <c r="AB56" s="1"/>
      <c r="AC56" s="1"/>
      <c r="AD56" s="1"/>
      <c r="AE56" s="1" t="str">
        <f t="shared" ref="AE56:AF56" si="38">IF(OR(AE$21="",$G56=""),"",AD56)</f>
        <v/>
      </c>
      <c r="AF56" s="1" t="str">
        <f t="shared" si="38"/>
        <v/>
      </c>
    </row>
    <row r="57" ht="12.75" customHeight="1">
      <c r="D57" s="1"/>
      <c r="F57" s="22"/>
      <c r="G57" s="1"/>
      <c r="H57" s="1" t="str">
        <f t="shared" si="3"/>
        <v/>
      </c>
      <c r="I57" s="1"/>
      <c r="J57" s="1"/>
      <c r="K57" s="1"/>
      <c r="L57" s="1"/>
      <c r="M57" s="1"/>
      <c r="N57" s="1"/>
      <c r="O57" s="1"/>
      <c r="P57" s="1"/>
      <c r="Q57" s="1"/>
      <c r="R57" s="1"/>
      <c r="S57" s="1"/>
      <c r="T57" s="1"/>
      <c r="U57" s="1"/>
      <c r="V57" s="1"/>
      <c r="W57" s="1"/>
      <c r="X57" s="1"/>
      <c r="Y57" s="1"/>
      <c r="Z57" s="1"/>
      <c r="AA57" s="1"/>
      <c r="AB57" s="1"/>
      <c r="AC57" s="1"/>
      <c r="AD57" s="1"/>
      <c r="AE57" s="1" t="str">
        <f t="shared" ref="AE57:AF57" si="39">IF(OR(AE$21="",$G57=""),"",AD57)</f>
        <v/>
      </c>
      <c r="AF57" s="1" t="str">
        <f t="shared" si="39"/>
        <v/>
      </c>
    </row>
    <row r="58" ht="12.75" customHeight="1">
      <c r="D58" s="1"/>
      <c r="F58" s="22"/>
      <c r="G58" s="1"/>
      <c r="H58" s="1" t="str">
        <f t="shared" si="3"/>
        <v/>
      </c>
      <c r="I58" s="1"/>
      <c r="J58" s="1"/>
      <c r="K58" s="1"/>
      <c r="L58" s="1"/>
      <c r="M58" s="1"/>
      <c r="N58" s="1"/>
      <c r="O58" s="1"/>
      <c r="P58" s="1"/>
      <c r="Q58" s="1"/>
      <c r="R58" s="1"/>
      <c r="S58" s="1"/>
      <c r="T58" s="1"/>
      <c r="U58" s="1"/>
      <c r="V58" s="1"/>
      <c r="W58" s="1"/>
      <c r="X58" s="1"/>
      <c r="Y58" s="1"/>
      <c r="Z58" s="1"/>
      <c r="AA58" s="1"/>
      <c r="AB58" s="1"/>
      <c r="AC58" s="1"/>
      <c r="AD58" s="1"/>
      <c r="AE58" s="1"/>
      <c r="AF58" s="1"/>
    </row>
    <row r="59" ht="12.75" customHeight="1">
      <c r="D59" s="1"/>
      <c r="F59" s="22"/>
      <c r="G59" s="1"/>
      <c r="H59" s="1"/>
      <c r="I59" s="1"/>
      <c r="J59" s="1"/>
      <c r="K59" s="1"/>
      <c r="L59" s="1"/>
      <c r="M59" s="1"/>
      <c r="N59" s="1"/>
      <c r="O59" s="1"/>
      <c r="P59" s="1"/>
      <c r="Q59" s="1"/>
      <c r="R59" s="1"/>
      <c r="S59" s="1"/>
      <c r="T59" s="1"/>
      <c r="U59" s="1"/>
      <c r="V59" s="1"/>
      <c r="W59" s="1"/>
      <c r="X59" s="1"/>
      <c r="Y59" s="1"/>
      <c r="Z59" s="1"/>
      <c r="AA59" s="1"/>
      <c r="AB59" s="1"/>
      <c r="AC59" s="1"/>
      <c r="AD59" s="1"/>
      <c r="AE59" s="1"/>
      <c r="AF59" s="1"/>
    </row>
    <row r="60" ht="12.75" customHeight="1">
      <c r="D60" s="1"/>
      <c r="F60" s="22"/>
      <c r="G60" s="1"/>
      <c r="H60" s="1"/>
      <c r="I60" s="1"/>
      <c r="J60" s="1"/>
      <c r="K60" s="1"/>
      <c r="L60" s="1"/>
      <c r="M60" s="1"/>
      <c r="N60" s="1"/>
      <c r="O60" s="1"/>
      <c r="P60" s="1"/>
      <c r="Q60" s="1"/>
      <c r="R60" s="1"/>
      <c r="S60" s="1"/>
      <c r="T60" s="1"/>
      <c r="U60" s="1"/>
      <c r="V60" s="1"/>
      <c r="W60" s="1"/>
      <c r="X60" s="1"/>
      <c r="Y60" s="1"/>
      <c r="Z60" s="1"/>
      <c r="AA60" s="1"/>
      <c r="AB60" s="1"/>
      <c r="AC60" s="1"/>
      <c r="AD60" s="1"/>
      <c r="AE60" s="1"/>
      <c r="AF60" s="1"/>
    </row>
    <row r="61" ht="12.75" customHeight="1">
      <c r="D61" s="1"/>
      <c r="F61" s="22"/>
      <c r="G61" s="1"/>
      <c r="H61" s="1"/>
      <c r="I61" s="1"/>
      <c r="J61" s="1"/>
      <c r="K61" s="1"/>
      <c r="L61" s="1"/>
      <c r="M61" s="1"/>
      <c r="N61" s="1"/>
      <c r="O61" s="1"/>
      <c r="P61" s="1"/>
      <c r="Q61" s="1"/>
      <c r="R61" s="1"/>
      <c r="S61" s="1"/>
      <c r="T61" s="1"/>
      <c r="U61" s="1"/>
      <c r="V61" s="1"/>
      <c r="W61" s="1"/>
      <c r="X61" s="1"/>
      <c r="Y61" s="1"/>
      <c r="Z61" s="1"/>
      <c r="AA61" s="1"/>
      <c r="AB61" s="1"/>
      <c r="AC61" s="1"/>
      <c r="AD61" s="1"/>
      <c r="AE61" s="1"/>
      <c r="AF61" s="1"/>
    </row>
    <row r="62" ht="12.75" customHeight="1">
      <c r="D62" s="1"/>
      <c r="F62" s="22"/>
      <c r="G62" s="1"/>
      <c r="H62" s="1"/>
      <c r="I62" s="1"/>
      <c r="J62" s="1"/>
      <c r="K62" s="1"/>
      <c r="L62" s="1"/>
      <c r="M62" s="1"/>
      <c r="N62" s="1"/>
      <c r="O62" s="1"/>
      <c r="P62" s="1"/>
      <c r="Q62" s="1"/>
      <c r="R62" s="1"/>
      <c r="S62" s="1"/>
      <c r="T62" s="1"/>
      <c r="U62" s="1"/>
      <c r="V62" s="1"/>
      <c r="W62" s="1"/>
      <c r="X62" s="1"/>
      <c r="Y62" s="1"/>
      <c r="Z62" s="1"/>
      <c r="AA62" s="1"/>
      <c r="AB62" s="1"/>
      <c r="AC62" s="1"/>
      <c r="AD62" s="1"/>
      <c r="AE62" s="1"/>
      <c r="AF62" s="1"/>
    </row>
    <row r="63" ht="12.75" customHeight="1">
      <c r="A63" s="1"/>
      <c r="D63" s="1"/>
      <c r="F63" s="22" t="str">
        <f>IF(C63&lt;&gt;"","Planned","")</f>
        <v/>
      </c>
      <c r="G63" s="1"/>
      <c r="H63" s="1"/>
      <c r="I63" s="1"/>
      <c r="J63" s="1"/>
      <c r="K63" s="1"/>
      <c r="L63" s="1"/>
      <c r="M63" s="1"/>
      <c r="N63" s="1"/>
      <c r="O63" s="1"/>
      <c r="P63" s="1"/>
      <c r="Q63" s="1"/>
      <c r="R63" s="1"/>
      <c r="S63" s="1"/>
      <c r="T63" s="1"/>
      <c r="U63" s="1"/>
      <c r="V63" s="1"/>
      <c r="W63" s="1"/>
      <c r="X63" s="1"/>
      <c r="Y63" s="1"/>
      <c r="Z63" s="1"/>
      <c r="AA63" s="1"/>
      <c r="AB63" s="1"/>
      <c r="AC63" s="1"/>
      <c r="AD63" s="1"/>
      <c r="AE63" s="1"/>
      <c r="AF63" s="1"/>
      <c r="AG63" s="1"/>
    </row>
    <row r="64" ht="12.75" customHeight="1">
      <c r="D64" s="1"/>
      <c r="G64" s="1"/>
      <c r="H64" s="1"/>
      <c r="I64" s="1"/>
      <c r="J64" s="1"/>
      <c r="K64" s="1"/>
      <c r="L64" s="1"/>
      <c r="M64" s="1"/>
      <c r="N64" s="1"/>
      <c r="O64" s="1"/>
      <c r="P64" s="1"/>
      <c r="Q64" s="1"/>
      <c r="R64" s="1"/>
      <c r="S64" s="1"/>
      <c r="T64" s="1"/>
      <c r="U64" s="1"/>
      <c r="V64" s="1"/>
      <c r="W64" s="1"/>
      <c r="X64" s="1"/>
      <c r="Y64" s="1"/>
      <c r="Z64" s="1"/>
      <c r="AA64" s="1"/>
      <c r="AB64" s="1"/>
      <c r="AC64" s="1"/>
      <c r="AD64" s="1"/>
      <c r="AE64" s="1"/>
      <c r="AF64" s="1"/>
    </row>
    <row r="65" ht="12.75" customHeight="1">
      <c r="D65" s="1"/>
      <c r="G65" s="1"/>
      <c r="H65" s="1"/>
      <c r="I65" s="1"/>
      <c r="J65" s="1"/>
      <c r="K65" s="1"/>
      <c r="L65" s="1"/>
      <c r="M65" s="1"/>
      <c r="N65" s="1"/>
      <c r="O65" s="1"/>
      <c r="P65" s="1"/>
      <c r="Q65" s="1"/>
      <c r="R65" s="1"/>
      <c r="S65" s="1"/>
      <c r="T65" s="1"/>
      <c r="U65" s="1"/>
      <c r="V65" s="1"/>
      <c r="W65" s="1"/>
      <c r="X65" s="1"/>
      <c r="Y65" s="1"/>
      <c r="Z65" s="1"/>
      <c r="AA65" s="1"/>
      <c r="AB65" s="1"/>
      <c r="AC65" s="1"/>
      <c r="AD65" s="1"/>
      <c r="AE65" s="1"/>
      <c r="AF65" s="1"/>
    </row>
    <row r="66" ht="12.75" customHeight="1">
      <c r="D66" s="1"/>
      <c r="G66" s="1"/>
      <c r="H66" s="1"/>
      <c r="I66" s="1"/>
      <c r="J66" s="1"/>
      <c r="K66" s="1"/>
      <c r="L66" s="1"/>
      <c r="M66" s="1"/>
      <c r="N66" s="1"/>
      <c r="O66" s="1"/>
      <c r="P66" s="1"/>
      <c r="Q66" s="1"/>
      <c r="R66" s="1"/>
      <c r="S66" s="1"/>
      <c r="T66" s="1"/>
      <c r="U66" s="1"/>
      <c r="V66" s="1"/>
      <c r="W66" s="1"/>
      <c r="X66" s="1"/>
      <c r="Y66" s="1"/>
      <c r="Z66" s="1"/>
      <c r="AA66" s="1"/>
      <c r="AB66" s="1"/>
      <c r="AC66" s="1"/>
      <c r="AD66" s="1"/>
      <c r="AE66" s="1"/>
      <c r="AF66" s="1"/>
    </row>
    <row r="67" ht="12.75" customHeight="1">
      <c r="D67" s="1"/>
      <c r="G67" s="1"/>
      <c r="H67" s="1"/>
      <c r="I67" s="1"/>
      <c r="J67" s="1"/>
      <c r="K67" s="1"/>
      <c r="L67" s="1"/>
      <c r="M67" s="1"/>
      <c r="N67" s="1"/>
      <c r="O67" s="1"/>
      <c r="P67" s="1"/>
      <c r="Q67" s="1"/>
      <c r="R67" s="1"/>
      <c r="S67" s="1"/>
      <c r="T67" s="1"/>
      <c r="U67" s="1"/>
      <c r="V67" s="1"/>
      <c r="W67" s="1"/>
      <c r="X67" s="1"/>
      <c r="Y67" s="1"/>
      <c r="Z67" s="1"/>
      <c r="AA67" s="1"/>
      <c r="AB67" s="1"/>
      <c r="AC67" s="1"/>
      <c r="AD67" s="1"/>
      <c r="AE67" s="1"/>
      <c r="AF67" s="1"/>
    </row>
    <row r="68" ht="12.75" customHeight="1">
      <c r="D68" s="1"/>
      <c r="G68" s="1"/>
      <c r="H68" s="1"/>
      <c r="I68" s="1"/>
      <c r="J68" s="1"/>
      <c r="K68" s="1"/>
      <c r="L68" s="1"/>
      <c r="M68" s="1"/>
      <c r="N68" s="1"/>
      <c r="O68" s="1"/>
      <c r="P68" s="1"/>
      <c r="Q68" s="1"/>
      <c r="R68" s="1"/>
      <c r="S68" s="1"/>
      <c r="T68" s="1"/>
      <c r="U68" s="1"/>
      <c r="V68" s="1"/>
      <c r="W68" s="1"/>
      <c r="X68" s="1"/>
      <c r="Y68" s="1"/>
      <c r="Z68" s="1"/>
      <c r="AA68" s="1"/>
      <c r="AB68" s="1"/>
      <c r="AC68" s="1"/>
      <c r="AD68" s="1"/>
      <c r="AE68" s="1"/>
      <c r="AF68" s="1"/>
    </row>
    <row r="69" ht="12.75" customHeight="1">
      <c r="D69" s="1"/>
      <c r="G69" s="1"/>
      <c r="H69" s="1"/>
      <c r="I69" s="1"/>
      <c r="J69" s="1"/>
      <c r="K69" s="1"/>
      <c r="L69" s="1"/>
      <c r="M69" s="1"/>
      <c r="N69" s="1"/>
      <c r="O69" s="1"/>
      <c r="P69" s="1"/>
      <c r="Q69" s="1"/>
      <c r="R69" s="1"/>
      <c r="S69" s="1"/>
      <c r="T69" s="1"/>
      <c r="U69" s="1"/>
      <c r="V69" s="1"/>
      <c r="W69" s="1"/>
      <c r="X69" s="1"/>
      <c r="Y69" s="1"/>
      <c r="Z69" s="1"/>
      <c r="AA69" s="1"/>
      <c r="AB69" s="1"/>
      <c r="AC69" s="1"/>
      <c r="AD69" s="1"/>
      <c r="AE69" s="1"/>
      <c r="AF69" s="1"/>
    </row>
    <row r="70" ht="12.75" customHeight="1">
      <c r="D70" s="1"/>
      <c r="G70" s="1"/>
      <c r="H70" s="1"/>
      <c r="I70" s="1"/>
      <c r="J70" s="1"/>
      <c r="K70" s="1"/>
      <c r="L70" s="1"/>
      <c r="M70" s="1"/>
      <c r="N70" s="1"/>
      <c r="O70" s="1"/>
      <c r="P70" s="1"/>
      <c r="Q70" s="1"/>
      <c r="R70" s="1"/>
      <c r="S70" s="1"/>
      <c r="T70" s="1"/>
      <c r="U70" s="1"/>
      <c r="V70" s="1"/>
      <c r="W70" s="1"/>
      <c r="X70" s="1"/>
      <c r="Y70" s="1"/>
      <c r="Z70" s="1"/>
      <c r="AA70" s="1"/>
      <c r="AB70" s="1"/>
      <c r="AC70" s="1"/>
      <c r="AD70" s="1"/>
      <c r="AE70" s="1"/>
      <c r="AF70" s="1"/>
    </row>
    <row r="71" ht="12.75" customHeight="1">
      <c r="D71" s="1"/>
      <c r="G71" s="1"/>
      <c r="H71" s="1"/>
      <c r="I71" s="1"/>
      <c r="J71" s="1"/>
      <c r="K71" s="1"/>
      <c r="L71" s="1"/>
      <c r="M71" s="1"/>
      <c r="N71" s="1"/>
      <c r="O71" s="1"/>
      <c r="P71" s="1"/>
      <c r="Q71" s="1"/>
      <c r="R71" s="1"/>
      <c r="S71" s="1"/>
      <c r="T71" s="1"/>
      <c r="U71" s="1"/>
      <c r="V71" s="1"/>
      <c r="W71" s="1"/>
      <c r="X71" s="1"/>
      <c r="Y71" s="1"/>
      <c r="Z71" s="1"/>
      <c r="AA71" s="1"/>
      <c r="AB71" s="1"/>
      <c r="AC71" s="1"/>
      <c r="AD71" s="1"/>
      <c r="AE71" s="1"/>
      <c r="AF71" s="1"/>
    </row>
    <row r="72" ht="12.75" customHeight="1">
      <c r="D72" s="1"/>
      <c r="G72" s="1"/>
      <c r="H72" s="1"/>
      <c r="I72" s="1"/>
      <c r="J72" s="1"/>
      <c r="K72" s="1"/>
      <c r="L72" s="1"/>
      <c r="M72" s="1"/>
      <c r="N72" s="1"/>
      <c r="O72" s="1"/>
      <c r="P72" s="1"/>
      <c r="Q72" s="1"/>
      <c r="R72" s="1"/>
      <c r="S72" s="1"/>
      <c r="T72" s="1"/>
      <c r="U72" s="1"/>
      <c r="V72" s="1"/>
      <c r="W72" s="1"/>
      <c r="X72" s="1"/>
      <c r="Y72" s="1"/>
      <c r="Z72" s="1"/>
      <c r="AA72" s="1"/>
      <c r="AB72" s="1"/>
      <c r="AC72" s="1"/>
      <c r="AD72" s="1"/>
      <c r="AE72" s="1"/>
      <c r="AF72" s="1"/>
    </row>
    <row r="73" ht="12.75" customHeight="1">
      <c r="D73" s="1"/>
      <c r="G73" s="1"/>
      <c r="H73" s="1"/>
      <c r="I73" s="1"/>
      <c r="J73" s="1"/>
      <c r="K73" s="1"/>
      <c r="L73" s="1"/>
      <c r="M73" s="1"/>
      <c r="N73" s="1"/>
      <c r="O73" s="1"/>
      <c r="P73" s="1"/>
      <c r="Q73" s="1"/>
      <c r="R73" s="1"/>
      <c r="S73" s="1"/>
      <c r="T73" s="1"/>
      <c r="U73" s="1"/>
      <c r="V73" s="1"/>
      <c r="W73" s="1"/>
      <c r="X73" s="1"/>
      <c r="Y73" s="1"/>
      <c r="Z73" s="1"/>
      <c r="AA73" s="1"/>
      <c r="AB73" s="1"/>
      <c r="AC73" s="1"/>
      <c r="AD73" s="1"/>
      <c r="AE73" s="1"/>
      <c r="AF73" s="1"/>
    </row>
    <row r="74" ht="12.75" customHeight="1">
      <c r="D74" s="1"/>
      <c r="G74" s="1"/>
      <c r="H74" s="1"/>
      <c r="I74" s="1"/>
      <c r="J74" s="1"/>
      <c r="K74" s="1"/>
      <c r="L74" s="1"/>
      <c r="M74" s="1"/>
      <c r="N74" s="1"/>
      <c r="O74" s="1"/>
      <c r="P74" s="1"/>
      <c r="Q74" s="1"/>
      <c r="R74" s="1"/>
      <c r="S74" s="1"/>
      <c r="T74" s="1"/>
      <c r="U74" s="1"/>
      <c r="V74" s="1"/>
      <c r="W74" s="1"/>
      <c r="X74" s="1"/>
      <c r="Y74" s="1"/>
      <c r="Z74" s="1"/>
      <c r="AA74" s="1"/>
      <c r="AB74" s="1"/>
      <c r="AC74" s="1"/>
      <c r="AD74" s="1"/>
      <c r="AE74" s="1"/>
      <c r="AF74" s="1"/>
    </row>
    <row r="75" ht="12.75" customHeight="1">
      <c r="D75" s="1"/>
      <c r="G75" s="1"/>
      <c r="H75" s="1"/>
      <c r="I75" s="1"/>
      <c r="J75" s="1"/>
      <c r="K75" s="1"/>
      <c r="L75" s="1"/>
      <c r="M75" s="1"/>
      <c r="N75" s="1"/>
      <c r="O75" s="1"/>
      <c r="P75" s="1"/>
      <c r="Q75" s="1"/>
      <c r="R75" s="1"/>
      <c r="S75" s="1"/>
      <c r="T75" s="1"/>
      <c r="U75" s="1"/>
      <c r="V75" s="1"/>
      <c r="W75" s="1"/>
      <c r="X75" s="1"/>
      <c r="Y75" s="1"/>
      <c r="Z75" s="1"/>
      <c r="AA75" s="1"/>
      <c r="AB75" s="1"/>
      <c r="AC75" s="1"/>
      <c r="AD75" s="1"/>
      <c r="AE75" s="1"/>
      <c r="AF75" s="1"/>
    </row>
    <row r="76" ht="12.75" customHeight="1">
      <c r="D76" s="1"/>
      <c r="G76" s="1"/>
      <c r="H76" s="1"/>
      <c r="I76" s="1"/>
      <c r="J76" s="1"/>
      <c r="K76" s="1"/>
      <c r="L76" s="1"/>
      <c r="M76" s="1"/>
      <c r="N76" s="1"/>
      <c r="O76" s="1"/>
      <c r="P76" s="1"/>
      <c r="Q76" s="1"/>
      <c r="R76" s="1"/>
      <c r="S76" s="1"/>
      <c r="T76" s="1"/>
      <c r="U76" s="1"/>
      <c r="V76" s="1"/>
      <c r="W76" s="1"/>
      <c r="X76" s="1"/>
      <c r="Y76" s="1"/>
      <c r="Z76" s="1"/>
      <c r="AA76" s="1"/>
      <c r="AB76" s="1"/>
      <c r="AC76" s="1"/>
      <c r="AD76" s="1"/>
      <c r="AE76" s="1"/>
      <c r="AF76" s="1"/>
    </row>
    <row r="77" ht="12.75" customHeight="1">
      <c r="D77" s="1"/>
      <c r="G77" s="1"/>
      <c r="H77" s="1"/>
      <c r="I77" s="1"/>
      <c r="J77" s="1"/>
      <c r="K77" s="1"/>
      <c r="L77" s="1"/>
      <c r="M77" s="1"/>
      <c r="N77" s="1"/>
      <c r="O77" s="1"/>
      <c r="P77" s="1"/>
      <c r="Q77" s="1"/>
      <c r="R77" s="1"/>
      <c r="S77" s="1"/>
      <c r="T77" s="1"/>
      <c r="U77" s="1"/>
      <c r="V77" s="1"/>
      <c r="W77" s="1"/>
      <c r="X77" s="1"/>
      <c r="Y77" s="1"/>
      <c r="Z77" s="1"/>
      <c r="AA77" s="1"/>
      <c r="AB77" s="1"/>
      <c r="AC77" s="1"/>
      <c r="AD77" s="1"/>
      <c r="AE77" s="1"/>
      <c r="AF77" s="1"/>
    </row>
    <row r="78" ht="12.75" customHeight="1">
      <c r="D78" s="1"/>
      <c r="G78" s="1"/>
      <c r="H78" s="1"/>
      <c r="I78" s="1"/>
      <c r="J78" s="1"/>
      <c r="K78" s="1"/>
      <c r="L78" s="1"/>
      <c r="M78" s="1"/>
      <c r="N78" s="1"/>
      <c r="O78" s="1"/>
      <c r="P78" s="1"/>
      <c r="Q78" s="1"/>
      <c r="R78" s="1"/>
      <c r="S78" s="1"/>
      <c r="T78" s="1"/>
      <c r="U78" s="1"/>
      <c r="V78" s="1"/>
      <c r="W78" s="1"/>
      <c r="X78" s="1"/>
      <c r="Y78" s="1"/>
      <c r="Z78" s="1"/>
      <c r="AA78" s="1"/>
      <c r="AB78" s="1"/>
      <c r="AC78" s="1"/>
      <c r="AD78" s="1"/>
      <c r="AE78" s="1"/>
      <c r="AF78" s="1"/>
    </row>
    <row r="79" ht="12.75" customHeight="1">
      <c r="D79" s="1"/>
      <c r="G79" s="1"/>
      <c r="H79" s="1"/>
      <c r="I79" s="1"/>
      <c r="J79" s="1"/>
      <c r="K79" s="1"/>
      <c r="L79" s="1"/>
      <c r="M79" s="1"/>
      <c r="N79" s="1"/>
      <c r="O79" s="1"/>
      <c r="P79" s="1"/>
      <c r="Q79" s="1"/>
      <c r="R79" s="1"/>
      <c r="S79" s="1"/>
      <c r="T79" s="1"/>
      <c r="U79" s="1"/>
      <c r="V79" s="1"/>
      <c r="W79" s="1"/>
      <c r="X79" s="1"/>
      <c r="Y79" s="1"/>
      <c r="Z79" s="1"/>
      <c r="AA79" s="1"/>
      <c r="AB79" s="1"/>
      <c r="AC79" s="1"/>
      <c r="AD79" s="1"/>
      <c r="AE79" s="1"/>
      <c r="AF79" s="1"/>
    </row>
    <row r="80" ht="12.75" customHeight="1">
      <c r="D80" s="1"/>
      <c r="G80" s="1"/>
      <c r="H80" s="1"/>
      <c r="I80" s="1"/>
      <c r="J80" s="1"/>
      <c r="K80" s="1"/>
      <c r="L80" s="1"/>
      <c r="M80" s="1"/>
      <c r="N80" s="1"/>
      <c r="O80" s="1"/>
      <c r="P80" s="1"/>
      <c r="Q80" s="1"/>
      <c r="R80" s="1"/>
      <c r="S80" s="1"/>
      <c r="T80" s="1"/>
      <c r="U80" s="1"/>
      <c r="V80" s="1"/>
      <c r="W80" s="1"/>
      <c r="X80" s="1"/>
      <c r="Y80" s="1"/>
      <c r="Z80" s="1"/>
      <c r="AA80" s="1"/>
      <c r="AB80" s="1"/>
      <c r="AC80" s="1"/>
      <c r="AD80" s="1"/>
      <c r="AE80" s="1"/>
      <c r="AF80" s="1"/>
    </row>
    <row r="81" ht="12.75" customHeight="1">
      <c r="D81" s="1"/>
      <c r="G81" s="1"/>
      <c r="H81" s="1"/>
      <c r="I81" s="1"/>
      <c r="J81" s="1"/>
      <c r="K81" s="1"/>
      <c r="L81" s="1"/>
      <c r="M81" s="1"/>
      <c r="N81" s="1"/>
      <c r="O81" s="1"/>
      <c r="P81" s="1"/>
      <c r="Q81" s="1"/>
      <c r="R81" s="1"/>
      <c r="S81" s="1"/>
      <c r="T81" s="1"/>
      <c r="U81" s="1"/>
      <c r="V81" s="1"/>
      <c r="W81" s="1"/>
      <c r="X81" s="1"/>
      <c r="Y81" s="1"/>
      <c r="Z81" s="1"/>
      <c r="AA81" s="1"/>
      <c r="AB81" s="1"/>
      <c r="AC81" s="1"/>
      <c r="AD81" s="1"/>
      <c r="AE81" s="1"/>
      <c r="AF81" s="1"/>
    </row>
    <row r="82" ht="12.75" customHeight="1">
      <c r="D82" s="1"/>
      <c r="G82" s="1"/>
      <c r="H82" s="1"/>
      <c r="I82" s="1"/>
      <c r="J82" s="1"/>
      <c r="K82" s="1"/>
      <c r="L82" s="1"/>
      <c r="M82" s="1"/>
      <c r="N82" s="1"/>
      <c r="O82" s="1"/>
      <c r="P82" s="1"/>
      <c r="Q82" s="1"/>
      <c r="R82" s="1"/>
      <c r="S82" s="1"/>
      <c r="T82" s="1"/>
      <c r="U82" s="1"/>
      <c r="V82" s="1"/>
      <c r="W82" s="1"/>
      <c r="X82" s="1"/>
      <c r="Y82" s="1"/>
      <c r="Z82" s="1"/>
      <c r="AA82" s="1"/>
      <c r="AB82" s="1"/>
      <c r="AC82" s="1"/>
      <c r="AD82" s="1"/>
      <c r="AE82" s="1"/>
      <c r="AF82" s="1"/>
    </row>
    <row r="83" ht="12.75" customHeight="1">
      <c r="D83" s="1"/>
      <c r="G83" s="1"/>
      <c r="H83" s="1"/>
      <c r="I83" s="1"/>
      <c r="J83" s="1"/>
      <c r="K83" s="1"/>
      <c r="L83" s="1"/>
      <c r="M83" s="1"/>
      <c r="N83" s="1"/>
      <c r="O83" s="1"/>
      <c r="P83" s="1"/>
      <c r="Q83" s="1"/>
      <c r="R83" s="1"/>
      <c r="S83" s="1"/>
      <c r="T83" s="1"/>
      <c r="U83" s="1"/>
      <c r="V83" s="1"/>
      <c r="W83" s="1"/>
      <c r="X83" s="1"/>
      <c r="Y83" s="1"/>
      <c r="Z83" s="1"/>
      <c r="AA83" s="1"/>
      <c r="AB83" s="1"/>
      <c r="AC83" s="1"/>
      <c r="AD83" s="1"/>
      <c r="AE83" s="1"/>
      <c r="AF83" s="1"/>
    </row>
    <row r="84" ht="12.75" customHeight="1">
      <c r="D84" s="1"/>
      <c r="G84" s="1"/>
      <c r="H84" s="1"/>
      <c r="I84" s="1"/>
      <c r="J84" s="1"/>
      <c r="K84" s="1"/>
      <c r="L84" s="1"/>
      <c r="M84" s="1"/>
      <c r="N84" s="1"/>
      <c r="O84" s="1"/>
      <c r="P84" s="1"/>
      <c r="Q84" s="1"/>
      <c r="R84" s="1"/>
      <c r="S84" s="1"/>
      <c r="T84" s="1"/>
      <c r="U84" s="1"/>
      <c r="V84" s="1"/>
      <c r="W84" s="1"/>
      <c r="X84" s="1"/>
      <c r="Y84" s="1"/>
      <c r="Z84" s="1"/>
      <c r="AA84" s="1"/>
      <c r="AB84" s="1"/>
      <c r="AC84" s="1"/>
      <c r="AD84" s="1"/>
      <c r="AE84" s="1"/>
      <c r="AF84" s="1"/>
    </row>
    <row r="85" ht="12.75" customHeight="1">
      <c r="D85" s="1"/>
      <c r="G85" s="1"/>
      <c r="H85" s="1"/>
      <c r="I85" s="1"/>
      <c r="J85" s="1"/>
      <c r="K85" s="1"/>
      <c r="L85" s="1"/>
      <c r="M85" s="1"/>
      <c r="N85" s="1"/>
      <c r="O85" s="1"/>
      <c r="P85" s="1"/>
      <c r="Q85" s="1"/>
      <c r="R85" s="1"/>
      <c r="S85" s="1"/>
      <c r="T85" s="1"/>
      <c r="U85" s="1"/>
      <c r="V85" s="1"/>
      <c r="W85" s="1"/>
      <c r="X85" s="1"/>
      <c r="Y85" s="1"/>
      <c r="Z85" s="1"/>
      <c r="AA85" s="1"/>
      <c r="AB85" s="1"/>
      <c r="AC85" s="1"/>
      <c r="AD85" s="1"/>
      <c r="AE85" s="1"/>
      <c r="AF85" s="1"/>
    </row>
    <row r="86" ht="12.75" customHeight="1">
      <c r="D86" s="1"/>
      <c r="G86" s="1"/>
      <c r="H86" s="1"/>
      <c r="I86" s="1"/>
      <c r="J86" s="1"/>
      <c r="K86" s="1"/>
      <c r="L86" s="1"/>
      <c r="M86" s="1"/>
      <c r="N86" s="1"/>
      <c r="O86" s="1"/>
      <c r="P86" s="1"/>
      <c r="Q86" s="1"/>
      <c r="R86" s="1"/>
      <c r="S86" s="1"/>
      <c r="T86" s="1"/>
      <c r="U86" s="1"/>
      <c r="V86" s="1"/>
      <c r="W86" s="1"/>
      <c r="X86" s="1"/>
      <c r="Y86" s="1"/>
      <c r="Z86" s="1"/>
      <c r="AA86" s="1"/>
      <c r="AB86" s="1"/>
      <c r="AC86" s="1"/>
      <c r="AD86" s="1"/>
      <c r="AE86" s="1"/>
      <c r="AF86" s="1"/>
    </row>
    <row r="87" ht="12.75" customHeight="1">
      <c r="D87" s="1"/>
      <c r="G87" s="1"/>
      <c r="H87" s="1"/>
      <c r="I87" s="1"/>
      <c r="J87" s="1"/>
      <c r="K87" s="1"/>
      <c r="L87" s="1"/>
      <c r="M87" s="1"/>
      <c r="N87" s="1"/>
      <c r="O87" s="1"/>
      <c r="P87" s="1"/>
      <c r="Q87" s="1"/>
      <c r="R87" s="1"/>
      <c r="S87" s="1"/>
      <c r="T87" s="1"/>
      <c r="U87" s="1"/>
      <c r="V87" s="1"/>
      <c r="W87" s="1"/>
      <c r="X87" s="1"/>
      <c r="Y87" s="1"/>
      <c r="Z87" s="1"/>
      <c r="AA87" s="1"/>
      <c r="AB87" s="1"/>
      <c r="AC87" s="1"/>
      <c r="AD87" s="1"/>
      <c r="AE87" s="1"/>
      <c r="AF87" s="1"/>
    </row>
    <row r="88" ht="12.75" customHeight="1">
      <c r="D88" s="1"/>
      <c r="G88" s="1"/>
      <c r="H88" s="1"/>
      <c r="I88" s="1"/>
      <c r="J88" s="1"/>
      <c r="K88" s="1"/>
      <c r="L88" s="1"/>
      <c r="M88" s="1"/>
      <c r="N88" s="1"/>
      <c r="O88" s="1"/>
      <c r="P88" s="1"/>
      <c r="Q88" s="1"/>
      <c r="R88" s="1"/>
      <c r="S88" s="1"/>
      <c r="T88" s="1"/>
      <c r="U88" s="1"/>
      <c r="V88" s="1"/>
      <c r="W88" s="1"/>
      <c r="X88" s="1"/>
      <c r="Y88" s="1"/>
      <c r="Z88" s="1"/>
      <c r="AA88" s="1"/>
      <c r="AB88" s="1"/>
      <c r="AC88" s="1"/>
      <c r="AD88" s="1"/>
      <c r="AE88" s="1"/>
      <c r="AF88" s="1"/>
    </row>
    <row r="89" ht="12.75" customHeight="1">
      <c r="D89" s="1"/>
      <c r="G89" s="1"/>
      <c r="H89" s="1"/>
      <c r="I89" s="1"/>
      <c r="J89" s="1"/>
      <c r="K89" s="1"/>
      <c r="L89" s="1"/>
      <c r="M89" s="1"/>
      <c r="N89" s="1"/>
      <c r="O89" s="1"/>
      <c r="P89" s="1"/>
      <c r="Q89" s="1"/>
      <c r="R89" s="1"/>
      <c r="S89" s="1"/>
      <c r="T89" s="1"/>
      <c r="U89" s="1"/>
      <c r="V89" s="1"/>
      <c r="W89" s="1"/>
      <c r="X89" s="1"/>
      <c r="Y89" s="1"/>
      <c r="Z89" s="1"/>
      <c r="AA89" s="1"/>
      <c r="AB89" s="1"/>
      <c r="AC89" s="1"/>
      <c r="AD89" s="1"/>
      <c r="AE89" s="1"/>
      <c r="AF89" s="1"/>
    </row>
    <row r="90" ht="12.75" customHeight="1">
      <c r="D90" s="1"/>
      <c r="G90" s="1"/>
      <c r="H90" s="1"/>
      <c r="I90" s="1"/>
      <c r="J90" s="1"/>
      <c r="K90" s="1"/>
      <c r="L90" s="1"/>
      <c r="M90" s="1"/>
      <c r="N90" s="1"/>
      <c r="O90" s="1"/>
      <c r="P90" s="1"/>
      <c r="Q90" s="1"/>
      <c r="R90" s="1"/>
      <c r="S90" s="1"/>
      <c r="T90" s="1"/>
      <c r="U90" s="1"/>
      <c r="V90" s="1"/>
      <c r="W90" s="1"/>
      <c r="X90" s="1"/>
      <c r="Y90" s="1"/>
      <c r="Z90" s="1"/>
      <c r="AA90" s="1"/>
      <c r="AB90" s="1"/>
      <c r="AC90" s="1"/>
      <c r="AD90" s="1"/>
      <c r="AE90" s="1"/>
      <c r="AF90" s="1"/>
    </row>
    <row r="91" ht="12.75" customHeight="1">
      <c r="D91" s="1"/>
      <c r="G91" s="1"/>
      <c r="H91" s="1"/>
      <c r="I91" s="1"/>
      <c r="J91" s="1"/>
      <c r="K91" s="1"/>
      <c r="L91" s="1"/>
      <c r="M91" s="1"/>
      <c r="N91" s="1"/>
      <c r="O91" s="1"/>
      <c r="P91" s="1"/>
      <c r="Q91" s="1"/>
      <c r="R91" s="1"/>
      <c r="S91" s="1"/>
      <c r="T91" s="1"/>
      <c r="U91" s="1"/>
      <c r="V91" s="1"/>
      <c r="W91" s="1"/>
      <c r="X91" s="1"/>
      <c r="Y91" s="1"/>
      <c r="Z91" s="1"/>
      <c r="AA91" s="1"/>
      <c r="AB91" s="1"/>
      <c r="AC91" s="1"/>
      <c r="AD91" s="1"/>
      <c r="AE91" s="1"/>
      <c r="AF91" s="1"/>
    </row>
    <row r="92" ht="12.75" customHeight="1">
      <c r="D92" s="1"/>
      <c r="G92" s="1"/>
      <c r="H92" s="1"/>
      <c r="I92" s="1"/>
      <c r="J92" s="1"/>
      <c r="K92" s="1"/>
      <c r="L92" s="1"/>
      <c r="M92" s="1"/>
      <c r="N92" s="1"/>
      <c r="O92" s="1"/>
      <c r="P92" s="1"/>
      <c r="Q92" s="1"/>
      <c r="R92" s="1"/>
      <c r="S92" s="1"/>
      <c r="T92" s="1"/>
      <c r="U92" s="1"/>
      <c r="V92" s="1"/>
      <c r="W92" s="1"/>
      <c r="X92" s="1"/>
      <c r="Y92" s="1"/>
      <c r="Z92" s="1"/>
      <c r="AA92" s="1"/>
      <c r="AB92" s="1"/>
      <c r="AC92" s="1"/>
      <c r="AD92" s="1"/>
      <c r="AE92" s="1"/>
      <c r="AF92" s="1"/>
    </row>
    <row r="93" ht="12.75" customHeight="1">
      <c r="D93" s="1"/>
      <c r="G93" s="1"/>
      <c r="H93" s="1"/>
      <c r="I93" s="1"/>
      <c r="J93" s="1"/>
      <c r="K93" s="1"/>
      <c r="L93" s="1"/>
      <c r="M93" s="1"/>
      <c r="N93" s="1"/>
      <c r="O93" s="1"/>
      <c r="P93" s="1"/>
      <c r="Q93" s="1"/>
      <c r="R93" s="1"/>
      <c r="S93" s="1"/>
      <c r="T93" s="1"/>
      <c r="U93" s="1"/>
      <c r="V93" s="1"/>
      <c r="W93" s="1"/>
      <c r="X93" s="1"/>
      <c r="Y93" s="1"/>
      <c r="Z93" s="1"/>
      <c r="AA93" s="1"/>
      <c r="AB93" s="1"/>
      <c r="AC93" s="1"/>
      <c r="AD93" s="1"/>
      <c r="AE93" s="1"/>
      <c r="AF93" s="1"/>
    </row>
    <row r="94" ht="12.75" customHeight="1">
      <c r="D94" s="1"/>
      <c r="G94" s="1"/>
      <c r="H94" s="1"/>
      <c r="I94" s="1"/>
      <c r="J94" s="1"/>
      <c r="K94" s="1"/>
      <c r="L94" s="1"/>
      <c r="M94" s="1"/>
      <c r="N94" s="1"/>
      <c r="O94" s="1"/>
      <c r="P94" s="1"/>
      <c r="Q94" s="1"/>
      <c r="R94" s="1"/>
      <c r="S94" s="1"/>
      <c r="T94" s="1"/>
      <c r="U94" s="1"/>
      <c r="V94" s="1"/>
      <c r="W94" s="1"/>
      <c r="X94" s="1"/>
      <c r="Y94" s="1"/>
      <c r="Z94" s="1"/>
      <c r="AA94" s="1"/>
      <c r="AB94" s="1"/>
      <c r="AC94" s="1"/>
      <c r="AD94" s="1"/>
      <c r="AE94" s="1"/>
      <c r="AF94" s="1"/>
    </row>
    <row r="95" ht="12.75" customHeight="1">
      <c r="D95" s="1"/>
      <c r="G95" s="1"/>
      <c r="H95" s="1"/>
      <c r="I95" s="1"/>
      <c r="J95" s="1"/>
      <c r="K95" s="1"/>
      <c r="L95" s="1"/>
      <c r="M95" s="1"/>
      <c r="N95" s="1"/>
      <c r="O95" s="1"/>
      <c r="P95" s="1"/>
      <c r="Q95" s="1"/>
      <c r="R95" s="1"/>
      <c r="S95" s="1"/>
      <c r="T95" s="1"/>
      <c r="U95" s="1"/>
      <c r="V95" s="1"/>
      <c r="W95" s="1"/>
      <c r="X95" s="1"/>
      <c r="Y95" s="1"/>
      <c r="Z95" s="1"/>
      <c r="AA95" s="1"/>
      <c r="AB95" s="1"/>
      <c r="AC95" s="1"/>
      <c r="AD95" s="1"/>
      <c r="AE95" s="1"/>
      <c r="AF95" s="1"/>
    </row>
    <row r="96" ht="12.75" customHeight="1">
      <c r="D96" s="1"/>
      <c r="G96" s="1"/>
      <c r="H96" s="1"/>
      <c r="I96" s="1"/>
      <c r="J96" s="1"/>
      <c r="K96" s="1"/>
      <c r="L96" s="1"/>
      <c r="M96" s="1"/>
      <c r="N96" s="1"/>
      <c r="O96" s="1"/>
      <c r="P96" s="1"/>
      <c r="Q96" s="1"/>
      <c r="R96" s="1"/>
      <c r="S96" s="1"/>
      <c r="T96" s="1"/>
      <c r="U96" s="1"/>
      <c r="V96" s="1"/>
      <c r="W96" s="1"/>
      <c r="X96" s="1"/>
      <c r="Y96" s="1"/>
      <c r="Z96" s="1"/>
      <c r="AA96" s="1"/>
      <c r="AB96" s="1"/>
      <c r="AC96" s="1"/>
      <c r="AD96" s="1"/>
      <c r="AE96" s="1"/>
      <c r="AF96" s="1"/>
    </row>
    <row r="97" ht="12.75" customHeight="1">
      <c r="D97" s="1"/>
      <c r="G97" s="1"/>
      <c r="H97" s="1"/>
      <c r="I97" s="1"/>
      <c r="J97" s="1"/>
      <c r="K97" s="1"/>
      <c r="L97" s="1"/>
      <c r="M97" s="1"/>
      <c r="N97" s="1"/>
      <c r="O97" s="1"/>
      <c r="P97" s="1"/>
      <c r="Q97" s="1"/>
      <c r="R97" s="1"/>
      <c r="S97" s="1"/>
      <c r="T97" s="1"/>
      <c r="U97" s="1"/>
      <c r="V97" s="1"/>
      <c r="W97" s="1"/>
      <c r="X97" s="1"/>
      <c r="Y97" s="1"/>
      <c r="Z97" s="1"/>
      <c r="AA97" s="1"/>
      <c r="AB97" s="1"/>
      <c r="AC97" s="1"/>
      <c r="AD97" s="1"/>
      <c r="AE97" s="1"/>
      <c r="AF97" s="1"/>
    </row>
    <row r="98" ht="12.75" customHeight="1">
      <c r="D98" s="1"/>
      <c r="G98" s="1"/>
      <c r="H98" s="1"/>
      <c r="I98" s="1"/>
      <c r="J98" s="1"/>
      <c r="K98" s="1"/>
      <c r="L98" s="1"/>
      <c r="M98" s="1"/>
      <c r="N98" s="1"/>
      <c r="O98" s="1"/>
      <c r="P98" s="1"/>
      <c r="Q98" s="1"/>
      <c r="R98" s="1"/>
      <c r="S98" s="1"/>
      <c r="T98" s="1"/>
      <c r="U98" s="1"/>
      <c r="V98" s="1"/>
      <c r="W98" s="1"/>
      <c r="X98" s="1"/>
      <c r="Y98" s="1"/>
      <c r="Z98" s="1"/>
      <c r="AA98" s="1"/>
      <c r="AB98" s="1"/>
      <c r="AC98" s="1"/>
      <c r="AD98" s="1"/>
      <c r="AE98" s="1"/>
      <c r="AF98" s="1"/>
    </row>
    <row r="99" ht="12.75" customHeight="1">
      <c r="D99" s="1"/>
      <c r="G99" s="1"/>
      <c r="H99" s="1"/>
      <c r="I99" s="1"/>
      <c r="J99" s="1"/>
      <c r="K99" s="1"/>
      <c r="L99" s="1"/>
      <c r="M99" s="1"/>
      <c r="N99" s="1"/>
      <c r="O99" s="1"/>
      <c r="P99" s="1"/>
      <c r="Q99" s="1"/>
      <c r="R99" s="1"/>
      <c r="S99" s="1"/>
      <c r="T99" s="1"/>
      <c r="U99" s="1"/>
      <c r="V99" s="1"/>
      <c r="W99" s="1"/>
      <c r="X99" s="1"/>
      <c r="Y99" s="1"/>
      <c r="Z99" s="1"/>
      <c r="AA99" s="1"/>
      <c r="AB99" s="1"/>
      <c r="AC99" s="1"/>
      <c r="AD99" s="1"/>
      <c r="AE99" s="1"/>
      <c r="AF99" s="1"/>
    </row>
    <row r="100" ht="12.75" customHeight="1">
      <c r="D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row>
    <row r="101" ht="12.75" customHeight="1">
      <c r="D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row>
    <row r="102" ht="12.75" customHeight="1">
      <c r="D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row>
    <row r="103" ht="12.75" customHeight="1">
      <c r="D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row>
    <row r="104" ht="12.75" customHeight="1">
      <c r="D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row>
    <row r="105" ht="12.75" customHeight="1">
      <c r="D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row>
    <row r="106" ht="12.75" customHeight="1">
      <c r="D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row>
    <row r="107" ht="12.75" customHeight="1">
      <c r="D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row>
    <row r="108" ht="12.75" customHeight="1">
      <c r="D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row>
    <row r="109" ht="12.75" customHeight="1">
      <c r="D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row>
    <row r="110" ht="12.75" customHeight="1">
      <c r="D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row>
    <row r="111" ht="12.75" customHeight="1">
      <c r="D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row>
    <row r="112" ht="12.75" customHeight="1">
      <c r="D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row>
    <row r="113" ht="12.75" customHeight="1">
      <c r="D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row>
    <row r="114" ht="12.75" customHeight="1">
      <c r="D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row>
    <row r="115" ht="12.75" customHeight="1">
      <c r="D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row>
    <row r="116" ht="12.75" customHeight="1">
      <c r="D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row>
    <row r="117" ht="12.75" customHeight="1">
      <c r="D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row>
    <row r="118" ht="12.75" customHeight="1">
      <c r="D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row>
    <row r="119" ht="12.75" customHeight="1">
      <c r="D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row>
    <row r="120" ht="12.75" customHeight="1">
      <c r="D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row>
    <row r="121" ht="12.75" customHeight="1">
      <c r="D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row>
    <row r="122" ht="12.75" customHeight="1">
      <c r="D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row>
    <row r="123" ht="12.75" customHeight="1">
      <c r="D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row>
    <row r="124" ht="12.75" customHeight="1">
      <c r="D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row>
    <row r="125" ht="12.75" customHeight="1">
      <c r="D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row>
    <row r="126" ht="12.75" customHeight="1">
      <c r="D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row>
    <row r="127" ht="12.75" customHeight="1">
      <c r="D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row>
    <row r="128" ht="12.75" customHeight="1">
      <c r="D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row>
    <row r="129" ht="12.75" customHeight="1">
      <c r="D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row>
    <row r="130" ht="12.75" customHeight="1">
      <c r="D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row>
    <row r="131" ht="12.75" customHeight="1">
      <c r="D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row>
    <row r="132" ht="12.75" customHeight="1">
      <c r="D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row>
    <row r="133" ht="12.75" customHeight="1">
      <c r="D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row>
    <row r="134" ht="12.75" customHeight="1">
      <c r="D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row>
    <row r="135" ht="12.75" customHeight="1">
      <c r="D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row>
    <row r="136" ht="12.75" customHeight="1">
      <c r="D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row>
    <row r="137" ht="12.75" customHeight="1">
      <c r="D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row>
    <row r="138" ht="12.75" customHeight="1">
      <c r="D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row>
    <row r="139" ht="12.75" customHeight="1">
      <c r="D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row>
    <row r="140" ht="12.75" customHeight="1">
      <c r="D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row>
    <row r="141" ht="12.75" customHeight="1">
      <c r="D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row>
    <row r="142" ht="12.75" customHeight="1">
      <c r="D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row>
    <row r="143" ht="12.75" customHeight="1">
      <c r="D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row>
    <row r="144" ht="12.75" customHeight="1">
      <c r="D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row>
    <row r="145" ht="12.75" customHeight="1">
      <c r="D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row>
    <row r="146" ht="12.75" customHeight="1">
      <c r="D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row>
    <row r="147" ht="12.75" customHeight="1">
      <c r="D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row>
    <row r="148" ht="12.75" customHeight="1">
      <c r="D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row>
    <row r="149" ht="12.75" customHeight="1">
      <c r="D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row>
    <row r="150" ht="12.75" customHeight="1">
      <c r="D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row>
    <row r="151" ht="12.75" customHeight="1">
      <c r="D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row>
    <row r="152" ht="12.75" customHeight="1">
      <c r="D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row>
    <row r="153" ht="12.75" customHeight="1">
      <c r="D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row>
    <row r="154" ht="12.75" customHeight="1">
      <c r="D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row>
    <row r="155" ht="12.75" customHeight="1">
      <c r="D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row>
    <row r="156" ht="12.75" customHeight="1">
      <c r="D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row>
    <row r="157" ht="12.75" customHeight="1">
      <c r="D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row>
    <row r="158" ht="12.75" customHeight="1">
      <c r="D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row>
    <row r="159" ht="12.75" customHeight="1">
      <c r="D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row>
    <row r="160" ht="12.75" customHeight="1">
      <c r="D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row>
    <row r="161" ht="12.75" customHeight="1">
      <c r="D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row>
    <row r="162" ht="12.75" customHeight="1">
      <c r="D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row>
    <row r="163" ht="12.75" customHeight="1">
      <c r="D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row>
    <row r="164" ht="12.75" customHeight="1">
      <c r="D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row>
    <row r="165" ht="12.75" customHeight="1">
      <c r="D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row>
    <row r="166" ht="12.75" customHeight="1">
      <c r="D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row>
    <row r="167" ht="12.75" customHeight="1">
      <c r="D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row>
    <row r="168" ht="12.75" customHeight="1">
      <c r="D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row>
    <row r="169" ht="12.75" customHeight="1">
      <c r="D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row>
    <row r="170" ht="12.75" customHeight="1">
      <c r="D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row>
    <row r="171" ht="12.75" customHeight="1">
      <c r="D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row>
    <row r="172" ht="12.75" customHeight="1">
      <c r="D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row>
    <row r="173" ht="12.75" customHeight="1">
      <c r="D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row>
    <row r="174" ht="12.75" customHeight="1">
      <c r="D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row>
    <row r="175" ht="12.75" customHeight="1">
      <c r="D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row>
    <row r="176" ht="12.75" customHeight="1">
      <c r="D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row>
    <row r="177" ht="12.75" customHeight="1">
      <c r="D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row>
    <row r="178" ht="12.75" customHeight="1">
      <c r="D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row>
    <row r="179" ht="12.75" customHeight="1">
      <c r="D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row>
    <row r="180" ht="12.75" customHeight="1">
      <c r="D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row>
    <row r="181" ht="12.75" customHeight="1">
      <c r="D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row>
    <row r="182" ht="12.75" customHeight="1">
      <c r="D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row>
    <row r="183" ht="12.75" customHeight="1">
      <c r="D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row>
    <row r="184" ht="12.75" customHeight="1">
      <c r="D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row>
    <row r="185" ht="12.75" customHeight="1">
      <c r="D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row>
    <row r="186" ht="12.75" customHeight="1">
      <c r="D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row>
    <row r="187" ht="12.75" customHeight="1">
      <c r="D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row>
    <row r="188" ht="12.75" customHeight="1">
      <c r="D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row>
    <row r="189" ht="12.75" customHeight="1">
      <c r="D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row>
    <row r="190" ht="12.75" customHeight="1">
      <c r="D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row>
    <row r="191" ht="12.75" customHeight="1">
      <c r="D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row>
    <row r="192" ht="12.75" customHeight="1">
      <c r="D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row>
    <row r="193" ht="12.75" customHeight="1">
      <c r="D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row>
    <row r="194" ht="12.75" customHeight="1">
      <c r="D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row>
    <row r="195" ht="12.75" customHeight="1">
      <c r="D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row>
    <row r="196" ht="12.75" customHeight="1">
      <c r="D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row>
    <row r="197" ht="12.75" customHeight="1">
      <c r="D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row>
    <row r="198" ht="12.75" customHeight="1">
      <c r="D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row>
    <row r="199" ht="12.75" customHeight="1">
      <c r="D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row>
    <row r="200" ht="12.75" customHeight="1">
      <c r="D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row>
    <row r="201" ht="12.75" customHeight="1">
      <c r="D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row>
    <row r="202" ht="12.75" customHeight="1">
      <c r="D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row>
    <row r="203" ht="12.75" customHeight="1">
      <c r="D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row>
    <row r="204" ht="12.75" customHeight="1">
      <c r="D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row>
    <row r="205" ht="12.75" customHeight="1">
      <c r="D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row>
    <row r="206" ht="12.75" customHeight="1">
      <c r="D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row>
    <row r="207" ht="12.75" customHeight="1">
      <c r="D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row>
    <row r="208" ht="12.75" customHeight="1">
      <c r="D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row>
    <row r="209" ht="12.75" customHeight="1">
      <c r="D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row>
    <row r="210" ht="12.75" customHeight="1">
      <c r="D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row>
    <row r="211" ht="12.75" customHeight="1">
      <c r="D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row>
    <row r="212" ht="12.75" customHeight="1">
      <c r="D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row>
    <row r="213" ht="12.75" customHeight="1">
      <c r="D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row>
    <row r="214" ht="12.75" customHeight="1">
      <c r="D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row>
    <row r="215" ht="12.75" customHeight="1">
      <c r="D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row>
    <row r="216" ht="12.75" customHeight="1">
      <c r="D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row>
    <row r="217" ht="12.75" customHeight="1">
      <c r="D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row>
    <row r="218" ht="12.75" customHeight="1">
      <c r="D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row>
    <row r="219" ht="12.75" customHeight="1">
      <c r="D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row>
    <row r="220" ht="12.75" customHeight="1">
      <c r="D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row>
    <row r="221" ht="12.75" customHeight="1">
      <c r="D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row>
    <row r="222" ht="12.75" customHeight="1">
      <c r="D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row>
    <row r="223" ht="12.75" customHeight="1">
      <c r="D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row>
    <row r="224" ht="12.75" customHeight="1">
      <c r="D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row>
    <row r="225" ht="12.75" customHeight="1">
      <c r="D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row>
    <row r="226" ht="12.75" customHeight="1">
      <c r="D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row>
    <row r="227" ht="12.75" customHeight="1">
      <c r="D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row>
    <row r="228" ht="12.75" customHeight="1">
      <c r="D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row>
    <row r="229" ht="12.75" customHeight="1">
      <c r="D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row>
    <row r="230" ht="12.75" customHeight="1">
      <c r="D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row>
    <row r="231" ht="12.75" customHeight="1">
      <c r="D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row>
    <row r="232" ht="12.75" customHeight="1">
      <c r="D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row>
    <row r="233" ht="12.75" customHeight="1">
      <c r="D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row>
    <row r="234" ht="12.75" customHeight="1">
      <c r="D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row>
    <row r="235" ht="12.75" customHeight="1">
      <c r="D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row>
    <row r="236" ht="12.75" customHeight="1">
      <c r="D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row>
    <row r="237" ht="12.75" customHeight="1">
      <c r="D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row>
    <row r="238" ht="12.75" customHeight="1">
      <c r="D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row>
    <row r="239" ht="12.75" customHeight="1">
      <c r="D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row>
    <row r="240" ht="12.75" customHeight="1">
      <c r="D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row>
    <row r="241" ht="12.75" customHeight="1">
      <c r="D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row>
    <row r="242" ht="12.75" customHeight="1">
      <c r="D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row>
    <row r="243" ht="12.75" customHeight="1">
      <c r="D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row>
    <row r="244" ht="12.75" customHeight="1">
      <c r="D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row>
    <row r="245" ht="12.75" customHeight="1">
      <c r="D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row>
    <row r="246" ht="12.75" customHeight="1">
      <c r="D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row>
    <row r="247" ht="12.75" customHeight="1">
      <c r="D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row>
    <row r="248" ht="12.75" customHeight="1">
      <c r="D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row>
    <row r="249" ht="12.75" customHeight="1">
      <c r="D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row>
    <row r="250" ht="12.75" customHeight="1">
      <c r="D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row>
    <row r="251" ht="12.75" customHeight="1">
      <c r="D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row>
    <row r="252" ht="12.75" customHeight="1">
      <c r="D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row>
    <row r="253" ht="12.75" customHeight="1">
      <c r="D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row>
    <row r="254" ht="12.75" customHeight="1">
      <c r="D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row>
    <row r="255" ht="12.75" customHeight="1">
      <c r="D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row>
    <row r="256" ht="12.75" customHeight="1">
      <c r="D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row>
    <row r="257" ht="12.75" customHeight="1">
      <c r="D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row>
    <row r="258" ht="12.75" customHeight="1">
      <c r="D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row>
    <row r="259" ht="12.75" customHeight="1">
      <c r="D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row>
    <row r="260" ht="12.75" customHeight="1">
      <c r="D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row>
    <row r="261" ht="12.75" customHeight="1">
      <c r="D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row>
    <row r="262" ht="12.75" customHeight="1">
      <c r="D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row>
    <row r="263" ht="12.75" customHeight="1">
      <c r="D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row>
    <row r="264" ht="12.75" customHeight="1">
      <c r="D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row>
    <row r="265" ht="12.75" customHeight="1">
      <c r="D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row>
    <row r="266" ht="12.75" customHeight="1">
      <c r="D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row>
    <row r="267" ht="12.75" customHeight="1">
      <c r="D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row>
    <row r="268" ht="12.75" customHeight="1">
      <c r="D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row>
    <row r="269" ht="12.75" customHeight="1">
      <c r="D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row>
    <row r="270" ht="12.75" customHeight="1">
      <c r="D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row>
    <row r="271" ht="12.75" customHeight="1">
      <c r="D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row>
    <row r="272" ht="12.75" customHeight="1">
      <c r="D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row>
    <row r="273" ht="12.75" customHeight="1">
      <c r="D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row>
    <row r="274" ht="12.75" customHeight="1">
      <c r="D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row>
    <row r="275" ht="12.75" customHeight="1">
      <c r="D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row>
    <row r="276" ht="12.75" customHeight="1">
      <c r="D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row>
    <row r="277" ht="12.75" customHeight="1">
      <c r="D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row>
    <row r="278" ht="12.75" customHeight="1">
      <c r="D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row>
    <row r="279" ht="12.75" customHeight="1">
      <c r="D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row>
    <row r="280" ht="12.75" customHeight="1">
      <c r="D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row>
    <row r="281" ht="12.75" customHeight="1">
      <c r="D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row>
    <row r="282" ht="12.75" customHeight="1">
      <c r="D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row>
    <row r="283" ht="12.75" customHeight="1">
      <c r="D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row>
    <row r="284" ht="12.75" customHeight="1">
      <c r="D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row>
    <row r="285" ht="12.75" customHeight="1">
      <c r="D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row>
    <row r="286" ht="12.75" customHeight="1">
      <c r="D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row>
    <row r="287" ht="12.75" customHeight="1">
      <c r="D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row>
    <row r="288" ht="12.75" customHeight="1">
      <c r="D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row>
    <row r="289" ht="12.75" customHeight="1">
      <c r="D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row>
    <row r="290" ht="12.75" customHeight="1">
      <c r="D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row>
    <row r="291" ht="12.75" customHeight="1">
      <c r="D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row>
    <row r="292" ht="12.75" customHeight="1">
      <c r="D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row>
    <row r="293" ht="12.75" customHeight="1">
      <c r="D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row>
    <row r="294" ht="12.75" customHeight="1">
      <c r="D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row>
    <row r="295" ht="12.75" customHeight="1">
      <c r="D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row>
    <row r="296" ht="12.75" customHeight="1">
      <c r="D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row>
    <row r="297" ht="12.75" customHeight="1">
      <c r="D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row>
    <row r="298" ht="12.75" customHeight="1">
      <c r="D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row>
    <row r="299" ht="12.75" customHeight="1">
      <c r="D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row>
    <row r="300" ht="12.75" customHeight="1">
      <c r="D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row>
    <row r="301" ht="12.75" customHeight="1">
      <c r="D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row>
    <row r="302" ht="12.75" customHeight="1">
      <c r="D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row>
    <row r="303" ht="12.75" customHeight="1">
      <c r="D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row>
    <row r="304" ht="12.75" customHeight="1">
      <c r="D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row>
    <row r="305" ht="12.75" customHeight="1">
      <c r="D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row>
    <row r="306" ht="12.75" customHeight="1">
      <c r="D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row>
    <row r="307" ht="12.75" customHeight="1">
      <c r="D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row>
    <row r="308" ht="12.75" customHeight="1">
      <c r="D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row>
    <row r="309" ht="12.75" customHeight="1">
      <c r="D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row>
    <row r="310" ht="12.75" customHeight="1">
      <c r="D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row>
    <row r="311" ht="12.75" customHeight="1">
      <c r="D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row>
    <row r="312" ht="12.75" customHeight="1">
      <c r="D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row>
    <row r="313" ht="12.75" customHeight="1">
      <c r="D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row>
    <row r="314" ht="12.75" customHeight="1">
      <c r="D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row>
    <row r="315" ht="12.75" customHeight="1">
      <c r="D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row>
    <row r="316" ht="12.75" customHeight="1">
      <c r="D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row>
    <row r="317" ht="12.75" customHeight="1">
      <c r="D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row>
    <row r="318" ht="12.75" customHeight="1">
      <c r="D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row>
    <row r="319" ht="12.75" customHeight="1">
      <c r="D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row>
    <row r="320" ht="12.75" customHeight="1">
      <c r="D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row>
    <row r="321" ht="12.75" customHeight="1">
      <c r="D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row>
    <row r="322" ht="12.75" customHeight="1">
      <c r="D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row>
    <row r="323" ht="12.75" customHeight="1">
      <c r="D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row>
    <row r="324" ht="12.75" customHeight="1">
      <c r="D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row>
    <row r="325" ht="12.75" customHeight="1">
      <c r="D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row>
    <row r="326" ht="12.75" customHeight="1">
      <c r="D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row>
    <row r="327" ht="12.75" customHeight="1">
      <c r="D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row>
    <row r="328" ht="12.75" customHeight="1">
      <c r="D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row>
    <row r="329" ht="12.75" customHeight="1">
      <c r="D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row>
    <row r="330" ht="12.75" customHeight="1">
      <c r="D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row>
    <row r="331" ht="12.75" customHeight="1">
      <c r="D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row>
    <row r="332" ht="12.75" customHeight="1">
      <c r="D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row>
    <row r="333" ht="12.75" customHeight="1">
      <c r="D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row>
    <row r="334" ht="12.75" customHeight="1">
      <c r="D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row>
    <row r="335" ht="12.75" customHeight="1">
      <c r="D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row>
    <row r="336" ht="12.75" customHeight="1">
      <c r="D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row>
    <row r="337" ht="12.75" customHeight="1">
      <c r="D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row>
    <row r="338" ht="12.75" customHeight="1">
      <c r="D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row>
    <row r="339" ht="12.75" customHeight="1">
      <c r="D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row>
    <row r="340" ht="12.75" customHeight="1">
      <c r="D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row>
    <row r="341" ht="12.75" customHeight="1">
      <c r="D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row>
    <row r="342" ht="12.75" customHeight="1">
      <c r="D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row>
    <row r="343" ht="12.75" customHeight="1">
      <c r="D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row>
    <row r="344" ht="12.75" customHeight="1">
      <c r="D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row>
    <row r="345" ht="12.75" customHeight="1">
      <c r="D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row>
    <row r="346" ht="12.75" customHeight="1">
      <c r="D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row>
    <row r="347" ht="12.75" customHeight="1">
      <c r="D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row>
    <row r="348" ht="12.75" customHeight="1">
      <c r="D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row>
    <row r="349" ht="12.75" customHeight="1">
      <c r="D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row>
    <row r="350" ht="12.75" customHeight="1">
      <c r="D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row>
    <row r="351" ht="12.75" customHeight="1">
      <c r="D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row>
    <row r="352" ht="12.75" customHeight="1">
      <c r="D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row>
    <row r="353" ht="12.75" customHeight="1">
      <c r="D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row>
    <row r="354" ht="12.75" customHeight="1">
      <c r="D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row>
    <row r="355" ht="12.75" customHeight="1">
      <c r="D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row>
    <row r="356" ht="12.75" customHeight="1">
      <c r="D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row>
    <row r="357" ht="12.75" customHeight="1">
      <c r="D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row>
    <row r="358" ht="12.75" customHeight="1">
      <c r="D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row>
    <row r="359" ht="12.75" customHeight="1">
      <c r="D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row>
    <row r="360" ht="12.75" customHeight="1">
      <c r="D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row>
    <row r="361" ht="12.75" customHeight="1">
      <c r="D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row>
    <row r="362" ht="12.75" customHeight="1">
      <c r="D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row>
    <row r="363" ht="12.75" customHeight="1">
      <c r="D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row>
    <row r="364" ht="12.75" customHeight="1">
      <c r="D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row>
    <row r="365" ht="12.75" customHeight="1">
      <c r="D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row>
    <row r="366" ht="12.75" customHeight="1">
      <c r="D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row>
    <row r="367" ht="12.75" customHeight="1">
      <c r="D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row>
    <row r="368" ht="12.75" customHeight="1">
      <c r="D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row>
    <row r="369" ht="12.75" customHeight="1">
      <c r="D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row>
    <row r="370" ht="12.75" customHeight="1">
      <c r="D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row>
    <row r="371" ht="12.75" customHeight="1">
      <c r="D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row>
    <row r="372" ht="12.75" customHeight="1">
      <c r="D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row>
    <row r="373" ht="12.75" customHeight="1">
      <c r="D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row>
    <row r="374" ht="12.75" customHeight="1">
      <c r="D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row>
    <row r="375" ht="12.75" customHeight="1">
      <c r="D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row>
    <row r="376" ht="12.75" customHeight="1">
      <c r="D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row>
    <row r="377" ht="12.75" customHeight="1">
      <c r="D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row>
    <row r="378" ht="12.75" customHeight="1">
      <c r="D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row>
    <row r="379" ht="12.75" customHeight="1">
      <c r="D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row>
    <row r="380" ht="12.75" customHeight="1">
      <c r="D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row>
    <row r="381" ht="12.75" customHeight="1">
      <c r="D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row>
    <row r="382" ht="12.75" customHeight="1">
      <c r="D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row>
    <row r="383" ht="12.75" customHeight="1">
      <c r="D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row>
    <row r="384" ht="12.75" customHeight="1">
      <c r="D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row>
    <row r="385" ht="12.75" customHeight="1">
      <c r="D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row>
    <row r="386" ht="12.75" customHeight="1">
      <c r="D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row>
    <row r="387" ht="12.75" customHeight="1">
      <c r="D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row>
    <row r="388" ht="12.75" customHeight="1">
      <c r="D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row>
    <row r="389" ht="12.75" customHeight="1">
      <c r="D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row>
    <row r="390" ht="12.75" customHeight="1">
      <c r="D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row>
    <row r="391" ht="12.75" customHeight="1">
      <c r="D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row>
    <row r="392" ht="12.75" customHeight="1">
      <c r="D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row>
    <row r="393" ht="12.75" customHeight="1">
      <c r="D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row>
    <row r="394" ht="12.75" customHeight="1">
      <c r="D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row>
    <row r="395" ht="12.75" customHeight="1">
      <c r="D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row>
    <row r="396" ht="12.75" customHeight="1">
      <c r="D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row>
    <row r="397" ht="12.75" customHeight="1">
      <c r="D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row>
    <row r="398" ht="12.75" customHeight="1">
      <c r="D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row>
    <row r="399" ht="12.75" customHeight="1">
      <c r="D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row>
    <row r="400" ht="12.75" customHeight="1">
      <c r="D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row>
    <row r="401" ht="12.75" customHeight="1">
      <c r="D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row>
    <row r="402" ht="12.75" customHeight="1">
      <c r="D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row>
    <row r="403" ht="12.75" customHeight="1">
      <c r="D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row>
    <row r="404" ht="12.75" customHeight="1">
      <c r="D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row>
    <row r="405" ht="12.75" customHeight="1">
      <c r="D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row>
    <row r="406" ht="12.75" customHeight="1">
      <c r="D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row>
    <row r="407" ht="12.75" customHeight="1">
      <c r="D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row>
    <row r="408" ht="12.75" customHeight="1">
      <c r="D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row>
    <row r="409" ht="12.75" customHeight="1">
      <c r="D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row>
    <row r="410" ht="12.75" customHeight="1">
      <c r="D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row>
    <row r="411" ht="12.75" customHeight="1">
      <c r="D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row>
    <row r="412" ht="12.75" customHeight="1">
      <c r="D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row>
    <row r="413" ht="12.75" customHeight="1">
      <c r="D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row>
    <row r="414" ht="12.75" customHeight="1">
      <c r="D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row>
    <row r="415" ht="12.75" customHeight="1">
      <c r="D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row>
    <row r="416" ht="12.75" customHeight="1">
      <c r="D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row>
    <row r="417" ht="12.75" customHeight="1">
      <c r="D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row>
    <row r="418" ht="12.75" customHeight="1">
      <c r="D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row>
    <row r="419" ht="12.75" customHeight="1">
      <c r="D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row>
    <row r="420" ht="12.75" customHeight="1">
      <c r="D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row>
    <row r="421" ht="12.75" customHeight="1">
      <c r="D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row>
    <row r="422" ht="12.75" customHeight="1">
      <c r="D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row>
    <row r="423" ht="12.75" customHeight="1">
      <c r="D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row>
    <row r="424" ht="12.75" customHeight="1">
      <c r="D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row>
    <row r="425" ht="12.75" customHeight="1">
      <c r="D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row>
    <row r="426" ht="12.75" customHeight="1">
      <c r="D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row>
    <row r="427" ht="12.75" customHeight="1">
      <c r="D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row>
    <row r="428" ht="12.75" customHeight="1">
      <c r="D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row>
    <row r="429" ht="12.75" customHeight="1">
      <c r="D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row>
    <row r="430" ht="12.75" customHeight="1">
      <c r="D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row>
    <row r="431" ht="12.75" customHeight="1">
      <c r="D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row>
    <row r="432" ht="12.75" customHeight="1">
      <c r="D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row>
    <row r="433" ht="12.75" customHeight="1">
      <c r="D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row>
    <row r="434" ht="12.75" customHeight="1">
      <c r="D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row>
    <row r="435" ht="12.75" customHeight="1">
      <c r="D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row>
    <row r="436" ht="12.75" customHeight="1">
      <c r="D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row>
    <row r="437" ht="12.75" customHeight="1">
      <c r="D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row>
    <row r="438" ht="12.75" customHeight="1">
      <c r="D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row>
    <row r="439" ht="12.75" customHeight="1">
      <c r="D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row>
    <row r="440" ht="12.75" customHeight="1">
      <c r="D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row>
    <row r="441" ht="12.75" customHeight="1">
      <c r="D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row>
    <row r="442" ht="12.75" customHeight="1">
      <c r="D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row>
    <row r="443" ht="12.75" customHeight="1">
      <c r="D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row>
    <row r="444" ht="12.75" customHeight="1">
      <c r="D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row>
    <row r="445" ht="12.75" customHeight="1">
      <c r="D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row>
    <row r="446" ht="12.75" customHeight="1">
      <c r="D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row>
    <row r="447" ht="12.75" customHeight="1">
      <c r="D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row>
    <row r="448" ht="12.75" customHeight="1">
      <c r="D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row>
    <row r="449" ht="12.75" customHeight="1">
      <c r="D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row>
    <row r="450" ht="12.75" customHeight="1">
      <c r="D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row>
    <row r="451" ht="12.75" customHeight="1">
      <c r="D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row>
    <row r="452" ht="12.75" customHeight="1">
      <c r="D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row>
    <row r="453" ht="12.75" customHeight="1">
      <c r="D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row>
    <row r="454" ht="12.75" customHeight="1">
      <c r="D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row>
    <row r="455" ht="12.75" customHeight="1">
      <c r="D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row>
    <row r="456" ht="12.75" customHeight="1">
      <c r="D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row>
    <row r="457" ht="12.75" customHeight="1">
      <c r="D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row>
    <row r="458" ht="12.75" customHeight="1">
      <c r="D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row>
    <row r="459" ht="12.75" customHeight="1">
      <c r="D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row>
    <row r="460" ht="12.75" customHeight="1">
      <c r="D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row>
    <row r="461" ht="12.75" customHeight="1">
      <c r="D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row>
    <row r="462" ht="12.75" customHeight="1">
      <c r="D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row>
    <row r="463" ht="12.75" customHeight="1">
      <c r="D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row>
    <row r="464" ht="12.75" customHeight="1">
      <c r="D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row>
    <row r="465" ht="12.75" customHeight="1">
      <c r="D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row>
    <row r="466" ht="12.75" customHeight="1">
      <c r="D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row>
    <row r="467" ht="12.75" customHeight="1">
      <c r="D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row>
    <row r="468" ht="12.75" customHeight="1">
      <c r="D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row>
    <row r="469" ht="12.75" customHeight="1">
      <c r="D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row>
    <row r="470" ht="12.75" customHeight="1">
      <c r="D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row>
    <row r="471" ht="12.75" customHeight="1">
      <c r="D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row>
    <row r="472" ht="12.75" customHeight="1">
      <c r="D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row>
    <row r="473" ht="12.75" customHeight="1">
      <c r="D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row>
    <row r="474" ht="12.75" customHeight="1">
      <c r="D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row>
    <row r="475" ht="12.75" customHeight="1">
      <c r="D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row>
    <row r="476" ht="12.75" customHeight="1">
      <c r="D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row>
    <row r="477" ht="12.75" customHeight="1">
      <c r="D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row>
    <row r="478" ht="12.75" customHeight="1">
      <c r="D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row>
    <row r="479" ht="12.75" customHeight="1">
      <c r="D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row>
    <row r="480" ht="12.75" customHeight="1">
      <c r="D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row>
    <row r="481" ht="12.75" customHeight="1">
      <c r="D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row>
    <row r="482" ht="12.75" customHeight="1">
      <c r="D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row>
    <row r="483" ht="12.75" customHeight="1">
      <c r="D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row>
    <row r="484" ht="12.75" customHeight="1">
      <c r="D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row>
    <row r="485" ht="12.75" customHeight="1">
      <c r="D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row>
    <row r="486" ht="12.75" customHeight="1">
      <c r="D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row>
    <row r="487" ht="12.75" customHeight="1">
      <c r="D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row>
    <row r="488" ht="12.75" customHeight="1">
      <c r="D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row>
    <row r="489" ht="12.75" customHeight="1">
      <c r="D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row>
    <row r="490" ht="12.75" customHeight="1">
      <c r="D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row>
    <row r="491" ht="12.75" customHeight="1">
      <c r="D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row>
    <row r="492" ht="12.75" customHeight="1">
      <c r="D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row>
    <row r="493" ht="12.75" customHeight="1">
      <c r="D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row>
    <row r="494" ht="12.75" customHeight="1">
      <c r="D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row>
    <row r="495" ht="12.75" customHeight="1">
      <c r="D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row>
    <row r="496" ht="12.75" customHeight="1">
      <c r="D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row>
    <row r="497" ht="12.75" customHeight="1">
      <c r="D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row>
    <row r="498" ht="12.75" customHeight="1">
      <c r="D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row>
    <row r="499" ht="12.75" customHeight="1">
      <c r="D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row>
    <row r="500" ht="12.75" customHeight="1">
      <c r="D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row>
    <row r="501" ht="12.75" customHeight="1">
      <c r="D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row>
    <row r="502" ht="12.75" customHeight="1">
      <c r="D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row>
    <row r="503" ht="12.75" customHeight="1">
      <c r="D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row>
    <row r="504" ht="12.75" customHeight="1">
      <c r="D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row>
    <row r="505" ht="12.75" customHeight="1">
      <c r="D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row>
    <row r="506" ht="12.75" customHeight="1">
      <c r="D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row>
    <row r="507" ht="12.75" customHeight="1">
      <c r="D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row>
    <row r="508" ht="12.75" customHeight="1">
      <c r="D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row>
    <row r="509" ht="12.75" customHeight="1">
      <c r="D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row>
    <row r="510" ht="12.75" customHeight="1">
      <c r="D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row>
    <row r="511" ht="12.75" customHeight="1">
      <c r="D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row>
    <row r="512" ht="12.75" customHeight="1">
      <c r="D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row>
    <row r="513" ht="12.75" customHeight="1">
      <c r="D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row>
    <row r="514" ht="12.75" customHeight="1">
      <c r="D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row>
    <row r="515" ht="12.75" customHeight="1">
      <c r="D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row>
    <row r="516" ht="12.75" customHeight="1">
      <c r="D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row>
    <row r="517" ht="12.75" customHeight="1">
      <c r="D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row>
    <row r="518" ht="12.75" customHeight="1">
      <c r="D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row>
    <row r="519" ht="12.75" customHeight="1">
      <c r="D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row>
    <row r="520" ht="12.75" customHeight="1">
      <c r="D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row>
    <row r="521" ht="12.75" customHeight="1">
      <c r="D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row>
    <row r="522" ht="12.75" customHeight="1">
      <c r="D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row>
    <row r="523" ht="12.75" customHeight="1">
      <c r="D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row>
    <row r="524" ht="12.75" customHeight="1">
      <c r="D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row>
    <row r="525" ht="12.75" customHeight="1">
      <c r="D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row>
    <row r="526" ht="12.75" customHeight="1">
      <c r="D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row>
    <row r="527" ht="12.75" customHeight="1">
      <c r="D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row>
    <row r="528" ht="12.75" customHeight="1">
      <c r="D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row>
    <row r="529" ht="12.75" customHeight="1">
      <c r="D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row>
    <row r="530" ht="12.75" customHeight="1">
      <c r="D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row>
    <row r="531" ht="12.75" customHeight="1">
      <c r="D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row>
    <row r="532" ht="12.75" customHeight="1">
      <c r="D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row>
    <row r="533" ht="12.75" customHeight="1">
      <c r="D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row>
    <row r="534" ht="12.75" customHeight="1">
      <c r="D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row>
    <row r="535" ht="12.75" customHeight="1">
      <c r="D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row>
    <row r="536" ht="12.75" customHeight="1">
      <c r="D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row>
    <row r="537" ht="12.75" customHeight="1">
      <c r="D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row>
    <row r="538" ht="12.75" customHeight="1">
      <c r="D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row>
    <row r="539" ht="12.75" customHeight="1">
      <c r="D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row>
    <row r="540" ht="12.75" customHeight="1">
      <c r="D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row>
    <row r="541" ht="12.75" customHeight="1">
      <c r="D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row>
    <row r="542" ht="12.75" customHeight="1">
      <c r="D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row>
    <row r="543" ht="12.75" customHeight="1">
      <c r="D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row>
    <row r="544" ht="12.75" customHeight="1">
      <c r="D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row>
    <row r="545" ht="12.75" customHeight="1">
      <c r="D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row>
    <row r="546" ht="12.75" customHeight="1">
      <c r="D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row>
    <row r="547" ht="12.75" customHeight="1">
      <c r="D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row>
    <row r="548" ht="12.75" customHeight="1">
      <c r="D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row>
    <row r="549" ht="12.75" customHeight="1">
      <c r="D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row>
    <row r="550" ht="12.75" customHeight="1">
      <c r="D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row>
    <row r="551" ht="12.75" customHeight="1">
      <c r="D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row>
    <row r="552" ht="12.75" customHeight="1">
      <c r="D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row>
    <row r="553" ht="12.75" customHeight="1">
      <c r="D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row>
    <row r="554" ht="12.75" customHeight="1">
      <c r="D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row>
    <row r="555" ht="12.75" customHeight="1">
      <c r="D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row>
    <row r="556" ht="12.75" customHeight="1">
      <c r="D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row>
    <row r="557" ht="12.75" customHeight="1">
      <c r="D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row>
    <row r="558" ht="12.75" customHeight="1">
      <c r="D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row>
    <row r="559" ht="12.75" customHeight="1">
      <c r="D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row>
    <row r="560" ht="12.75" customHeight="1">
      <c r="D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row>
    <row r="561" ht="12.75" customHeight="1">
      <c r="D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row>
    <row r="562" ht="12.75" customHeight="1">
      <c r="D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row>
    <row r="563" ht="12.75" customHeight="1">
      <c r="D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row>
    <row r="564" ht="12.75" customHeight="1">
      <c r="D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row>
    <row r="565" ht="12.75" customHeight="1">
      <c r="D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row>
    <row r="566" ht="12.75" customHeight="1">
      <c r="D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row>
    <row r="567" ht="12.75" customHeight="1">
      <c r="D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row>
    <row r="568" ht="12.75" customHeight="1">
      <c r="D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row>
    <row r="569" ht="12.75" customHeight="1">
      <c r="D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row>
    <row r="570" ht="12.75" customHeight="1">
      <c r="D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row>
    <row r="571" ht="12.75" customHeight="1">
      <c r="D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row>
    <row r="572" ht="12.75" customHeight="1">
      <c r="D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row>
    <row r="573" ht="12.75" customHeight="1">
      <c r="D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row>
    <row r="574" ht="12.75" customHeight="1">
      <c r="D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row>
    <row r="575" ht="12.75" customHeight="1">
      <c r="D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row>
    <row r="576" ht="12.75" customHeight="1">
      <c r="D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row>
    <row r="577" ht="12.75" customHeight="1">
      <c r="D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row>
    <row r="578" ht="12.75" customHeight="1">
      <c r="D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row>
    <row r="579" ht="12.75" customHeight="1">
      <c r="D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row>
    <row r="580" ht="12.75" customHeight="1">
      <c r="D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row>
    <row r="581" ht="12.75" customHeight="1">
      <c r="D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row>
    <row r="582" ht="12.75" customHeight="1">
      <c r="D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row>
    <row r="583" ht="12.75" customHeight="1">
      <c r="D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row>
    <row r="584" ht="12.75" customHeight="1">
      <c r="D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row>
    <row r="585" ht="12.75" customHeight="1">
      <c r="D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row>
    <row r="586" ht="12.75" customHeight="1">
      <c r="D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row>
    <row r="587" ht="12.75" customHeight="1">
      <c r="D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row>
    <row r="588" ht="12.75" customHeight="1">
      <c r="D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row>
    <row r="589" ht="12.75" customHeight="1">
      <c r="D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row>
    <row r="590" ht="12.75" customHeight="1">
      <c r="D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row>
    <row r="591" ht="12.75" customHeight="1">
      <c r="D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row>
    <row r="592" ht="12.75" customHeight="1">
      <c r="D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row>
    <row r="593" ht="12.75" customHeight="1">
      <c r="D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row>
    <row r="594" ht="12.75" customHeight="1">
      <c r="D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row>
    <row r="595" ht="12.75" customHeight="1">
      <c r="D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row>
    <row r="596" ht="12.75" customHeight="1">
      <c r="D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row>
    <row r="597" ht="12.75" customHeight="1">
      <c r="D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row>
    <row r="598" ht="12.75" customHeight="1">
      <c r="D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row>
    <row r="599" ht="12.75" customHeight="1">
      <c r="D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row>
    <row r="600" ht="12.75" customHeight="1">
      <c r="D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row>
    <row r="601" ht="12.75" customHeight="1">
      <c r="D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row>
    <row r="602" ht="12.75" customHeight="1">
      <c r="D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row>
    <row r="603" ht="12.75" customHeight="1">
      <c r="D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row>
    <row r="604" ht="12.75" customHeight="1">
      <c r="D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row>
    <row r="605" ht="12.75" customHeight="1">
      <c r="D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row>
    <row r="606" ht="12.75" customHeight="1">
      <c r="D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row>
    <row r="607" ht="12.75" customHeight="1">
      <c r="D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row>
    <row r="608" ht="12.75" customHeight="1">
      <c r="D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row>
    <row r="609" ht="12.75" customHeight="1">
      <c r="D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row>
    <row r="610" ht="12.75" customHeight="1">
      <c r="D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row>
    <row r="611" ht="12.75" customHeight="1">
      <c r="D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row>
    <row r="612" ht="12.75" customHeight="1">
      <c r="D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row>
    <row r="613" ht="12.75" customHeight="1">
      <c r="D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row>
    <row r="614" ht="12.75" customHeight="1">
      <c r="D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row>
    <row r="615" ht="12.75" customHeight="1">
      <c r="D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row>
    <row r="616" ht="12.75" customHeight="1">
      <c r="D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row>
    <row r="617" ht="12.75" customHeight="1">
      <c r="D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row>
    <row r="618" ht="12.75" customHeight="1">
      <c r="D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row>
    <row r="619" ht="12.75" customHeight="1">
      <c r="D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row>
    <row r="620" ht="12.75" customHeight="1">
      <c r="D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row>
    <row r="621" ht="12.75" customHeight="1">
      <c r="D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row>
    <row r="622" ht="12.75" customHeight="1">
      <c r="D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row>
    <row r="623" ht="12.75" customHeight="1">
      <c r="D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row>
    <row r="624" ht="12.75" customHeight="1">
      <c r="D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row>
    <row r="625" ht="12.75" customHeight="1">
      <c r="D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row>
    <row r="626" ht="12.75" customHeight="1">
      <c r="D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row>
    <row r="627" ht="12.75" customHeight="1">
      <c r="D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row>
    <row r="628" ht="12.75" customHeight="1">
      <c r="D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row>
    <row r="629" ht="12.75" customHeight="1">
      <c r="D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row>
    <row r="630" ht="12.75" customHeight="1">
      <c r="D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row>
    <row r="631" ht="12.75" customHeight="1">
      <c r="D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row>
    <row r="632" ht="12.75" customHeight="1">
      <c r="D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row>
    <row r="633" ht="12.75" customHeight="1">
      <c r="D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row>
    <row r="634" ht="12.75" customHeight="1">
      <c r="D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row>
    <row r="635" ht="12.75" customHeight="1">
      <c r="D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row>
    <row r="636" ht="12.75" customHeight="1">
      <c r="D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row>
    <row r="637" ht="12.75" customHeight="1">
      <c r="D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row>
    <row r="638" ht="12.75" customHeight="1">
      <c r="D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row>
    <row r="639" ht="12.75" customHeight="1">
      <c r="D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row>
    <row r="640" ht="12.75" customHeight="1">
      <c r="D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row>
    <row r="641" ht="12.75" customHeight="1">
      <c r="D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row>
    <row r="642" ht="12.75" customHeight="1">
      <c r="D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row>
    <row r="643" ht="12.75" customHeight="1">
      <c r="D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row>
    <row r="644" ht="12.75" customHeight="1">
      <c r="D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row>
    <row r="645" ht="12.75" customHeight="1">
      <c r="D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row>
    <row r="646" ht="12.75" customHeight="1">
      <c r="D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row>
    <row r="647" ht="12.75" customHeight="1">
      <c r="D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row>
    <row r="648" ht="12.75" customHeight="1">
      <c r="D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row>
    <row r="649" ht="12.75" customHeight="1">
      <c r="D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row>
    <row r="650" ht="12.75" customHeight="1">
      <c r="D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row>
    <row r="651" ht="12.75" customHeight="1">
      <c r="D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row>
    <row r="652" ht="12.75" customHeight="1">
      <c r="D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row>
    <row r="653" ht="12.75" customHeight="1">
      <c r="D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row>
    <row r="654" ht="12.75" customHeight="1">
      <c r="D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row>
    <row r="655" ht="12.75" customHeight="1">
      <c r="D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row>
    <row r="656" ht="12.75" customHeight="1">
      <c r="D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row>
    <row r="657" ht="12.75" customHeight="1">
      <c r="D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row>
    <row r="658" ht="12.75" customHeight="1">
      <c r="D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row>
    <row r="659" ht="12.75" customHeight="1">
      <c r="D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row>
    <row r="660" ht="12.75" customHeight="1">
      <c r="D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row>
    <row r="661" ht="12.75" customHeight="1">
      <c r="D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row>
    <row r="662" ht="12.75" customHeight="1">
      <c r="D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row>
    <row r="663" ht="12.75" customHeight="1">
      <c r="D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row>
    <row r="664" ht="12.75" customHeight="1">
      <c r="D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row>
    <row r="665" ht="12.75" customHeight="1">
      <c r="D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row>
    <row r="666" ht="12.75" customHeight="1">
      <c r="D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row>
    <row r="667" ht="12.75" customHeight="1">
      <c r="D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row>
    <row r="668" ht="12.75" customHeight="1">
      <c r="D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row>
    <row r="669" ht="12.75" customHeight="1">
      <c r="D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row>
    <row r="670" ht="12.75" customHeight="1">
      <c r="D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row>
    <row r="671" ht="12.75" customHeight="1">
      <c r="D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row>
    <row r="672" ht="12.75" customHeight="1">
      <c r="D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row>
    <row r="673" ht="12.75" customHeight="1">
      <c r="D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row>
    <row r="674" ht="12.75" customHeight="1">
      <c r="D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row>
    <row r="675" ht="12.75" customHeight="1">
      <c r="D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row>
    <row r="676" ht="12.75" customHeight="1">
      <c r="D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row>
    <row r="677" ht="12.75" customHeight="1">
      <c r="D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row>
    <row r="678" ht="12.75" customHeight="1">
      <c r="D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row>
    <row r="679" ht="12.75" customHeight="1">
      <c r="D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row>
    <row r="680" ht="12.75" customHeight="1">
      <c r="D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row>
    <row r="681" ht="12.75" customHeight="1">
      <c r="D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row>
    <row r="682" ht="12.75" customHeight="1">
      <c r="D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row>
    <row r="683" ht="12.75" customHeight="1">
      <c r="D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row>
    <row r="684" ht="12.75" customHeight="1">
      <c r="D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row>
    <row r="685" ht="12.75" customHeight="1">
      <c r="D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row>
    <row r="686" ht="12.75" customHeight="1">
      <c r="D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row>
    <row r="687" ht="12.75" customHeight="1">
      <c r="D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row>
    <row r="688" ht="12.75" customHeight="1">
      <c r="D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row>
    <row r="689" ht="12.75" customHeight="1">
      <c r="D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row>
    <row r="690" ht="12.75" customHeight="1">
      <c r="D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row>
    <row r="691" ht="12.75" customHeight="1">
      <c r="D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row>
    <row r="692" ht="12.75" customHeight="1">
      <c r="D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row>
    <row r="693" ht="12.75" customHeight="1">
      <c r="D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row>
    <row r="694" ht="12.75" customHeight="1">
      <c r="D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row>
    <row r="695" ht="12.75" customHeight="1">
      <c r="D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row>
    <row r="696" ht="12.75" customHeight="1">
      <c r="D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row>
    <row r="697" ht="12.75" customHeight="1">
      <c r="D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row>
    <row r="698" ht="12.75" customHeight="1">
      <c r="D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row>
    <row r="699" ht="12.75" customHeight="1">
      <c r="D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row>
    <row r="700" ht="12.75" customHeight="1">
      <c r="D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row>
    <row r="701" ht="12.75" customHeight="1">
      <c r="D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row>
    <row r="702" ht="12.75" customHeight="1">
      <c r="D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row>
    <row r="703" ht="12.75" customHeight="1">
      <c r="D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row>
    <row r="704" ht="12.75" customHeight="1">
      <c r="D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row>
    <row r="705" ht="12.75" customHeight="1">
      <c r="D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row>
    <row r="706" ht="12.75" customHeight="1">
      <c r="D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row>
    <row r="707" ht="12.75" customHeight="1">
      <c r="D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row>
    <row r="708" ht="12.75" customHeight="1">
      <c r="D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row>
    <row r="709" ht="12.75" customHeight="1">
      <c r="D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row>
    <row r="710" ht="12.75" customHeight="1">
      <c r="D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row>
    <row r="711" ht="12.75" customHeight="1">
      <c r="D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row>
    <row r="712" ht="12.75" customHeight="1">
      <c r="D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row>
    <row r="713" ht="12.75" customHeight="1">
      <c r="D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row>
    <row r="714" ht="12.75" customHeight="1">
      <c r="D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row>
    <row r="715" ht="12.75" customHeight="1">
      <c r="D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row>
    <row r="716" ht="12.75" customHeight="1">
      <c r="D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row>
    <row r="717" ht="12.75" customHeight="1">
      <c r="D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row>
    <row r="718" ht="12.75" customHeight="1">
      <c r="D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row>
    <row r="719" ht="12.75" customHeight="1">
      <c r="D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row>
    <row r="720" ht="12.75" customHeight="1">
      <c r="D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row>
    <row r="721" ht="12.75" customHeight="1">
      <c r="D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row>
    <row r="722" ht="12.75" customHeight="1">
      <c r="D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row>
    <row r="723" ht="12.75" customHeight="1">
      <c r="D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row>
    <row r="724" ht="12.75" customHeight="1">
      <c r="D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row>
    <row r="725" ht="12.75" customHeight="1">
      <c r="D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row>
    <row r="726" ht="12.75" customHeight="1">
      <c r="D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row>
    <row r="727" ht="12.75" customHeight="1">
      <c r="D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row>
    <row r="728" ht="12.75" customHeight="1">
      <c r="D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row>
    <row r="729" ht="12.75" customHeight="1">
      <c r="D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row>
    <row r="730" ht="12.75" customHeight="1">
      <c r="D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row>
    <row r="731" ht="12.75" customHeight="1">
      <c r="D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row>
    <row r="732" ht="12.75" customHeight="1">
      <c r="D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row>
    <row r="733" ht="12.75" customHeight="1">
      <c r="D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row>
    <row r="734" ht="12.75" customHeight="1">
      <c r="D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row>
    <row r="735" ht="12.75" customHeight="1">
      <c r="D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row>
    <row r="736" ht="12.75" customHeight="1">
      <c r="D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row>
    <row r="737" ht="12.75" customHeight="1">
      <c r="D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row>
    <row r="738" ht="12.75" customHeight="1">
      <c r="D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row>
    <row r="739" ht="12.75" customHeight="1">
      <c r="D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row>
    <row r="740" ht="12.75" customHeight="1">
      <c r="D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row>
    <row r="741" ht="12.75" customHeight="1">
      <c r="D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row>
    <row r="742" ht="12.75" customHeight="1">
      <c r="D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row>
    <row r="743" ht="12.75" customHeight="1">
      <c r="D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row>
    <row r="744" ht="12.75" customHeight="1">
      <c r="D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row>
    <row r="745" ht="12.75" customHeight="1">
      <c r="D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row>
    <row r="746" ht="12.75" customHeight="1">
      <c r="D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row>
    <row r="747" ht="12.75" customHeight="1">
      <c r="D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row>
    <row r="748" ht="12.75" customHeight="1">
      <c r="D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row>
    <row r="749" ht="12.75" customHeight="1">
      <c r="D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row>
    <row r="750" ht="12.75" customHeight="1">
      <c r="D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row>
    <row r="751" ht="12.75" customHeight="1">
      <c r="D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row>
    <row r="752" ht="12.75" customHeight="1">
      <c r="D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row>
    <row r="753" ht="12.75" customHeight="1">
      <c r="D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row>
    <row r="754" ht="12.75" customHeight="1">
      <c r="D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row>
    <row r="755" ht="12.75" customHeight="1">
      <c r="D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row>
    <row r="756" ht="12.75" customHeight="1">
      <c r="D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row>
    <row r="757" ht="12.75" customHeight="1">
      <c r="D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row>
    <row r="758" ht="12.75" customHeight="1">
      <c r="D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row>
    <row r="759" ht="12.75" customHeight="1">
      <c r="D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row>
    <row r="760" ht="12.75" customHeight="1">
      <c r="D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row>
    <row r="761" ht="12.75" customHeight="1">
      <c r="D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row>
    <row r="762" ht="12.75" customHeight="1">
      <c r="D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row>
    <row r="763" ht="12.75" customHeight="1">
      <c r="D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row>
    <row r="764" ht="12.75" customHeight="1">
      <c r="D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row>
    <row r="765" ht="12.75" customHeight="1">
      <c r="D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row>
    <row r="766" ht="12.75" customHeight="1">
      <c r="D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row>
    <row r="767" ht="12.75" customHeight="1">
      <c r="D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row>
    <row r="768" ht="12.75" customHeight="1">
      <c r="D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row>
    <row r="769" ht="12.75" customHeight="1">
      <c r="D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row>
    <row r="770" ht="12.75" customHeight="1">
      <c r="D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row>
    <row r="771" ht="12.75" customHeight="1">
      <c r="D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row>
    <row r="772" ht="12.75" customHeight="1">
      <c r="D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row>
    <row r="773" ht="12.75" customHeight="1">
      <c r="D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row>
    <row r="774" ht="12.75" customHeight="1">
      <c r="D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row>
    <row r="775" ht="12.75" customHeight="1">
      <c r="D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row>
    <row r="776" ht="12.75" customHeight="1">
      <c r="D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row>
    <row r="777" ht="12.75" customHeight="1">
      <c r="D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row>
    <row r="778" ht="12.75" customHeight="1">
      <c r="D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row>
    <row r="779" ht="12.75" customHeight="1">
      <c r="D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row>
    <row r="780" ht="12.75" customHeight="1">
      <c r="D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row>
    <row r="781" ht="12.75" customHeight="1">
      <c r="D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row>
    <row r="782" ht="12.75" customHeight="1">
      <c r="D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row>
    <row r="783" ht="12.75" customHeight="1">
      <c r="D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row>
    <row r="784" ht="12.75" customHeight="1">
      <c r="D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row>
    <row r="785" ht="12.75" customHeight="1">
      <c r="D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row>
    <row r="786" ht="12.75" customHeight="1">
      <c r="D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row>
    <row r="787" ht="12.75" customHeight="1">
      <c r="D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row>
    <row r="788" ht="12.75" customHeight="1">
      <c r="D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row>
    <row r="789" ht="12.75" customHeight="1">
      <c r="D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row>
    <row r="790" ht="12.75" customHeight="1">
      <c r="D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row>
    <row r="791" ht="12.75" customHeight="1">
      <c r="D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row>
    <row r="792" ht="12.75" customHeight="1">
      <c r="D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row>
    <row r="793" ht="12.75" customHeight="1">
      <c r="D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row>
    <row r="794" ht="12.75" customHeight="1">
      <c r="D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row>
    <row r="795" ht="12.75" customHeight="1">
      <c r="D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row>
    <row r="796" ht="12.75" customHeight="1">
      <c r="D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row>
    <row r="797" ht="12.75" customHeight="1">
      <c r="D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row>
    <row r="798" ht="12.75" customHeight="1">
      <c r="D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row>
    <row r="799" ht="12.75" customHeight="1">
      <c r="D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row>
    <row r="800" ht="12.75" customHeight="1">
      <c r="D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row>
    <row r="801" ht="12.75" customHeight="1">
      <c r="D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row>
    <row r="802" ht="12.75" customHeight="1">
      <c r="D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row>
    <row r="803" ht="12.75" customHeight="1">
      <c r="D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row>
    <row r="804" ht="12.75" customHeight="1">
      <c r="D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row>
    <row r="805" ht="12.75" customHeight="1">
      <c r="D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row>
    <row r="806" ht="12.75" customHeight="1">
      <c r="D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row>
    <row r="807" ht="12.75" customHeight="1">
      <c r="D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row>
    <row r="808" ht="12.75" customHeight="1">
      <c r="D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row>
    <row r="809" ht="12.75" customHeight="1">
      <c r="D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row>
    <row r="810" ht="12.75" customHeight="1">
      <c r="D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row>
    <row r="811" ht="12.75" customHeight="1">
      <c r="D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row>
    <row r="812" ht="12.75" customHeight="1">
      <c r="D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row>
    <row r="813" ht="12.75" customHeight="1">
      <c r="D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row>
    <row r="814" ht="12.75" customHeight="1">
      <c r="D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row>
    <row r="815" ht="12.75" customHeight="1">
      <c r="D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row>
    <row r="816" ht="12.75" customHeight="1">
      <c r="D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row>
    <row r="817" ht="12.75" customHeight="1">
      <c r="D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row>
    <row r="818" ht="12.75" customHeight="1">
      <c r="D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row>
    <row r="819" ht="12.75" customHeight="1">
      <c r="D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row>
    <row r="820" ht="12.75" customHeight="1">
      <c r="D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row>
    <row r="821" ht="12.75" customHeight="1">
      <c r="D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row>
    <row r="822" ht="12.75" customHeight="1">
      <c r="D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row>
    <row r="823" ht="12.75" customHeight="1">
      <c r="D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row>
    <row r="824" ht="12.75" customHeight="1">
      <c r="D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row>
    <row r="825" ht="12.75" customHeight="1">
      <c r="D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row>
    <row r="826" ht="12.75" customHeight="1">
      <c r="D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row>
    <row r="827" ht="12.75" customHeight="1">
      <c r="D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row>
    <row r="828" ht="12.75" customHeight="1">
      <c r="D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row>
    <row r="829" ht="12.75" customHeight="1">
      <c r="D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row>
    <row r="830" ht="12.75" customHeight="1">
      <c r="D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row>
    <row r="831" ht="12.75" customHeight="1">
      <c r="D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row>
    <row r="832" ht="12.75" customHeight="1">
      <c r="D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row>
    <row r="833" ht="12.75" customHeight="1">
      <c r="D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row>
    <row r="834" ht="12.75" customHeight="1">
      <c r="D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row>
    <row r="835" ht="12.75" customHeight="1">
      <c r="D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row>
    <row r="836" ht="12.75" customHeight="1">
      <c r="D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row>
    <row r="837" ht="12.75" customHeight="1">
      <c r="D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row>
    <row r="838" ht="12.75" customHeight="1">
      <c r="D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row>
    <row r="839" ht="12.75" customHeight="1">
      <c r="D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row>
    <row r="840" ht="12.75" customHeight="1">
      <c r="D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row>
    <row r="841" ht="12.75" customHeight="1">
      <c r="D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row>
    <row r="842" ht="12.75" customHeight="1">
      <c r="D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row>
    <row r="843" ht="12.75" customHeight="1">
      <c r="D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row>
    <row r="844" ht="12.75" customHeight="1">
      <c r="D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row>
    <row r="845" ht="12.75" customHeight="1">
      <c r="D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row>
    <row r="846" ht="12.75" customHeight="1">
      <c r="D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row>
    <row r="847" ht="12.75" customHeight="1">
      <c r="D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row>
    <row r="848" ht="12.75" customHeight="1">
      <c r="D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row>
    <row r="849" ht="12.75" customHeight="1">
      <c r="D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row>
    <row r="850" ht="12.75" customHeight="1">
      <c r="D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row>
    <row r="851" ht="12.75" customHeight="1">
      <c r="D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row>
    <row r="852" ht="12.75" customHeight="1">
      <c r="D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row>
    <row r="853" ht="12.75" customHeight="1">
      <c r="D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row>
    <row r="854" ht="12.75" customHeight="1">
      <c r="D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row>
    <row r="855" ht="12.75" customHeight="1">
      <c r="D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row>
    <row r="856" ht="12.75" customHeight="1">
      <c r="D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row>
    <row r="857" ht="12.75" customHeight="1">
      <c r="D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row>
    <row r="858" ht="12.75" customHeight="1">
      <c r="D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row>
    <row r="859" ht="12.75" customHeight="1">
      <c r="D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row>
    <row r="860" ht="12.75" customHeight="1">
      <c r="D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row>
    <row r="861" ht="12.75" customHeight="1">
      <c r="D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row>
    <row r="862" ht="12.75" customHeight="1">
      <c r="D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row>
    <row r="863" ht="12.75" customHeight="1">
      <c r="D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row>
    <row r="864" ht="12.75" customHeight="1">
      <c r="D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row>
    <row r="865" ht="12.75" customHeight="1">
      <c r="D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row>
    <row r="866" ht="12.75" customHeight="1">
      <c r="D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row>
    <row r="867" ht="12.75" customHeight="1">
      <c r="D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row>
    <row r="868" ht="12.75" customHeight="1">
      <c r="D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row>
    <row r="869" ht="12.75" customHeight="1">
      <c r="D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row>
    <row r="870" ht="12.75" customHeight="1">
      <c r="D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row>
    <row r="871" ht="12.75" customHeight="1">
      <c r="D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row>
    <row r="872" ht="12.75" customHeight="1">
      <c r="D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row>
    <row r="873" ht="12.75" customHeight="1">
      <c r="D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row>
    <row r="874" ht="12.75" customHeight="1">
      <c r="D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row>
    <row r="875" ht="12.75" customHeight="1">
      <c r="D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row>
    <row r="876" ht="12.75" customHeight="1">
      <c r="D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row>
    <row r="877" ht="12.75" customHeight="1">
      <c r="D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row>
    <row r="878" ht="12.75" customHeight="1">
      <c r="D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row>
    <row r="879" ht="12.75" customHeight="1">
      <c r="D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row>
    <row r="880" ht="12.75" customHeight="1">
      <c r="D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row>
    <row r="881" ht="12.75" customHeight="1">
      <c r="D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row>
    <row r="882" ht="12.75" customHeight="1">
      <c r="D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row>
    <row r="883" ht="12.75" customHeight="1">
      <c r="D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row>
    <row r="884" ht="12.75" customHeight="1">
      <c r="D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row>
    <row r="885" ht="12.75" customHeight="1">
      <c r="D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row>
    <row r="886" ht="12.75" customHeight="1">
      <c r="D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row>
    <row r="887" ht="12.75" customHeight="1">
      <c r="D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row>
    <row r="888" ht="12.75" customHeight="1">
      <c r="D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row>
    <row r="889" ht="12.75" customHeight="1">
      <c r="D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row>
    <row r="890" ht="12.75" customHeight="1">
      <c r="D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row>
    <row r="891" ht="12.75" customHeight="1">
      <c r="D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row>
    <row r="892" ht="12.75" customHeight="1">
      <c r="D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row>
    <row r="893" ht="12.75" customHeight="1">
      <c r="D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row>
    <row r="894" ht="12.75" customHeight="1">
      <c r="D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row>
    <row r="895" ht="12.75" customHeight="1">
      <c r="D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row>
    <row r="896" ht="12.75" customHeight="1">
      <c r="D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row>
    <row r="897" ht="12.75" customHeight="1">
      <c r="D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row>
    <row r="898" ht="12.75" customHeight="1">
      <c r="D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row>
    <row r="899" ht="12.75" customHeight="1">
      <c r="D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row>
    <row r="900" ht="12.75" customHeight="1">
      <c r="D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row>
    <row r="901" ht="12.75" customHeight="1">
      <c r="D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row>
    <row r="902" ht="12.75" customHeight="1">
      <c r="D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row>
    <row r="903" ht="12.75" customHeight="1">
      <c r="D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row>
    <row r="904" ht="12.75" customHeight="1">
      <c r="D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row>
    <row r="905" ht="12.75" customHeight="1">
      <c r="D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row>
    <row r="906" ht="12.75" customHeight="1">
      <c r="D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row>
    <row r="907" ht="12.75" customHeight="1">
      <c r="D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row>
    <row r="908" ht="12.75" customHeight="1">
      <c r="D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row>
    <row r="909" ht="12.75" customHeight="1">
      <c r="D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row>
    <row r="910" ht="12.75" customHeight="1">
      <c r="D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row>
    <row r="911" ht="12.75" customHeight="1">
      <c r="D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row>
    <row r="912" ht="12.75" customHeight="1">
      <c r="D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row>
    <row r="913" ht="12.75" customHeight="1">
      <c r="D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row>
    <row r="914" ht="12.75" customHeight="1">
      <c r="D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row>
    <row r="915" ht="12.75" customHeight="1">
      <c r="D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row>
    <row r="916" ht="12.75" customHeight="1">
      <c r="D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row>
    <row r="917" ht="12.75" customHeight="1">
      <c r="D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row>
    <row r="918" ht="12.75" customHeight="1">
      <c r="D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row>
    <row r="919" ht="12.75" customHeight="1">
      <c r="D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row>
    <row r="920" ht="12.75" customHeight="1">
      <c r="D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row>
    <row r="921" ht="12.75" customHeight="1">
      <c r="D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row>
    <row r="922" ht="12.75" customHeight="1">
      <c r="D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row>
    <row r="923" ht="12.75" customHeight="1">
      <c r="D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row>
    <row r="924" ht="12.75" customHeight="1">
      <c r="D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row>
    <row r="925" ht="12.75" customHeight="1">
      <c r="D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row>
    <row r="926" ht="12.75" customHeight="1">
      <c r="D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row>
    <row r="927" ht="12.75" customHeight="1">
      <c r="D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row>
    <row r="928" ht="12.75" customHeight="1">
      <c r="D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row>
    <row r="929" ht="12.75" customHeight="1">
      <c r="D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row>
    <row r="930" ht="12.75" customHeight="1">
      <c r="D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row>
    <row r="931" ht="12.75" customHeight="1">
      <c r="D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row>
    <row r="932" ht="12.75" customHeight="1">
      <c r="D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row>
    <row r="933" ht="12.75" customHeight="1">
      <c r="D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row>
    <row r="934" ht="12.75" customHeight="1">
      <c r="D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row>
    <row r="935" ht="12.75" customHeight="1">
      <c r="D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row>
    <row r="936" ht="12.75" customHeight="1">
      <c r="D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row>
    <row r="937" ht="12.75" customHeight="1">
      <c r="D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row>
    <row r="938" ht="12.75" customHeight="1">
      <c r="D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row>
    <row r="939" ht="12.75" customHeight="1">
      <c r="D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row>
    <row r="940" ht="12.75" customHeight="1">
      <c r="D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row>
    <row r="941" ht="12.75" customHeight="1">
      <c r="D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row>
    <row r="942" ht="12.75" customHeight="1">
      <c r="D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row>
    <row r="943" ht="12.75" customHeight="1">
      <c r="D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row>
    <row r="944" ht="12.75" customHeight="1">
      <c r="D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row>
    <row r="945" ht="12.75" customHeight="1">
      <c r="D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row>
    <row r="946" ht="12.75" customHeight="1">
      <c r="D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row>
    <row r="947" ht="12.75" customHeight="1">
      <c r="D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row>
    <row r="948" ht="12.75" customHeight="1">
      <c r="D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row>
    <row r="949" ht="12.75" customHeight="1">
      <c r="D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row>
    <row r="950" ht="12.75" customHeight="1">
      <c r="D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row>
    <row r="951" ht="12.75" customHeight="1">
      <c r="D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row>
    <row r="952" ht="12.75" customHeight="1">
      <c r="D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row>
    <row r="953" ht="12.75" customHeight="1">
      <c r="D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row>
    <row r="954" ht="12.75" customHeight="1">
      <c r="D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row>
    <row r="955" ht="12.75" customHeight="1">
      <c r="D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row>
    <row r="956" ht="12.75" customHeight="1">
      <c r="D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row>
    <row r="957" ht="12.75" customHeight="1">
      <c r="D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row>
    <row r="958" ht="12.75" customHeight="1">
      <c r="D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row>
    <row r="959" ht="12.75" customHeight="1">
      <c r="D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row>
    <row r="960" ht="12.75" customHeight="1">
      <c r="D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row>
    <row r="961" ht="12.75" customHeight="1">
      <c r="D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row>
    <row r="962" ht="12.75" customHeight="1">
      <c r="D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row>
    <row r="963" ht="12.75" customHeight="1">
      <c r="D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row>
    <row r="964" ht="12.75" customHeight="1">
      <c r="D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row>
    <row r="965" ht="12.75" customHeight="1">
      <c r="D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row>
    <row r="966" ht="12.75" customHeight="1">
      <c r="D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row>
    <row r="967" ht="12.75" customHeight="1">
      <c r="D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row>
    <row r="968" ht="12.75" customHeight="1">
      <c r="D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row>
    <row r="969" ht="12.75" customHeight="1">
      <c r="D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row>
    <row r="970" ht="12.75" customHeight="1">
      <c r="D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row>
    <row r="971" ht="12.75" customHeight="1">
      <c r="D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row>
    <row r="972" ht="12.75" customHeight="1">
      <c r="D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row>
    <row r="973" ht="12.75" customHeight="1">
      <c r="D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row>
    <row r="974" ht="12.75" customHeight="1">
      <c r="D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row>
    <row r="975" ht="12.75" customHeight="1">
      <c r="D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row>
    <row r="976" ht="12.75" customHeight="1">
      <c r="D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row>
    <row r="977" ht="12.75" customHeight="1">
      <c r="D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row>
    <row r="978" ht="12.75" customHeight="1">
      <c r="D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row>
    <row r="979" ht="12.75" customHeight="1">
      <c r="D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row>
    <row r="980" ht="12.75" customHeight="1">
      <c r="D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row>
    <row r="981" ht="12.75" customHeight="1">
      <c r="D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row>
    <row r="982" ht="12.75" customHeight="1">
      <c r="D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row>
    <row r="983" ht="12.75" customHeight="1">
      <c r="D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row>
    <row r="984" ht="12.75" customHeight="1">
      <c r="D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row>
    <row r="985" ht="12.75" customHeight="1">
      <c r="D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row>
    <row r="986" ht="12.75" customHeight="1">
      <c r="D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row>
    <row r="987" ht="12.75" customHeight="1">
      <c r="D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row>
    <row r="988" ht="12.75" customHeight="1">
      <c r="D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row>
    <row r="989" ht="12.75" customHeight="1">
      <c r="D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row>
    <row r="990" ht="12.75" customHeight="1">
      <c r="D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row>
    <row r="991" ht="12.75" customHeight="1">
      <c r="D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row>
    <row r="992" ht="12.75" customHeight="1">
      <c r="D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row>
  </sheetData>
  <mergeCells count="3">
    <mergeCell ref="D3:H3"/>
    <mergeCell ref="D4:H4"/>
    <mergeCell ref="D5:H5"/>
  </mergeCells>
  <conditionalFormatting sqref="C22:C57 L22:AF57 D26:K57">
    <cfRule type="expression" dxfId="0" priority="1" stopIfTrue="1">
      <formula>$F22="Done"</formula>
    </cfRule>
  </conditionalFormatting>
  <conditionalFormatting sqref="C22:C57 L22:AF57 D26:K57">
    <cfRule type="expression" dxfId="1" priority="2" stopIfTrue="1">
      <formula>$F22="Ongoing"</formula>
    </cfRule>
  </conditionalFormatting>
  <conditionalFormatting sqref="B22:AF57">
    <cfRule type="expression" dxfId="0" priority="3" stopIfTrue="1">
      <formula>$F22="Terminado"</formula>
    </cfRule>
  </conditionalFormatting>
  <conditionalFormatting sqref="B22:AF57">
    <cfRule type="expression" dxfId="1" priority="4" stopIfTrue="1">
      <formula>$F22="En Progreso"</formula>
    </cfRule>
  </conditionalFormatting>
  <dataValidations>
    <dataValidation type="list" allowBlank="1" sqref="F10:F15 F22:F63">
      <formula1>"Por Hacer,En Progreso,Terminado"</formula1>
    </dataValidation>
  </dataValidations>
  <printOptions/>
  <pageMargins bottom="1.0" footer="0.0" header="0.0" left="0.75" right="0.75" top="1.0"/>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25"/>
    <col customWidth="1" min="2" max="2" width="9.13"/>
    <col customWidth="1" min="3" max="3" width="38.38"/>
    <col customWidth="1" min="4" max="4" width="10.75"/>
    <col customWidth="1" min="5" max="5" width="13.75"/>
    <col customWidth="1" min="6" max="6" width="10.88"/>
    <col customWidth="1" min="7" max="7" width="9.63"/>
    <col customWidth="1" min="8" max="32" width="4.38"/>
    <col customWidth="1" min="33" max="33" width="9.13"/>
  </cols>
  <sheetData>
    <row r="1" ht="12.75" customHeight="1">
      <c r="D1" s="1"/>
      <c r="G1" s="1"/>
      <c r="H1" s="1"/>
      <c r="I1" s="1"/>
      <c r="J1" s="1"/>
      <c r="K1" s="1"/>
      <c r="L1" s="1"/>
      <c r="M1" s="1"/>
      <c r="N1" s="1"/>
      <c r="O1" s="1"/>
      <c r="P1" s="1"/>
      <c r="Q1" s="1"/>
      <c r="R1" s="1"/>
      <c r="S1" s="1"/>
      <c r="T1" s="1"/>
      <c r="U1" s="1"/>
      <c r="V1" s="1"/>
      <c r="W1" s="1"/>
      <c r="X1" s="1"/>
      <c r="Y1" s="1"/>
      <c r="Z1" s="1"/>
      <c r="AA1" s="1"/>
      <c r="AB1" s="1"/>
      <c r="AC1" s="1"/>
      <c r="AD1" s="1"/>
      <c r="AE1" s="1"/>
      <c r="AF1" s="1"/>
    </row>
    <row r="2" ht="10.5" customHeight="1">
      <c r="B2" s="2"/>
      <c r="C2" s="3"/>
      <c r="D2" s="4"/>
      <c r="E2" s="5"/>
      <c r="F2" s="5"/>
      <c r="G2" s="5"/>
      <c r="H2" s="5"/>
      <c r="I2" s="4"/>
      <c r="J2" s="5"/>
      <c r="K2" s="5"/>
      <c r="L2" s="5"/>
      <c r="M2" s="5"/>
      <c r="N2" s="5"/>
      <c r="O2" s="5"/>
      <c r="P2" s="5"/>
      <c r="Q2" s="5"/>
      <c r="R2" s="5"/>
      <c r="S2" s="5"/>
      <c r="T2" s="5"/>
      <c r="U2" s="5"/>
      <c r="V2" s="4"/>
      <c r="W2" s="5"/>
      <c r="X2" s="5"/>
      <c r="Y2" s="5"/>
      <c r="Z2" s="5"/>
      <c r="AA2" s="5"/>
      <c r="AB2" s="5"/>
      <c r="AC2" s="5"/>
      <c r="AD2" s="5"/>
      <c r="AE2" s="5"/>
      <c r="AF2" s="42"/>
    </row>
    <row r="3" ht="15.0" customHeight="1">
      <c r="B3" s="6"/>
      <c r="C3" s="7" t="s">
        <v>0</v>
      </c>
      <c r="D3" s="13"/>
      <c r="E3" s="9"/>
      <c r="F3" s="9"/>
      <c r="G3" s="9"/>
      <c r="H3" s="10"/>
      <c r="I3" s="11"/>
      <c r="J3" s="12"/>
      <c r="K3" s="12"/>
      <c r="L3" s="12"/>
      <c r="M3" s="12"/>
      <c r="N3" s="12"/>
      <c r="O3" s="12"/>
      <c r="P3" s="12"/>
      <c r="Q3" s="12"/>
      <c r="R3" s="12"/>
      <c r="S3" s="12"/>
      <c r="T3" s="12"/>
      <c r="U3" s="12"/>
      <c r="V3" s="11"/>
      <c r="W3" s="12"/>
      <c r="X3" s="12"/>
      <c r="Y3" s="12"/>
      <c r="Z3" s="12"/>
      <c r="AA3" s="12"/>
      <c r="AB3" s="12"/>
      <c r="AC3" s="12"/>
      <c r="AD3" s="12"/>
      <c r="AE3" s="12"/>
      <c r="AF3" s="43"/>
    </row>
    <row r="4" ht="15.0" customHeight="1">
      <c r="B4" s="6"/>
      <c r="C4" s="7" t="s">
        <v>2</v>
      </c>
      <c r="D4" s="13"/>
      <c r="E4" s="9"/>
      <c r="F4" s="9"/>
      <c r="G4" s="9"/>
      <c r="H4" s="10"/>
      <c r="I4" s="11"/>
      <c r="J4" s="12"/>
      <c r="K4" s="12"/>
      <c r="L4" s="12"/>
      <c r="M4" s="12"/>
      <c r="N4" s="12"/>
      <c r="O4" s="12"/>
      <c r="P4" s="12"/>
      <c r="Q4" s="12"/>
      <c r="R4" s="12"/>
      <c r="S4" s="12"/>
      <c r="T4" s="12"/>
      <c r="U4" s="12"/>
      <c r="V4" s="11"/>
      <c r="W4" s="12"/>
      <c r="X4" s="12"/>
      <c r="Y4" s="12"/>
      <c r="Z4" s="12"/>
      <c r="AA4" s="12"/>
      <c r="AB4" s="12"/>
      <c r="AC4" s="12"/>
      <c r="AD4" s="12"/>
      <c r="AE4" s="12"/>
      <c r="AF4" s="43"/>
    </row>
    <row r="5" ht="15.0" customHeight="1">
      <c r="B5" s="6"/>
      <c r="C5" s="7" t="s">
        <v>4</v>
      </c>
      <c r="D5" s="13"/>
      <c r="E5" s="9"/>
      <c r="F5" s="9"/>
      <c r="G5" s="9"/>
      <c r="H5" s="10"/>
      <c r="I5" s="11"/>
      <c r="J5" s="12"/>
      <c r="K5" s="12"/>
      <c r="L5" s="12"/>
      <c r="M5" s="12"/>
      <c r="N5" s="12"/>
      <c r="O5" s="12"/>
      <c r="P5" s="12"/>
      <c r="Q5" s="12"/>
      <c r="R5" s="12"/>
      <c r="S5" s="12"/>
      <c r="T5" s="12"/>
      <c r="U5" s="12"/>
      <c r="V5" s="11"/>
      <c r="W5" s="12"/>
      <c r="X5" s="12"/>
      <c r="Y5" s="12"/>
      <c r="Z5" s="12"/>
      <c r="AA5" s="12"/>
      <c r="AB5" s="12"/>
      <c r="AC5" s="12"/>
      <c r="AD5" s="12"/>
      <c r="AE5" s="12"/>
      <c r="AF5" s="43"/>
    </row>
    <row r="6" ht="15.0" customHeight="1">
      <c r="B6" s="14"/>
      <c r="C6" s="15"/>
      <c r="D6" s="16"/>
      <c r="E6" s="16"/>
      <c r="F6" s="16"/>
      <c r="G6" s="16"/>
      <c r="H6" s="16"/>
      <c r="I6" s="17"/>
      <c r="J6" s="18"/>
      <c r="K6" s="18"/>
      <c r="L6" s="18"/>
      <c r="M6" s="18"/>
      <c r="N6" s="18"/>
      <c r="O6" s="18"/>
      <c r="P6" s="18"/>
      <c r="Q6" s="18"/>
      <c r="R6" s="18"/>
      <c r="S6" s="18"/>
      <c r="T6" s="18"/>
      <c r="U6" s="18"/>
      <c r="V6" s="17"/>
      <c r="W6" s="18"/>
      <c r="X6" s="18"/>
      <c r="Y6" s="18"/>
      <c r="Z6" s="18"/>
      <c r="AA6" s="18"/>
      <c r="AB6" s="18"/>
      <c r="AC6" s="18"/>
      <c r="AD6" s="18"/>
      <c r="AE6" s="18"/>
      <c r="AF6" s="44"/>
    </row>
    <row r="7" ht="10.5" customHeight="1">
      <c r="A7" s="21"/>
      <c r="B7" s="53"/>
      <c r="C7" s="21"/>
      <c r="D7" s="54"/>
      <c r="E7" s="54"/>
      <c r="F7" s="54"/>
      <c r="G7" s="54"/>
      <c r="H7" s="54"/>
      <c r="I7" s="53"/>
      <c r="J7" s="55"/>
      <c r="K7" s="55"/>
      <c r="L7" s="55"/>
      <c r="M7" s="55"/>
      <c r="N7" s="55"/>
      <c r="O7" s="55"/>
      <c r="P7" s="55"/>
      <c r="Q7" s="55"/>
      <c r="R7" s="55"/>
      <c r="S7" s="55"/>
      <c r="T7" s="55"/>
      <c r="U7" s="55"/>
      <c r="V7" s="53"/>
      <c r="W7" s="55"/>
      <c r="X7" s="55"/>
      <c r="Y7" s="55"/>
      <c r="Z7" s="55"/>
      <c r="AA7" s="55"/>
      <c r="AB7" s="55"/>
      <c r="AC7" s="55"/>
      <c r="AD7" s="55"/>
      <c r="AE7" s="55"/>
      <c r="AF7" s="55"/>
      <c r="AG7" s="21"/>
    </row>
    <row r="8" ht="12.75" customHeight="1">
      <c r="A8" s="21"/>
      <c r="B8" s="21"/>
      <c r="C8" s="19">
        <v>1.0</v>
      </c>
      <c r="D8" s="20"/>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row>
    <row r="9" ht="12.75" customHeight="1">
      <c r="D9" s="1"/>
      <c r="G9" s="21"/>
      <c r="H9" s="21"/>
      <c r="I9" s="21"/>
      <c r="J9" s="21"/>
      <c r="K9" s="21"/>
      <c r="L9" s="21"/>
      <c r="M9" s="21"/>
      <c r="N9" s="21"/>
      <c r="O9" s="21"/>
      <c r="P9" s="21"/>
      <c r="Q9" s="21"/>
      <c r="R9" s="21"/>
      <c r="S9" s="21"/>
      <c r="T9" s="21"/>
      <c r="U9" s="21"/>
      <c r="V9" s="21"/>
      <c r="W9" s="21"/>
      <c r="X9" s="21"/>
      <c r="Y9" s="21"/>
      <c r="Z9" s="21"/>
      <c r="AA9" s="21"/>
      <c r="AB9" s="21"/>
      <c r="AC9" s="21"/>
      <c r="AD9" s="21"/>
      <c r="AE9" s="21"/>
      <c r="AF9" s="21"/>
    </row>
    <row r="10" ht="12.75" customHeight="1">
      <c r="D10" s="1"/>
      <c r="F10" s="22"/>
      <c r="G10" s="1"/>
      <c r="H10" s="1"/>
      <c r="I10" s="1"/>
      <c r="J10" s="1"/>
      <c r="K10" s="1"/>
      <c r="L10" s="1"/>
      <c r="M10" s="1"/>
      <c r="N10" s="1"/>
      <c r="O10" s="1"/>
      <c r="P10" s="1"/>
      <c r="Q10" s="1"/>
      <c r="R10" s="1"/>
      <c r="S10" s="1"/>
      <c r="T10" s="1"/>
      <c r="U10" s="1"/>
      <c r="V10" s="1"/>
      <c r="W10" s="1"/>
      <c r="X10" s="1"/>
      <c r="Y10" s="1"/>
      <c r="Z10" s="1"/>
      <c r="AA10" s="1"/>
      <c r="AB10" s="1"/>
      <c r="AC10" s="1"/>
      <c r="AD10" s="1"/>
      <c r="AE10" s="1"/>
      <c r="AF10" s="1"/>
    </row>
    <row r="11" ht="12.75" customHeight="1">
      <c r="D11" s="1"/>
      <c r="F11" s="22"/>
      <c r="G11" s="1"/>
      <c r="H11" s="1"/>
      <c r="I11" s="1"/>
      <c r="J11" s="1"/>
      <c r="K11" s="1"/>
      <c r="L11" s="1"/>
      <c r="M11" s="1"/>
      <c r="N11" s="1"/>
      <c r="O11" s="1"/>
      <c r="P11" s="1"/>
      <c r="Q11" s="1"/>
      <c r="R11" s="1"/>
      <c r="S11" s="1"/>
      <c r="T11" s="1"/>
      <c r="U11" s="1"/>
      <c r="V11" s="1"/>
      <c r="W11" s="1"/>
      <c r="X11" s="1"/>
      <c r="Y11" s="1"/>
      <c r="Z11" s="1"/>
      <c r="AA11" s="1"/>
      <c r="AB11" s="1"/>
      <c r="AC11" s="1"/>
      <c r="AD11" s="1"/>
      <c r="AE11" s="1"/>
      <c r="AF11" s="1"/>
    </row>
    <row r="12" ht="12.75" customHeight="1">
      <c r="D12" s="1"/>
      <c r="F12" s="22"/>
      <c r="G12" s="1"/>
      <c r="H12" s="1"/>
      <c r="I12" s="1"/>
      <c r="J12" s="1"/>
      <c r="K12" s="1"/>
      <c r="L12" s="1"/>
      <c r="M12" s="1"/>
      <c r="N12" s="1"/>
      <c r="O12" s="1"/>
      <c r="P12" s="1"/>
      <c r="Q12" s="1"/>
      <c r="R12" s="1"/>
      <c r="S12" s="1"/>
      <c r="T12" s="1"/>
      <c r="U12" s="1"/>
      <c r="V12" s="1"/>
      <c r="W12" s="1"/>
      <c r="X12" s="1"/>
      <c r="Y12" s="1"/>
      <c r="Z12" s="1"/>
      <c r="AA12" s="1"/>
      <c r="AB12" s="1"/>
      <c r="AC12" s="1"/>
      <c r="AD12" s="1"/>
      <c r="AE12" s="1"/>
      <c r="AF12" s="1"/>
    </row>
    <row r="13" ht="12.75" customHeight="1">
      <c r="D13" s="1"/>
      <c r="F13" s="22"/>
      <c r="G13" s="1"/>
      <c r="H13" s="1"/>
      <c r="I13" s="1"/>
      <c r="J13" s="1"/>
      <c r="K13" s="1"/>
      <c r="L13" s="1"/>
      <c r="M13" s="1"/>
      <c r="N13" s="1"/>
      <c r="O13" s="1"/>
      <c r="P13" s="1"/>
      <c r="Q13" s="1"/>
      <c r="R13" s="1"/>
      <c r="S13" s="1"/>
      <c r="T13" s="1"/>
      <c r="U13" s="1"/>
      <c r="V13" s="1"/>
      <c r="W13" s="1"/>
      <c r="X13" s="1"/>
      <c r="Y13" s="1"/>
      <c r="Z13" s="1"/>
      <c r="AA13" s="1"/>
      <c r="AB13" s="1"/>
      <c r="AC13" s="1"/>
      <c r="AD13" s="1"/>
      <c r="AE13" s="1"/>
      <c r="AF13" s="1"/>
    </row>
    <row r="14" ht="12.75" customHeight="1">
      <c r="D14" s="1"/>
      <c r="F14" s="22"/>
      <c r="G14" s="1"/>
      <c r="H14" s="1"/>
      <c r="I14" s="1"/>
      <c r="J14" s="1"/>
      <c r="K14" s="1"/>
      <c r="L14" s="1"/>
      <c r="M14" s="1"/>
      <c r="N14" s="1"/>
      <c r="O14" s="1"/>
      <c r="P14" s="1"/>
      <c r="Q14" s="1"/>
      <c r="R14" s="1"/>
      <c r="S14" s="1"/>
      <c r="T14" s="1"/>
      <c r="U14" s="1"/>
      <c r="V14" s="1"/>
      <c r="W14" s="1"/>
      <c r="X14" s="1"/>
      <c r="Y14" s="1"/>
      <c r="Z14" s="1"/>
      <c r="AA14" s="1"/>
      <c r="AB14" s="1"/>
      <c r="AC14" s="1"/>
      <c r="AD14" s="1"/>
      <c r="AE14" s="1"/>
      <c r="AF14" s="1"/>
    </row>
    <row r="15" ht="12.75" customHeight="1">
      <c r="D15" s="1"/>
      <c r="F15" s="22"/>
      <c r="G15" s="1"/>
      <c r="H15" s="1"/>
      <c r="I15" s="1"/>
      <c r="J15" s="1"/>
      <c r="K15" s="1"/>
      <c r="L15" s="1"/>
      <c r="M15" s="1"/>
      <c r="N15" s="1"/>
      <c r="O15" s="1"/>
      <c r="P15" s="1"/>
      <c r="Q15" s="1"/>
      <c r="R15" s="1"/>
      <c r="S15" s="1"/>
      <c r="T15" s="1"/>
      <c r="U15" s="1"/>
      <c r="V15" s="1"/>
      <c r="W15" s="1"/>
      <c r="X15" s="1"/>
      <c r="Y15" s="1"/>
      <c r="Z15" s="1"/>
      <c r="AA15" s="1"/>
      <c r="AB15" s="1"/>
      <c r="AC15" s="1"/>
      <c r="AD15" s="1"/>
      <c r="AE15" s="1"/>
      <c r="AF15" s="1"/>
    </row>
    <row r="16" ht="12.75" customHeight="1">
      <c r="B16" s="45"/>
      <c r="C16" s="45" t="s">
        <v>5</v>
      </c>
      <c r="D16" s="1"/>
      <c r="E16" s="45"/>
      <c r="F16" s="29"/>
      <c r="G16" s="45" t="s">
        <v>6</v>
      </c>
      <c r="H16" s="45" t="s">
        <v>7</v>
      </c>
      <c r="I16" s="45"/>
      <c r="J16" s="45"/>
      <c r="K16" s="45"/>
      <c r="L16" s="45"/>
      <c r="M16" s="45"/>
      <c r="N16" s="45"/>
      <c r="O16" s="29"/>
      <c r="P16" s="29"/>
      <c r="Q16" s="29"/>
      <c r="R16" s="29"/>
      <c r="S16" s="29"/>
      <c r="T16" s="29"/>
      <c r="U16" s="29"/>
      <c r="V16" s="29"/>
      <c r="W16" s="29"/>
      <c r="X16" s="29"/>
      <c r="Y16" s="29"/>
      <c r="Z16" s="29"/>
      <c r="AA16" s="29"/>
      <c r="AB16" s="29"/>
      <c r="AC16" s="29"/>
      <c r="AD16" s="29"/>
      <c r="AE16" s="29"/>
      <c r="AF16" s="29"/>
    </row>
    <row r="17" ht="12.75" customHeight="1">
      <c r="B17" s="45"/>
      <c r="C17" s="45" t="s">
        <v>8</v>
      </c>
      <c r="D17" s="1"/>
      <c r="E17" s="45" t="s">
        <v>9</v>
      </c>
      <c r="F17" s="45" t="s">
        <v>10</v>
      </c>
      <c r="G17" s="31">
        <f>SUM(OFFSET(G21,1,0,'Plantilla Sprint'!TaskRows,1))</f>
        <v>0</v>
      </c>
      <c r="H17" s="31">
        <f>IF(AND(SUM(OFFSET(H21,1,0,'Plantilla Sprint'!TaskRows,1))=0),0,SUM(OFFSET(H21,1,0,'Plantilla Sprint'!TaskRows,1)))</f>
        <v>0</v>
      </c>
      <c r="I17" s="31" t="str">
        <f>IF(AND(SUM(OFFSET(I21,1,0,'Plantilla Sprint'!TaskRows,1))=0),"",SUM(OFFSET(I21,1,0,'Plantilla Sprint'!TaskRows,1)))</f>
        <v/>
      </c>
      <c r="J17" s="31" t="str">
        <f>IF(AND(SUM(OFFSET(J21,1,0,'Plantilla Sprint'!TaskRows,1))=0),"",SUM(OFFSET(J21,1,0,'Plantilla Sprint'!TaskRows,1)))</f>
        <v/>
      </c>
      <c r="K17" s="31" t="str">
        <f>IF(AND(SUM(OFFSET(K21,1,0,'Plantilla Sprint'!TaskRows,1))=0),"",SUM(OFFSET(K21,1,0,'Plantilla Sprint'!TaskRows,1)))</f>
        <v/>
      </c>
      <c r="L17" s="31" t="str">
        <f>IF(AND(SUM(OFFSET(L21,1,0,'Plantilla Sprint'!TaskRows,1))=0),"",SUM(OFFSET(L21,1,0,'Plantilla Sprint'!TaskRows,1)))</f>
        <v/>
      </c>
      <c r="M17" s="31" t="str">
        <f>IF(AND(SUM(OFFSET(M21,1,0,'Plantilla Sprint'!TaskRows,1))=0),"",SUM(OFFSET(M21,1,0,'Plantilla Sprint'!TaskRows,1)))</f>
        <v/>
      </c>
      <c r="N17" s="31" t="str">
        <f>IF(AND(SUM(OFFSET(N21,1,0,'Plantilla Sprint'!TaskRows,1))=0),"",SUM(OFFSET(N21,1,0,'Plantilla Sprint'!TaskRows,1)))</f>
        <v/>
      </c>
      <c r="O17" s="31" t="str">
        <f>IF(AND(SUM(OFFSET(O21,1,0,'Plantilla Sprint'!TaskRows,1))=0),"",SUM(OFFSET(O21,1,0,'Plantilla Sprint'!TaskRows,1)))</f>
        <v/>
      </c>
      <c r="P17" s="31" t="str">
        <f>IF(AND(SUM(OFFSET(P21,1,0,'Plantilla Sprint'!TaskRows,1))=0),"",SUM(OFFSET(P21,1,0,'Plantilla Sprint'!TaskRows,1)))</f>
        <v/>
      </c>
      <c r="Q17" s="31" t="str">
        <f>IF(AND(SUM(OFFSET(Q21,1,0,'Plantilla Sprint'!TaskRows,1))=0),"",SUM(OFFSET(Q21,1,0,'Plantilla Sprint'!TaskRows,1)))</f>
        <v/>
      </c>
      <c r="R17" s="31" t="str">
        <f>IF(AND(SUM(OFFSET(R21,1,0,'Plantilla Sprint'!TaskRows,1))=0),"",SUM(OFFSET(R21,1,0,'Plantilla Sprint'!TaskRows,1)))</f>
        <v/>
      </c>
      <c r="S17" s="31" t="str">
        <f>IF(AND(SUM(OFFSET(S21,1,0,'Plantilla Sprint'!TaskRows,1))=0),"",SUM(OFFSET(S21,1,0,'Plantilla Sprint'!TaskRows,1)))</f>
        <v/>
      </c>
      <c r="T17" s="31" t="str">
        <f>IF(AND(SUM(OFFSET(T21,1,0,'Plantilla Sprint'!TaskRows,1))=0),"",SUM(OFFSET(T21,1,0,'Plantilla Sprint'!TaskRows,1)))</f>
        <v/>
      </c>
      <c r="U17" s="31" t="str">
        <f>IF(AND(SUM(OFFSET(U21,1,0,'Plantilla Sprint'!TaskRows,1))=0),"",SUM(OFFSET(U21,1,0,'Plantilla Sprint'!TaskRows,1)))</f>
        <v/>
      </c>
      <c r="V17" s="31" t="str">
        <f>IF(AND(SUM(OFFSET(V21,1,0,'Plantilla Sprint'!TaskRows,1))=0),"",SUM(OFFSET(V21,1,0,'Plantilla Sprint'!TaskRows,1)))</f>
        <v/>
      </c>
      <c r="W17" s="31" t="str">
        <f>IF(AND(SUM(OFFSET(W21,1,0,'Plantilla Sprint'!TaskRows,1))=0),"",SUM(OFFSET(W21,1,0,'Plantilla Sprint'!TaskRows,1)))</f>
        <v/>
      </c>
      <c r="X17" s="31" t="str">
        <f>IF(AND(SUM(OFFSET(X21,1,0,'Plantilla Sprint'!TaskRows,1))=0),"",SUM(OFFSET(X21,1,0,'Plantilla Sprint'!TaskRows,1)))</f>
        <v/>
      </c>
      <c r="Y17" s="31" t="str">
        <f>IF(AND(SUM(OFFSET(Y21,1,0,'Plantilla Sprint'!TaskRows,1))=0),"",SUM(OFFSET(Y21,1,0,'Plantilla Sprint'!TaskRows,1)))</f>
        <v/>
      </c>
      <c r="Z17" s="31" t="str">
        <f>IF(AND(SUM(OFFSET(Z21,1,0,'Plantilla Sprint'!TaskRows,1))=0),"",SUM(OFFSET(Z21,1,0,'Plantilla Sprint'!TaskRows,1)))</f>
        <v/>
      </c>
      <c r="AA17" s="31" t="str">
        <f>IF(AND(SUM(OFFSET(AA21,1,0,'Plantilla Sprint'!TaskRows,1))=0),"",SUM(OFFSET(AA21,1,0,'Plantilla Sprint'!TaskRows,1)))</f>
        <v/>
      </c>
      <c r="AB17" s="31" t="str">
        <f>IF(AND(SUM(OFFSET(AB21,1,0,'Plantilla Sprint'!TaskRows,1))=0),"",SUM(OFFSET(AB21,1,0,'Plantilla Sprint'!TaskRows,1)))</f>
        <v/>
      </c>
      <c r="AC17" s="31" t="str">
        <f>IF(AND(SUM(OFFSET(AC21,1,0,'Plantilla Sprint'!TaskRows,1))=0),"",SUM(OFFSET(AC21,1,0,'Plantilla Sprint'!TaskRows,1)))</f>
        <v/>
      </c>
      <c r="AD17" s="31" t="str">
        <f>IF(AND(SUM(OFFSET(AD21,1,0,'Plantilla Sprint'!TaskRows,1))=0),"",SUM(OFFSET(AD21,1,0,'Plantilla Sprint'!TaskRows,1)))</f>
        <v/>
      </c>
      <c r="AE17" s="31" t="str">
        <f>IF(AND(SUM(OFFSET(AE21,1,0,'Plantilla Sprint'!TaskRows,1))=0),"",SUM(OFFSET(AE21,1,0,'Plantilla Sprint'!TaskRows,1)))</f>
        <v/>
      </c>
      <c r="AF17" s="31" t="str">
        <f>IF(AND(SUM(OFFSET(AF21,1,0,'Plantilla Sprint'!TaskRows,1))=0),"",SUM(OFFSET(AF21,1,0,'Plantilla Sprint'!TaskRows,1)))</f>
        <v/>
      </c>
    </row>
    <row r="18" ht="12.75" hidden="1" customHeight="1">
      <c r="C18" s="22" t="s">
        <v>11</v>
      </c>
      <c r="D18" s="1">
        <f>IF(COUNTA(C22:C249)=0,1,COUNTA(C22:C249))</f>
        <v>1</v>
      </c>
      <c r="E18" s="22" t="s">
        <v>12</v>
      </c>
      <c r="F18" s="1">
        <f>IF(COUNTIF(H17:AF17,"&gt;0")=0,1,COUNTIF(H17:AF17,"&gt;0"))</f>
        <v>1</v>
      </c>
      <c r="G18" s="1"/>
      <c r="H18" s="1">
        <f>IF(H21="","",$G17-$G17/($D16-1)*(H21-1))</f>
        <v>0</v>
      </c>
      <c r="I18" s="1" t="str">
        <f>IF(I21="","",'Plantilla Sprint'!TotalEffort-'Plantilla Sprint'!TotalEffort/('Plantilla Sprint'!ImplementationDays)*(I21-1))</f>
        <v/>
      </c>
      <c r="J18" s="1" t="str">
        <f>IF(J21="","",'Plantilla Sprint'!TotalEffort-'Plantilla Sprint'!TotalEffort/('Plantilla Sprint'!ImplementationDays)*(J21-1))</f>
        <v/>
      </c>
      <c r="K18" s="1" t="str">
        <f>IF(K21="","",'Plantilla Sprint'!TotalEffort-'Plantilla Sprint'!TotalEffort/('Plantilla Sprint'!ImplementationDays)*(K21-1))</f>
        <v/>
      </c>
      <c r="L18" s="1" t="str">
        <f>IF(L21="","",'Plantilla Sprint'!TotalEffort-'Plantilla Sprint'!TotalEffort/('Plantilla Sprint'!ImplementationDays)*(L21-1))</f>
        <v/>
      </c>
      <c r="M18" s="1" t="str">
        <f>IF(M21="","",'Plantilla Sprint'!TotalEffort-'Plantilla Sprint'!TotalEffort/('Plantilla Sprint'!ImplementationDays)*(M21-1))</f>
        <v/>
      </c>
      <c r="N18" s="1" t="str">
        <f>IF(N21="","",'Plantilla Sprint'!TotalEffort-'Plantilla Sprint'!TotalEffort/('Plantilla Sprint'!ImplementationDays)*(N21-1))</f>
        <v/>
      </c>
      <c r="O18" s="1" t="str">
        <f>IF(O21="","",'Plantilla Sprint'!TotalEffort-'Plantilla Sprint'!TotalEffort/('Plantilla Sprint'!ImplementationDays)*(O21-1))</f>
        <v/>
      </c>
      <c r="P18" s="1" t="str">
        <f>IF(P21="","",'Plantilla Sprint'!TotalEffort-'Plantilla Sprint'!TotalEffort/('Plantilla Sprint'!ImplementationDays)*(P21-1))</f>
        <v/>
      </c>
      <c r="Q18" s="1" t="str">
        <f>IF(Q21="","",'Plantilla Sprint'!TotalEffort-'Plantilla Sprint'!TotalEffort/('Plantilla Sprint'!ImplementationDays)*(Q21-1))</f>
        <v/>
      </c>
      <c r="R18" s="1" t="str">
        <f>IF(R21="","",'Plantilla Sprint'!TotalEffort-'Plantilla Sprint'!TotalEffort/('Plantilla Sprint'!ImplementationDays)*(R21-1))</f>
        <v/>
      </c>
      <c r="S18" s="1" t="str">
        <f>IF(S21="","",'Plantilla Sprint'!TotalEffort-'Plantilla Sprint'!TotalEffort/('Plantilla Sprint'!ImplementationDays)*(S21-1))</f>
        <v/>
      </c>
      <c r="T18" s="1" t="str">
        <f>IF(T21="","",'Plantilla Sprint'!TotalEffort-'Plantilla Sprint'!TotalEffort/('Plantilla Sprint'!ImplementationDays)*(T21-1))</f>
        <v/>
      </c>
      <c r="U18" s="1" t="str">
        <f>IF(U21="","",'Plantilla Sprint'!TotalEffort-'Plantilla Sprint'!TotalEffort/('Plantilla Sprint'!ImplementationDays)*(U21-1))</f>
        <v/>
      </c>
      <c r="V18" s="1" t="str">
        <f>IF(V21="","",'Plantilla Sprint'!TotalEffort-'Plantilla Sprint'!TotalEffort/('Plantilla Sprint'!ImplementationDays)*(V21-1))</f>
        <v/>
      </c>
      <c r="W18" s="1" t="str">
        <f>IF(W21="","",'Plantilla Sprint'!TotalEffort-'Plantilla Sprint'!TotalEffort/('Plantilla Sprint'!ImplementationDays)*(W21-1))</f>
        <v/>
      </c>
      <c r="X18" s="1" t="str">
        <f>IF(X21="","",'Plantilla Sprint'!TotalEffort-'Plantilla Sprint'!TotalEffort/('Plantilla Sprint'!ImplementationDays)*(X21-1))</f>
        <v/>
      </c>
      <c r="Y18" s="1" t="str">
        <f>IF(Y21="","",'Plantilla Sprint'!TotalEffort-'Plantilla Sprint'!TotalEffort/('Plantilla Sprint'!ImplementationDays)*(Y21-1))</f>
        <v/>
      </c>
      <c r="Z18" s="1" t="str">
        <f>IF(Z21="","",'Plantilla Sprint'!TotalEffort-'Plantilla Sprint'!TotalEffort/('Plantilla Sprint'!ImplementationDays)*(Z21-1))</f>
        <v/>
      </c>
      <c r="AA18" s="1" t="str">
        <f>IF(AA21="","",'Plantilla Sprint'!TotalEffort-'Plantilla Sprint'!TotalEffort/('Plantilla Sprint'!ImplementationDays)*(AA21-1))</f>
        <v/>
      </c>
      <c r="AB18" s="1" t="str">
        <f>IF(AB21="","",'Plantilla Sprint'!TotalEffort-'Plantilla Sprint'!TotalEffort/('Plantilla Sprint'!ImplementationDays)*(AB21-1))</f>
        <v/>
      </c>
      <c r="AC18" s="1" t="str">
        <f>IF(AC21="","",'Plantilla Sprint'!TotalEffort-'Plantilla Sprint'!TotalEffort/('Plantilla Sprint'!ImplementationDays)*(AC21-1))</f>
        <v/>
      </c>
      <c r="AD18" s="1" t="str">
        <f>IF(AD21="","",'Plantilla Sprint'!TotalEffort-'Plantilla Sprint'!TotalEffort/('Plantilla Sprint'!ImplementationDays)*(AD21-1))</f>
        <v/>
      </c>
      <c r="AE18" s="1" t="str">
        <f>IF(AE21="","",'Plantilla Sprint'!TotalEffort-'Plantilla Sprint'!TotalEffort/('Plantilla Sprint'!ImplementationDays)*(AE21-1))</f>
        <v/>
      </c>
      <c r="AF18" s="1" t="str">
        <f>IF(AF21="","",'Plantilla Sprint'!TotalEffort-'Plantilla Sprint'!TotalEffort/('Plantilla Sprint'!ImplementationDays)*(AF21-1))</f>
        <v/>
      </c>
    </row>
    <row r="19" ht="12.75" hidden="1" customHeight="1">
      <c r="C19" s="46" t="s">
        <v>13</v>
      </c>
      <c r="E19" s="22" t="s">
        <v>14</v>
      </c>
      <c r="F19" s="1"/>
      <c r="G19" s="1"/>
      <c r="H19" s="1" t="str">
        <f t="array" ref="H19">IF(TREND(OFFSET($H17,0,'Plantilla Sprint'!DoneDays-'Plantilla Sprint'!TrendDays,1,'Plantilla Sprint'!TrendDays),OFFSET($H20,0,'Plantilla Sprint'!DoneDays-'Plantilla Sprint'!TrendDays,1,'Plantilla Sprint'!TrendDays),H20)&lt;0,"",TREND(OFFSET($H17,0,'Plantilla Sprint'!DoneDays-'Plantilla Sprint'!TrendDays,1,'Plantilla Sprint'!TrendDays),OFFSET($H20,0,'Plantilla Sprint'!DoneDays-'Plantilla Sprint'!TrendDays,1,'Plantilla Sprint'!TrendDays),H20))</f>
        <v>#VALUE!</v>
      </c>
      <c r="I19" s="1" t="str">
        <f t="array" ref="I19">IF(TREND(OFFSET($H17,0,'Plantilla Sprint'!DoneDays-'Plantilla Sprint'!TrendDays,1,'Plantilla Sprint'!TrendDays),OFFSET($H20,0,'Plantilla Sprint'!DoneDays-'Plantilla Sprint'!TrendDays,1,'Plantilla Sprint'!TrendDays),I20)&lt;0,"",TREND(OFFSET($H17,0,'Plantilla Sprint'!DoneDays-'Plantilla Sprint'!TrendDays,1,'Plantilla Sprint'!TrendDays),OFFSET($H20,0,'Plantilla Sprint'!DoneDays-'Plantilla Sprint'!TrendDays,1,'Plantilla Sprint'!TrendDays),I20))</f>
        <v>#VALUE!</v>
      </c>
      <c r="J19" s="1" t="str">
        <f t="array" ref="J19">IF(TREND(OFFSET($H17,0,'Plantilla Sprint'!DoneDays-'Plantilla Sprint'!TrendDays,1,'Plantilla Sprint'!TrendDays),OFFSET($H20,0,'Plantilla Sprint'!DoneDays-'Plantilla Sprint'!TrendDays,1,'Plantilla Sprint'!TrendDays),J20)&lt;0,"",TREND(OFFSET($H17,0,'Plantilla Sprint'!DoneDays-'Plantilla Sprint'!TrendDays,1,'Plantilla Sprint'!TrendDays),OFFSET($H20,0,'Plantilla Sprint'!DoneDays-'Plantilla Sprint'!TrendDays,1,'Plantilla Sprint'!TrendDays),J20))</f>
        <v>#VALUE!</v>
      </c>
      <c r="K19" s="1" t="str">
        <f t="array" ref="K19">IF(TREND(OFFSET($H17,0,'Plantilla Sprint'!DoneDays-'Plantilla Sprint'!TrendDays,1,'Plantilla Sprint'!TrendDays),OFFSET($H20,0,'Plantilla Sprint'!DoneDays-'Plantilla Sprint'!TrendDays,1,'Plantilla Sprint'!TrendDays),K20)&lt;0,"",TREND(OFFSET($H17,0,'Plantilla Sprint'!DoneDays-'Plantilla Sprint'!TrendDays,1,'Plantilla Sprint'!TrendDays),OFFSET($H20,0,'Plantilla Sprint'!DoneDays-'Plantilla Sprint'!TrendDays,1,'Plantilla Sprint'!TrendDays),K20))</f>
        <v>#VALUE!</v>
      </c>
      <c r="L19" s="1" t="str">
        <f t="array" ref="L19">IF(TREND(OFFSET($H17,0,'Plantilla Sprint'!DoneDays-'Plantilla Sprint'!TrendDays,1,'Plantilla Sprint'!TrendDays),OFFSET($H20,0,'Plantilla Sprint'!DoneDays-'Plantilla Sprint'!TrendDays,1,'Plantilla Sprint'!TrendDays),L20)&lt;0,"",TREND(OFFSET($H17,0,'Plantilla Sprint'!DoneDays-'Plantilla Sprint'!TrendDays,1,'Plantilla Sprint'!TrendDays),OFFSET($H20,0,'Plantilla Sprint'!DoneDays-'Plantilla Sprint'!TrendDays,1,'Plantilla Sprint'!TrendDays),L20))</f>
        <v>#VALUE!</v>
      </c>
      <c r="M19" s="1" t="str">
        <f t="array" ref="M19">IF(TREND(OFFSET($H17,0,'Plantilla Sprint'!DoneDays-'Plantilla Sprint'!TrendDays,1,'Plantilla Sprint'!TrendDays),OFFSET($H20,0,'Plantilla Sprint'!DoneDays-'Plantilla Sprint'!TrendDays,1,'Plantilla Sprint'!TrendDays),M20)&lt;0,"",TREND(OFFSET($H17,0,'Plantilla Sprint'!DoneDays-'Plantilla Sprint'!TrendDays,1,'Plantilla Sprint'!TrendDays),OFFSET($H20,0,'Plantilla Sprint'!DoneDays-'Plantilla Sprint'!TrendDays,1,'Plantilla Sprint'!TrendDays),M20))</f>
        <v>#VALUE!</v>
      </c>
      <c r="N19" s="1" t="str">
        <f t="array" ref="N19">IF(TREND(OFFSET($H17,0,'Plantilla Sprint'!DoneDays-'Plantilla Sprint'!TrendDays,1,'Plantilla Sprint'!TrendDays),OFFSET($H20,0,'Plantilla Sprint'!DoneDays-'Plantilla Sprint'!TrendDays,1,'Plantilla Sprint'!TrendDays),N20)&lt;0,"",TREND(OFFSET($H17,0,'Plantilla Sprint'!DoneDays-'Plantilla Sprint'!TrendDays,1,'Plantilla Sprint'!TrendDays),OFFSET($H20,0,'Plantilla Sprint'!DoneDays-'Plantilla Sprint'!TrendDays,1,'Plantilla Sprint'!TrendDays),N20))</f>
        <v>#VALUE!</v>
      </c>
      <c r="O19" s="1" t="str">
        <f t="array" ref="O19">IF(TREND(OFFSET($H17,0,'Plantilla Sprint'!DoneDays-'Plantilla Sprint'!TrendDays,1,'Plantilla Sprint'!TrendDays),OFFSET($H20,0,'Plantilla Sprint'!DoneDays-'Plantilla Sprint'!TrendDays,1,'Plantilla Sprint'!TrendDays),O20)&lt;0,"",TREND(OFFSET($H17,0,'Plantilla Sprint'!DoneDays-'Plantilla Sprint'!TrendDays,1,'Plantilla Sprint'!TrendDays),OFFSET($H20,0,'Plantilla Sprint'!DoneDays-'Plantilla Sprint'!TrendDays,1,'Plantilla Sprint'!TrendDays),O20))</f>
        <v>#VALUE!</v>
      </c>
      <c r="P19" s="1" t="str">
        <f t="array" ref="P19">IF(TREND(OFFSET($H17,0,'Plantilla Sprint'!DoneDays-'Plantilla Sprint'!TrendDays,1,'Plantilla Sprint'!TrendDays),OFFSET($H20,0,'Plantilla Sprint'!DoneDays-'Plantilla Sprint'!TrendDays,1,'Plantilla Sprint'!TrendDays),P20)&lt;0,"",TREND(OFFSET($H17,0,'Plantilla Sprint'!DoneDays-'Plantilla Sprint'!TrendDays,1,'Plantilla Sprint'!TrendDays),OFFSET($H20,0,'Plantilla Sprint'!DoneDays-'Plantilla Sprint'!TrendDays,1,'Plantilla Sprint'!TrendDays),P20))</f>
        <v>#VALUE!</v>
      </c>
      <c r="Q19" s="1" t="str">
        <f t="array" ref="Q19">IF(TREND(OFFSET($H17,0,'Plantilla Sprint'!DoneDays-'Plantilla Sprint'!TrendDays,1,'Plantilla Sprint'!TrendDays),OFFSET($H20,0,'Plantilla Sprint'!DoneDays-'Plantilla Sprint'!TrendDays,1,'Plantilla Sprint'!TrendDays),Q20)&lt;0,"",TREND(OFFSET($H17,0,'Plantilla Sprint'!DoneDays-'Plantilla Sprint'!TrendDays,1,'Plantilla Sprint'!TrendDays),OFFSET($H20,0,'Plantilla Sprint'!DoneDays-'Plantilla Sprint'!TrendDays,1,'Plantilla Sprint'!TrendDays),Q20))</f>
        <v>#VALUE!</v>
      </c>
      <c r="R19" s="1" t="str">
        <f t="array" ref="R19">IF(TREND(OFFSET($H17,0,'Plantilla Sprint'!DoneDays-'Plantilla Sprint'!TrendDays,1,'Plantilla Sprint'!TrendDays),OFFSET($H20,0,'Plantilla Sprint'!DoneDays-'Plantilla Sprint'!TrendDays,1,'Plantilla Sprint'!TrendDays),R20)&lt;0,"",TREND(OFFSET($H17,0,'Plantilla Sprint'!DoneDays-'Plantilla Sprint'!TrendDays,1,'Plantilla Sprint'!TrendDays),OFFSET($H20,0,'Plantilla Sprint'!DoneDays-'Plantilla Sprint'!TrendDays,1,'Plantilla Sprint'!TrendDays),R20))</f>
        <v>#VALUE!</v>
      </c>
      <c r="S19" s="1" t="str">
        <f t="array" ref="S19">IF(TREND(OFFSET($H17,0,'Plantilla Sprint'!DoneDays-'Plantilla Sprint'!TrendDays,1,'Plantilla Sprint'!TrendDays),OFFSET($H20,0,'Plantilla Sprint'!DoneDays-'Plantilla Sprint'!TrendDays,1,'Plantilla Sprint'!TrendDays),S20)&lt;0,"",TREND(OFFSET($H17,0,'Plantilla Sprint'!DoneDays-'Plantilla Sprint'!TrendDays,1,'Plantilla Sprint'!TrendDays),OFFSET($H20,0,'Plantilla Sprint'!DoneDays-'Plantilla Sprint'!TrendDays,1,'Plantilla Sprint'!TrendDays),S20))</f>
        <v>#VALUE!</v>
      </c>
      <c r="T19" s="1" t="str">
        <f t="array" ref="T19">IF(TREND(OFFSET($H17,0,'Plantilla Sprint'!DoneDays-'Plantilla Sprint'!TrendDays,1,'Plantilla Sprint'!TrendDays),OFFSET($H20,0,'Plantilla Sprint'!DoneDays-'Plantilla Sprint'!TrendDays,1,'Plantilla Sprint'!TrendDays),T20)&lt;0,"",TREND(OFFSET($H17,0,'Plantilla Sprint'!DoneDays-'Plantilla Sprint'!TrendDays,1,'Plantilla Sprint'!TrendDays),OFFSET($H20,0,'Plantilla Sprint'!DoneDays-'Plantilla Sprint'!TrendDays,1,'Plantilla Sprint'!TrendDays),T20))</f>
        <v>#VALUE!</v>
      </c>
      <c r="U19" s="1" t="str">
        <f t="array" ref="U19">IF(TREND(OFFSET($H17,0,'Plantilla Sprint'!DoneDays-'Plantilla Sprint'!TrendDays,1,'Plantilla Sprint'!TrendDays),OFFSET($H20,0,'Plantilla Sprint'!DoneDays-'Plantilla Sprint'!TrendDays,1,'Plantilla Sprint'!TrendDays),U20)&lt;0,"",TREND(OFFSET($H17,0,'Plantilla Sprint'!DoneDays-'Plantilla Sprint'!TrendDays,1,'Plantilla Sprint'!TrendDays),OFFSET($H20,0,'Plantilla Sprint'!DoneDays-'Plantilla Sprint'!TrendDays,1,'Plantilla Sprint'!TrendDays),U20))</f>
        <v>#VALUE!</v>
      </c>
      <c r="V19" s="1" t="str">
        <f t="array" ref="V19">IF(TREND(OFFSET($H17,0,'Plantilla Sprint'!DoneDays-'Plantilla Sprint'!TrendDays,1,'Plantilla Sprint'!TrendDays),OFFSET($H20,0,'Plantilla Sprint'!DoneDays-'Plantilla Sprint'!TrendDays,1,'Plantilla Sprint'!TrendDays),V20)&lt;0,"",TREND(OFFSET($H17,0,'Plantilla Sprint'!DoneDays-'Plantilla Sprint'!TrendDays,1,'Plantilla Sprint'!TrendDays),OFFSET($H20,0,'Plantilla Sprint'!DoneDays-'Plantilla Sprint'!TrendDays,1,'Plantilla Sprint'!TrendDays),V20))</f>
        <v>#VALUE!</v>
      </c>
      <c r="W19" s="1" t="str">
        <f t="array" ref="W19">IF(TREND(OFFSET($H17,0,'Plantilla Sprint'!DoneDays-'Plantilla Sprint'!TrendDays,1,'Plantilla Sprint'!TrendDays),OFFSET($H20,0,'Plantilla Sprint'!DoneDays-'Plantilla Sprint'!TrendDays,1,'Plantilla Sprint'!TrendDays),W20)&lt;0,"",TREND(OFFSET($H17,0,'Plantilla Sprint'!DoneDays-'Plantilla Sprint'!TrendDays,1,'Plantilla Sprint'!TrendDays),OFFSET($H20,0,'Plantilla Sprint'!DoneDays-'Plantilla Sprint'!TrendDays,1,'Plantilla Sprint'!TrendDays),W20))</f>
        <v>#VALUE!</v>
      </c>
      <c r="X19" s="1" t="str">
        <f t="array" ref="X19">IF(TREND(OFFSET($H17,0,'Plantilla Sprint'!DoneDays-'Plantilla Sprint'!TrendDays,1,'Plantilla Sprint'!TrendDays),OFFSET($H20,0,'Plantilla Sprint'!DoneDays-'Plantilla Sprint'!TrendDays,1,'Plantilla Sprint'!TrendDays),X20)&lt;0,"",TREND(OFFSET($H17,0,'Plantilla Sprint'!DoneDays-'Plantilla Sprint'!TrendDays,1,'Plantilla Sprint'!TrendDays),OFFSET($H20,0,'Plantilla Sprint'!DoneDays-'Plantilla Sprint'!TrendDays,1,'Plantilla Sprint'!TrendDays),X20))</f>
        <v>#VALUE!</v>
      </c>
      <c r="Y19" s="1" t="str">
        <f t="array" ref="Y19">IF(TREND(OFFSET($H17,0,'Plantilla Sprint'!DoneDays-'Plantilla Sprint'!TrendDays,1,'Plantilla Sprint'!TrendDays),OFFSET($H20,0,'Plantilla Sprint'!DoneDays-'Plantilla Sprint'!TrendDays,1,'Plantilla Sprint'!TrendDays),Y20)&lt;0,"",TREND(OFFSET($H17,0,'Plantilla Sprint'!DoneDays-'Plantilla Sprint'!TrendDays,1,'Plantilla Sprint'!TrendDays),OFFSET($H20,0,'Plantilla Sprint'!DoneDays-'Plantilla Sprint'!TrendDays,1,'Plantilla Sprint'!TrendDays),Y20))</f>
        <v>#VALUE!</v>
      </c>
      <c r="Z19" s="1" t="str">
        <f t="array" ref="Z19">IF(TREND(OFFSET($H17,0,'Plantilla Sprint'!DoneDays-'Plantilla Sprint'!TrendDays,1,'Plantilla Sprint'!TrendDays),OFFSET($H20,0,'Plantilla Sprint'!DoneDays-'Plantilla Sprint'!TrendDays,1,'Plantilla Sprint'!TrendDays),Z20)&lt;0,"",TREND(OFFSET($H17,0,'Plantilla Sprint'!DoneDays-'Plantilla Sprint'!TrendDays,1,'Plantilla Sprint'!TrendDays),OFFSET($H20,0,'Plantilla Sprint'!DoneDays-'Plantilla Sprint'!TrendDays,1,'Plantilla Sprint'!TrendDays),Z20))</f>
        <v>#VALUE!</v>
      </c>
      <c r="AA19" s="1" t="str">
        <f t="array" ref="AA19">IF(TREND(OFFSET($H17,0,'Plantilla Sprint'!DoneDays-'Plantilla Sprint'!TrendDays,1,'Plantilla Sprint'!TrendDays),OFFSET($H20,0,'Plantilla Sprint'!DoneDays-'Plantilla Sprint'!TrendDays,1,'Plantilla Sprint'!TrendDays),AA20)&lt;0,"",TREND(OFFSET($H17,0,'Plantilla Sprint'!DoneDays-'Plantilla Sprint'!TrendDays,1,'Plantilla Sprint'!TrendDays),OFFSET($H20,0,'Plantilla Sprint'!DoneDays-'Plantilla Sprint'!TrendDays,1,'Plantilla Sprint'!TrendDays),AA20))</f>
        <v>#VALUE!</v>
      </c>
      <c r="AB19" s="1" t="str">
        <f t="array" ref="AB19">IF(TREND(OFFSET($H17,0,'Plantilla Sprint'!DoneDays-'Plantilla Sprint'!TrendDays,1,'Plantilla Sprint'!TrendDays),OFFSET($H20,0,'Plantilla Sprint'!DoneDays-'Plantilla Sprint'!TrendDays,1,'Plantilla Sprint'!TrendDays),AB20)&lt;0,"",TREND(OFFSET($H17,0,'Plantilla Sprint'!DoneDays-'Plantilla Sprint'!TrendDays,1,'Plantilla Sprint'!TrendDays),OFFSET($H20,0,'Plantilla Sprint'!DoneDays-'Plantilla Sprint'!TrendDays,1,'Plantilla Sprint'!TrendDays),AB20))</f>
        <v>#VALUE!</v>
      </c>
      <c r="AC19" s="1" t="str">
        <f t="array" ref="AC19">IF(TREND(OFFSET($H17,0,'Plantilla Sprint'!DoneDays-'Plantilla Sprint'!TrendDays,1,'Plantilla Sprint'!TrendDays),OFFSET($H20,0,'Plantilla Sprint'!DoneDays-'Plantilla Sprint'!TrendDays,1,'Plantilla Sprint'!TrendDays),AC20)&lt;0,"",TREND(OFFSET($H17,0,'Plantilla Sprint'!DoneDays-'Plantilla Sprint'!TrendDays,1,'Plantilla Sprint'!TrendDays),OFFSET($H20,0,'Plantilla Sprint'!DoneDays-'Plantilla Sprint'!TrendDays,1,'Plantilla Sprint'!TrendDays),AC20))</f>
        <v>#VALUE!</v>
      </c>
      <c r="AD19" s="1" t="str">
        <f t="array" ref="AD19">IF(TREND(OFFSET($H17,0,'Plantilla Sprint'!DoneDays-'Plantilla Sprint'!TrendDays,1,'Plantilla Sprint'!TrendDays),OFFSET($H20,0,'Plantilla Sprint'!DoneDays-'Plantilla Sprint'!TrendDays,1,'Plantilla Sprint'!TrendDays),AD20)&lt;0,"",TREND(OFFSET($H17,0,'Plantilla Sprint'!DoneDays-'Plantilla Sprint'!TrendDays,1,'Plantilla Sprint'!TrendDays),OFFSET($H20,0,'Plantilla Sprint'!DoneDays-'Plantilla Sprint'!TrendDays,1,'Plantilla Sprint'!TrendDays),AD20))</f>
        <v>#VALUE!</v>
      </c>
      <c r="AE19" s="1" t="str">
        <f t="array" ref="AE19">IF(TREND(OFFSET($H17,0,'Plantilla Sprint'!DoneDays-'Plantilla Sprint'!TrendDays,1,'Plantilla Sprint'!TrendDays),OFFSET($H20,0,'Plantilla Sprint'!DoneDays-'Plantilla Sprint'!TrendDays,1,'Plantilla Sprint'!TrendDays),AE20)&lt;0,"",TREND(OFFSET($H17,0,'Plantilla Sprint'!DoneDays-'Plantilla Sprint'!TrendDays,1,'Plantilla Sprint'!TrendDays),OFFSET($H20,0,'Plantilla Sprint'!DoneDays-'Plantilla Sprint'!TrendDays,1,'Plantilla Sprint'!TrendDays),AE20))</f>
        <v>#VALUE!</v>
      </c>
      <c r="AF19" s="1" t="str">
        <f t="array" ref="AF19">IF(TREND(OFFSET($H17,0,'Plantilla Sprint'!DoneDays-'Plantilla Sprint'!TrendDays,1,'Plantilla Sprint'!TrendDays),OFFSET($H20,0,'Plantilla Sprint'!DoneDays-'Plantilla Sprint'!TrendDays,1,'Plantilla Sprint'!TrendDays),AF20)&lt;0,"",TREND(OFFSET($H17,0,'Plantilla Sprint'!DoneDays-'Plantilla Sprint'!TrendDays,1,'Plantilla Sprint'!TrendDays),OFFSET($H20,0,'Plantilla Sprint'!DoneDays-'Plantilla Sprint'!TrendDays,1,'Plantilla Sprint'!TrendDays),AF20))</f>
        <v>#VALUE!</v>
      </c>
    </row>
    <row r="20" ht="12.75" hidden="1" customHeight="1">
      <c r="C20" s="46" t="s">
        <v>15</v>
      </c>
      <c r="E20" s="22" t="s">
        <v>16</v>
      </c>
      <c r="F20" s="1" t="str">
        <f>IF('Plantilla Sprint'!DoneDays&gt;D17,D17,'Plantilla Sprint'!DoneDays)</f>
        <v/>
      </c>
      <c r="G20" s="1"/>
      <c r="H20" s="1">
        <f>IF('Plantilla Sprint'!DoneDays&gt;G20,G20+1,"")</f>
        <v>1</v>
      </c>
      <c r="I20" s="1">
        <v>2.0</v>
      </c>
      <c r="J20" s="1">
        <v>3.0</v>
      </c>
      <c r="K20" s="1">
        <v>4.0</v>
      </c>
      <c r="L20" s="1">
        <v>5.0</v>
      </c>
      <c r="M20" s="1">
        <v>6.0</v>
      </c>
      <c r="N20" s="1">
        <v>7.0</v>
      </c>
      <c r="O20" s="1">
        <v>8.0</v>
      </c>
      <c r="P20" s="1">
        <v>9.0</v>
      </c>
      <c r="Q20" s="1">
        <v>10.0</v>
      </c>
      <c r="R20" s="1">
        <v>11.0</v>
      </c>
      <c r="S20" s="1">
        <v>12.0</v>
      </c>
      <c r="T20" s="1">
        <v>13.0</v>
      </c>
      <c r="U20" s="1">
        <v>14.0</v>
      </c>
      <c r="V20" s="1">
        <v>15.0</v>
      </c>
      <c r="W20" s="1">
        <v>16.0</v>
      </c>
      <c r="X20" s="1">
        <v>17.0</v>
      </c>
      <c r="Y20" s="1">
        <v>18.0</v>
      </c>
      <c r="Z20" s="1">
        <v>19.0</v>
      </c>
      <c r="AA20" s="1">
        <v>20.0</v>
      </c>
      <c r="AB20" s="1">
        <v>21.0</v>
      </c>
      <c r="AC20" s="1">
        <v>22.0</v>
      </c>
      <c r="AD20" s="1">
        <v>23.0</v>
      </c>
      <c r="AE20" s="1">
        <v>24.0</v>
      </c>
      <c r="AF20" s="1">
        <v>25.0</v>
      </c>
    </row>
    <row r="21" ht="12.75" customHeight="1">
      <c r="B21" s="45" t="s">
        <v>17</v>
      </c>
      <c r="C21" s="36" t="s">
        <v>18</v>
      </c>
      <c r="D21" s="36" t="s">
        <v>19</v>
      </c>
      <c r="E21" s="36" t="s">
        <v>20</v>
      </c>
      <c r="F21" s="36" t="s">
        <v>21</v>
      </c>
      <c r="G21" s="36" t="s">
        <v>22</v>
      </c>
      <c r="H21" s="36">
        <v>1.0</v>
      </c>
      <c r="I21" s="36" t="str">
        <f t="shared" ref="I21:AF21" si="1">IF($D$16&gt;H21,H21+1,"")</f>
        <v/>
      </c>
      <c r="J21" s="36" t="str">
        <f t="shared" si="1"/>
        <v/>
      </c>
      <c r="K21" s="36" t="str">
        <f t="shared" si="1"/>
        <v/>
      </c>
      <c r="L21" s="36" t="str">
        <f t="shared" si="1"/>
        <v/>
      </c>
      <c r="M21" s="36" t="str">
        <f t="shared" si="1"/>
        <v/>
      </c>
      <c r="N21" s="36" t="str">
        <f t="shared" si="1"/>
        <v/>
      </c>
      <c r="O21" s="36" t="str">
        <f t="shared" si="1"/>
        <v/>
      </c>
      <c r="P21" s="36" t="str">
        <f t="shared" si="1"/>
        <v/>
      </c>
      <c r="Q21" s="36" t="str">
        <f t="shared" si="1"/>
        <v/>
      </c>
      <c r="R21" s="36" t="str">
        <f t="shared" si="1"/>
        <v/>
      </c>
      <c r="S21" s="36" t="str">
        <f t="shared" si="1"/>
        <v/>
      </c>
      <c r="T21" s="36" t="str">
        <f t="shared" si="1"/>
        <v/>
      </c>
      <c r="U21" s="36" t="str">
        <f t="shared" si="1"/>
        <v/>
      </c>
      <c r="V21" s="36" t="str">
        <f t="shared" si="1"/>
        <v/>
      </c>
      <c r="W21" s="36" t="str">
        <f t="shared" si="1"/>
        <v/>
      </c>
      <c r="X21" s="36" t="str">
        <f t="shared" si="1"/>
        <v/>
      </c>
      <c r="Y21" s="36" t="str">
        <f t="shared" si="1"/>
        <v/>
      </c>
      <c r="Z21" s="36" t="str">
        <f t="shared" si="1"/>
        <v/>
      </c>
      <c r="AA21" s="36" t="str">
        <f t="shared" si="1"/>
        <v/>
      </c>
      <c r="AB21" s="36" t="str">
        <f t="shared" si="1"/>
        <v/>
      </c>
      <c r="AC21" s="36" t="str">
        <f t="shared" si="1"/>
        <v/>
      </c>
      <c r="AD21" s="36" t="str">
        <f t="shared" si="1"/>
        <v/>
      </c>
      <c r="AE21" s="36" t="str">
        <f t="shared" si="1"/>
        <v/>
      </c>
      <c r="AF21" s="36" t="str">
        <f t="shared" si="1"/>
        <v/>
      </c>
    </row>
    <row r="22" ht="12.75" customHeight="1">
      <c r="D22" s="1"/>
      <c r="F22" s="22" t="str">
        <f t="shared" ref="F22:F63" si="3">IF(C22&lt;&gt;"","Planned","")</f>
        <v/>
      </c>
      <c r="G22" s="1"/>
      <c r="H22" s="1" t="str">
        <f t="shared" ref="H22:H66" si="4">IF(OR(H$21="",$G22=""),"",G22)</f>
        <v/>
      </c>
      <c r="I22" s="1"/>
      <c r="J22" s="1"/>
      <c r="K22" s="1"/>
      <c r="L22" s="1"/>
      <c r="M22" s="1"/>
      <c r="N22" s="1"/>
      <c r="O22" s="1"/>
      <c r="P22" s="1"/>
      <c r="Q22" s="1"/>
      <c r="R22" s="1"/>
      <c r="S22" s="1"/>
      <c r="T22" s="1"/>
      <c r="U22" s="1"/>
      <c r="V22" s="1"/>
      <c r="W22" s="1"/>
      <c r="X22" s="1"/>
      <c r="Y22" s="1"/>
      <c r="Z22" s="1"/>
      <c r="AA22" s="1"/>
      <c r="AB22" s="1"/>
      <c r="AC22" s="1"/>
      <c r="AD22" s="1"/>
      <c r="AE22" s="1" t="str">
        <f t="shared" ref="AE22:AF22" si="2">IF(OR(AE$21="",$G22=""),"",AD22)</f>
        <v/>
      </c>
      <c r="AF22" s="1" t="str">
        <f t="shared" si="2"/>
        <v/>
      </c>
    </row>
    <row r="23" ht="12.75" customHeight="1">
      <c r="D23" s="1"/>
      <c r="F23" s="22" t="str">
        <f t="shared" si="3"/>
        <v/>
      </c>
      <c r="G23" s="1"/>
      <c r="H23" s="1" t="str">
        <f t="shared" si="4"/>
        <v/>
      </c>
      <c r="I23" s="1"/>
      <c r="J23" s="1"/>
      <c r="K23" s="1"/>
      <c r="L23" s="1"/>
      <c r="M23" s="1"/>
      <c r="N23" s="1"/>
      <c r="O23" s="1"/>
      <c r="P23" s="1"/>
      <c r="Q23" s="1"/>
      <c r="R23" s="1"/>
      <c r="S23" s="1"/>
      <c r="T23" s="1"/>
      <c r="U23" s="1"/>
      <c r="V23" s="1"/>
      <c r="W23" s="1"/>
      <c r="X23" s="1"/>
      <c r="Y23" s="1"/>
      <c r="Z23" s="1"/>
      <c r="AA23" s="1"/>
      <c r="AB23" s="1"/>
      <c r="AC23" s="1"/>
      <c r="AD23" s="1"/>
      <c r="AE23" s="1" t="str">
        <f t="shared" ref="AE23:AF23" si="5">IF(OR(AE$21="",$G23=""),"",AD23)</f>
        <v/>
      </c>
      <c r="AF23" s="1" t="str">
        <f t="shared" si="5"/>
        <v/>
      </c>
    </row>
    <row r="24" ht="12.75" customHeight="1">
      <c r="D24" s="1"/>
      <c r="F24" s="22" t="str">
        <f t="shared" si="3"/>
        <v/>
      </c>
      <c r="G24" s="1"/>
      <c r="H24" s="1" t="str">
        <f t="shared" si="4"/>
        <v/>
      </c>
      <c r="I24" s="1"/>
      <c r="J24" s="1"/>
      <c r="K24" s="1"/>
      <c r="L24" s="1"/>
      <c r="M24" s="1"/>
      <c r="N24" s="1"/>
      <c r="O24" s="1"/>
      <c r="P24" s="1"/>
      <c r="Q24" s="1"/>
      <c r="R24" s="1"/>
      <c r="S24" s="1"/>
      <c r="T24" s="1"/>
      <c r="U24" s="1"/>
      <c r="V24" s="1"/>
      <c r="W24" s="1"/>
      <c r="X24" s="1"/>
      <c r="Y24" s="1"/>
      <c r="Z24" s="1"/>
      <c r="AA24" s="1"/>
      <c r="AB24" s="1"/>
      <c r="AC24" s="1"/>
      <c r="AD24" s="1"/>
      <c r="AE24" s="1" t="str">
        <f t="shared" ref="AE24:AF24" si="6">IF(OR(AE$21="",$G24=""),"",AD24)</f>
        <v/>
      </c>
      <c r="AF24" s="1" t="str">
        <f t="shared" si="6"/>
        <v/>
      </c>
    </row>
    <row r="25" ht="12.75" customHeight="1">
      <c r="D25" s="1"/>
      <c r="F25" s="22" t="str">
        <f t="shared" si="3"/>
        <v/>
      </c>
      <c r="G25" s="1"/>
      <c r="H25" s="1" t="str">
        <f t="shared" si="4"/>
        <v/>
      </c>
      <c r="I25" s="1"/>
      <c r="J25" s="1"/>
      <c r="K25" s="1"/>
      <c r="L25" s="1"/>
      <c r="M25" s="1"/>
      <c r="N25" s="1"/>
      <c r="O25" s="1"/>
      <c r="P25" s="1"/>
      <c r="Q25" s="1"/>
      <c r="R25" s="1"/>
      <c r="S25" s="1"/>
      <c r="T25" s="1"/>
      <c r="U25" s="1"/>
      <c r="V25" s="1"/>
      <c r="W25" s="1"/>
      <c r="X25" s="1"/>
      <c r="Y25" s="1"/>
      <c r="Z25" s="1"/>
      <c r="AA25" s="1"/>
      <c r="AB25" s="1"/>
      <c r="AC25" s="1"/>
      <c r="AD25" s="1"/>
      <c r="AE25" s="1" t="str">
        <f t="shared" ref="AE25:AF25" si="7">IF(OR(AE$21="",$G25=""),"",AD25)</f>
        <v/>
      </c>
      <c r="AF25" s="1" t="str">
        <f t="shared" si="7"/>
        <v/>
      </c>
    </row>
    <row r="26" ht="12.75" customHeight="1">
      <c r="D26" s="1"/>
      <c r="F26" s="22" t="str">
        <f t="shared" si="3"/>
        <v/>
      </c>
      <c r="G26" s="1"/>
      <c r="H26" s="1" t="str">
        <f t="shared" si="4"/>
        <v/>
      </c>
      <c r="I26" s="1"/>
      <c r="J26" s="1"/>
      <c r="K26" s="1"/>
      <c r="L26" s="1"/>
      <c r="M26" s="1"/>
      <c r="N26" s="1"/>
      <c r="O26" s="1"/>
      <c r="P26" s="1"/>
      <c r="Q26" s="1"/>
      <c r="R26" s="1"/>
      <c r="S26" s="1"/>
      <c r="T26" s="1"/>
      <c r="U26" s="1"/>
      <c r="V26" s="1"/>
      <c r="W26" s="1"/>
      <c r="X26" s="1"/>
      <c r="Y26" s="1"/>
      <c r="Z26" s="1"/>
      <c r="AA26" s="1"/>
      <c r="AB26" s="1"/>
      <c r="AC26" s="1"/>
      <c r="AD26" s="1"/>
      <c r="AE26" s="1" t="str">
        <f t="shared" ref="AE26:AF26" si="8">IF(OR(AE$21="",$G26=""),"",AD26)</f>
        <v/>
      </c>
      <c r="AF26" s="1" t="str">
        <f t="shared" si="8"/>
        <v/>
      </c>
    </row>
    <row r="27" ht="12.75" customHeight="1">
      <c r="D27" s="1"/>
      <c r="F27" s="22" t="str">
        <f t="shared" si="3"/>
        <v/>
      </c>
      <c r="G27" s="1"/>
      <c r="H27" s="1" t="str">
        <f t="shared" si="4"/>
        <v/>
      </c>
      <c r="I27" s="1"/>
      <c r="J27" s="1"/>
      <c r="K27" s="1"/>
      <c r="L27" s="1"/>
      <c r="M27" s="1"/>
      <c r="N27" s="1"/>
      <c r="O27" s="1"/>
      <c r="P27" s="1"/>
      <c r="Q27" s="1"/>
      <c r="R27" s="1"/>
      <c r="S27" s="1"/>
      <c r="T27" s="1"/>
      <c r="U27" s="1"/>
      <c r="V27" s="1"/>
      <c r="W27" s="1"/>
      <c r="X27" s="1"/>
      <c r="Y27" s="1"/>
      <c r="Z27" s="1"/>
      <c r="AA27" s="1"/>
      <c r="AB27" s="1"/>
      <c r="AC27" s="1"/>
      <c r="AD27" s="1"/>
      <c r="AE27" s="1" t="str">
        <f t="shared" ref="AE27:AF27" si="9">IF(OR(AE$21="",$G27=""),"",AD27)</f>
        <v/>
      </c>
      <c r="AF27" s="1" t="str">
        <f t="shared" si="9"/>
        <v/>
      </c>
    </row>
    <row r="28" ht="12.75" customHeight="1">
      <c r="D28" s="1"/>
      <c r="F28" s="22" t="str">
        <f t="shared" si="3"/>
        <v/>
      </c>
      <c r="G28" s="1"/>
      <c r="H28" s="1" t="str">
        <f t="shared" si="4"/>
        <v/>
      </c>
      <c r="I28" s="1"/>
      <c r="J28" s="1"/>
      <c r="K28" s="1"/>
      <c r="L28" s="1"/>
      <c r="M28" s="1"/>
      <c r="N28" s="1"/>
      <c r="O28" s="1"/>
      <c r="P28" s="1"/>
      <c r="Q28" s="1"/>
      <c r="R28" s="1"/>
      <c r="S28" s="1"/>
      <c r="T28" s="1"/>
      <c r="U28" s="1"/>
      <c r="V28" s="1"/>
      <c r="W28" s="1"/>
      <c r="X28" s="1"/>
      <c r="Y28" s="1"/>
      <c r="Z28" s="1"/>
      <c r="AA28" s="1"/>
      <c r="AB28" s="1"/>
      <c r="AC28" s="1"/>
      <c r="AD28" s="1"/>
      <c r="AE28" s="1" t="str">
        <f t="shared" ref="AE28:AF28" si="10">IF(OR(AE$21="",$G28=""),"",AD28)</f>
        <v/>
      </c>
      <c r="AF28" s="1" t="str">
        <f t="shared" si="10"/>
        <v/>
      </c>
    </row>
    <row r="29" ht="12.75" customHeight="1">
      <c r="D29" s="1"/>
      <c r="F29" s="22" t="str">
        <f t="shared" si="3"/>
        <v/>
      </c>
      <c r="G29" s="1"/>
      <c r="H29" s="1" t="str">
        <f t="shared" si="4"/>
        <v/>
      </c>
      <c r="I29" s="1"/>
      <c r="J29" s="1"/>
      <c r="K29" s="1"/>
      <c r="L29" s="1"/>
      <c r="M29" s="1"/>
      <c r="N29" s="1"/>
      <c r="O29" s="1"/>
      <c r="P29" s="1"/>
      <c r="Q29" s="1"/>
      <c r="R29" s="1"/>
      <c r="S29" s="1"/>
      <c r="T29" s="1"/>
      <c r="U29" s="1"/>
      <c r="V29" s="1"/>
      <c r="W29" s="1"/>
      <c r="X29" s="1"/>
      <c r="Y29" s="1"/>
      <c r="Z29" s="1"/>
      <c r="AA29" s="1"/>
      <c r="AB29" s="1"/>
      <c r="AC29" s="1"/>
      <c r="AD29" s="1"/>
      <c r="AE29" s="1" t="str">
        <f t="shared" ref="AE29:AF29" si="11">IF(OR(AE$21="",$G29=""),"",AD29)</f>
        <v/>
      </c>
      <c r="AF29" s="1" t="str">
        <f t="shared" si="11"/>
        <v/>
      </c>
    </row>
    <row r="30" ht="12.75" customHeight="1">
      <c r="D30" s="1"/>
      <c r="F30" s="22" t="str">
        <f t="shared" si="3"/>
        <v/>
      </c>
      <c r="G30" s="1"/>
      <c r="H30" s="1" t="str">
        <f t="shared" si="4"/>
        <v/>
      </c>
      <c r="I30" s="1"/>
      <c r="J30" s="1"/>
      <c r="K30" s="1"/>
      <c r="L30" s="1"/>
      <c r="M30" s="1"/>
      <c r="N30" s="1"/>
      <c r="O30" s="1"/>
      <c r="P30" s="1"/>
      <c r="Q30" s="1"/>
      <c r="R30" s="1"/>
      <c r="S30" s="1"/>
      <c r="T30" s="1"/>
      <c r="U30" s="1"/>
      <c r="V30" s="1"/>
      <c r="W30" s="1"/>
      <c r="X30" s="1"/>
      <c r="Y30" s="1"/>
      <c r="Z30" s="1"/>
      <c r="AA30" s="1"/>
      <c r="AB30" s="1"/>
      <c r="AC30" s="1"/>
      <c r="AD30" s="1"/>
      <c r="AE30" s="1" t="str">
        <f t="shared" ref="AE30:AF30" si="12">IF(OR(AE$21="",$G30=""),"",AD30)</f>
        <v/>
      </c>
      <c r="AF30" s="1" t="str">
        <f t="shared" si="12"/>
        <v/>
      </c>
    </row>
    <row r="31" ht="12.75" customHeight="1">
      <c r="D31" s="1"/>
      <c r="F31" s="22" t="str">
        <f t="shared" si="3"/>
        <v/>
      </c>
      <c r="G31" s="1"/>
      <c r="H31" s="1" t="str">
        <f t="shared" si="4"/>
        <v/>
      </c>
      <c r="I31" s="1"/>
      <c r="J31" s="1"/>
      <c r="K31" s="1"/>
      <c r="L31" s="1"/>
      <c r="M31" s="1"/>
      <c r="N31" s="1"/>
      <c r="O31" s="1"/>
      <c r="P31" s="1"/>
      <c r="Q31" s="1"/>
      <c r="R31" s="1"/>
      <c r="S31" s="1"/>
      <c r="T31" s="1"/>
      <c r="U31" s="1"/>
      <c r="V31" s="1"/>
      <c r="W31" s="1"/>
      <c r="X31" s="1"/>
      <c r="Y31" s="1"/>
      <c r="Z31" s="1"/>
      <c r="AA31" s="1"/>
      <c r="AB31" s="1"/>
      <c r="AC31" s="1"/>
      <c r="AD31" s="1"/>
      <c r="AE31" s="1" t="str">
        <f t="shared" ref="AE31:AF31" si="13">IF(OR(AE$21="",$G31=""),"",AD31)</f>
        <v/>
      </c>
      <c r="AF31" s="1" t="str">
        <f t="shared" si="13"/>
        <v/>
      </c>
    </row>
    <row r="32" ht="12.75" customHeight="1">
      <c r="D32" s="1"/>
      <c r="F32" s="22" t="str">
        <f t="shared" si="3"/>
        <v/>
      </c>
      <c r="G32" s="1"/>
      <c r="H32" s="1" t="str">
        <f t="shared" si="4"/>
        <v/>
      </c>
      <c r="I32" s="1"/>
      <c r="J32" s="1"/>
      <c r="K32" s="1"/>
      <c r="L32" s="1"/>
      <c r="M32" s="1"/>
      <c r="N32" s="1"/>
      <c r="O32" s="1"/>
      <c r="P32" s="1"/>
      <c r="Q32" s="1"/>
      <c r="R32" s="1"/>
      <c r="S32" s="1"/>
      <c r="T32" s="1"/>
      <c r="U32" s="1"/>
      <c r="V32" s="1"/>
      <c r="W32" s="1"/>
      <c r="X32" s="1"/>
      <c r="Y32" s="1"/>
      <c r="Z32" s="1"/>
      <c r="AA32" s="1"/>
      <c r="AB32" s="1"/>
      <c r="AC32" s="1"/>
      <c r="AD32" s="1"/>
      <c r="AE32" s="1" t="str">
        <f t="shared" ref="AE32:AF32" si="14">IF(OR(AE$21="",$G32=""),"",AD32)</f>
        <v/>
      </c>
      <c r="AF32" s="1" t="str">
        <f t="shared" si="14"/>
        <v/>
      </c>
    </row>
    <row r="33" ht="12.75" customHeight="1">
      <c r="D33" s="1"/>
      <c r="F33" s="22" t="str">
        <f t="shared" si="3"/>
        <v/>
      </c>
      <c r="G33" s="1"/>
      <c r="H33" s="1" t="str">
        <f t="shared" si="4"/>
        <v/>
      </c>
      <c r="I33" s="1"/>
      <c r="J33" s="1"/>
      <c r="K33" s="1"/>
      <c r="L33" s="1"/>
      <c r="M33" s="1"/>
      <c r="N33" s="1"/>
      <c r="O33" s="1"/>
      <c r="P33" s="1"/>
      <c r="Q33" s="1"/>
      <c r="R33" s="1"/>
      <c r="S33" s="1"/>
      <c r="T33" s="1"/>
      <c r="U33" s="1"/>
      <c r="V33" s="1"/>
      <c r="W33" s="1"/>
      <c r="X33" s="1"/>
      <c r="Y33" s="1"/>
      <c r="Z33" s="1"/>
      <c r="AA33" s="1"/>
      <c r="AB33" s="1"/>
      <c r="AC33" s="1"/>
      <c r="AD33" s="1"/>
      <c r="AE33" s="1" t="str">
        <f t="shared" ref="AE33:AF33" si="15">IF(OR(AE$21="",$G33=""),"",AD33)</f>
        <v/>
      </c>
      <c r="AF33" s="1" t="str">
        <f t="shared" si="15"/>
        <v/>
      </c>
    </row>
    <row r="34" ht="12.75" customHeight="1">
      <c r="D34" s="1"/>
      <c r="F34" s="22" t="str">
        <f t="shared" si="3"/>
        <v/>
      </c>
      <c r="G34" s="1"/>
      <c r="H34" s="1" t="str">
        <f t="shared" si="4"/>
        <v/>
      </c>
      <c r="I34" s="1"/>
      <c r="J34" s="1"/>
      <c r="K34" s="1"/>
      <c r="L34" s="1"/>
      <c r="M34" s="1"/>
      <c r="N34" s="1"/>
      <c r="O34" s="1"/>
      <c r="P34" s="1"/>
      <c r="Q34" s="1"/>
      <c r="R34" s="1"/>
      <c r="S34" s="1"/>
      <c r="T34" s="1"/>
      <c r="U34" s="1"/>
      <c r="V34" s="1"/>
      <c r="W34" s="1"/>
      <c r="X34" s="1"/>
      <c r="Y34" s="1"/>
      <c r="Z34" s="1"/>
      <c r="AA34" s="1"/>
      <c r="AB34" s="1"/>
      <c r="AC34" s="1"/>
      <c r="AD34" s="1"/>
      <c r="AE34" s="1" t="str">
        <f t="shared" ref="AE34:AF34" si="16">IF(OR(AE$21="",$G34=""),"",AD34)</f>
        <v/>
      </c>
      <c r="AF34" s="1" t="str">
        <f t="shared" si="16"/>
        <v/>
      </c>
    </row>
    <row r="35" ht="12.75" customHeight="1">
      <c r="D35" s="1"/>
      <c r="F35" s="22" t="str">
        <f t="shared" si="3"/>
        <v/>
      </c>
      <c r="G35" s="1"/>
      <c r="H35" s="1" t="str">
        <f t="shared" si="4"/>
        <v/>
      </c>
      <c r="I35" s="1"/>
      <c r="J35" s="1"/>
      <c r="K35" s="1"/>
      <c r="L35" s="1"/>
      <c r="M35" s="1"/>
      <c r="N35" s="1"/>
      <c r="O35" s="1"/>
      <c r="P35" s="1"/>
      <c r="Q35" s="1"/>
      <c r="R35" s="1"/>
      <c r="S35" s="1"/>
      <c r="T35" s="1"/>
      <c r="U35" s="1"/>
      <c r="V35" s="1"/>
      <c r="W35" s="1"/>
      <c r="X35" s="1"/>
      <c r="Y35" s="1"/>
      <c r="Z35" s="1"/>
      <c r="AA35" s="1"/>
      <c r="AB35" s="1"/>
      <c r="AC35" s="1"/>
      <c r="AD35" s="1"/>
      <c r="AE35" s="1" t="str">
        <f t="shared" ref="AE35:AF35" si="17">IF(OR(AE$21="",$G35=""),"",AD35)</f>
        <v/>
      </c>
      <c r="AF35" s="1" t="str">
        <f t="shared" si="17"/>
        <v/>
      </c>
    </row>
    <row r="36" ht="12.75" customHeight="1">
      <c r="D36" s="1"/>
      <c r="F36" s="22" t="str">
        <f t="shared" si="3"/>
        <v/>
      </c>
      <c r="G36" s="1"/>
      <c r="H36" s="1" t="str">
        <f t="shared" si="4"/>
        <v/>
      </c>
      <c r="I36" s="1"/>
      <c r="J36" s="1"/>
      <c r="K36" s="1"/>
      <c r="L36" s="1"/>
      <c r="M36" s="1"/>
      <c r="N36" s="1"/>
      <c r="O36" s="1"/>
      <c r="P36" s="1"/>
      <c r="Q36" s="1"/>
      <c r="R36" s="1"/>
      <c r="S36" s="1"/>
      <c r="T36" s="1"/>
      <c r="U36" s="1"/>
      <c r="V36" s="1"/>
      <c r="W36" s="1"/>
      <c r="X36" s="1"/>
      <c r="Y36" s="1"/>
      <c r="Z36" s="1"/>
      <c r="AA36" s="1"/>
      <c r="AB36" s="1"/>
      <c r="AC36" s="1"/>
      <c r="AD36" s="1"/>
      <c r="AE36" s="1" t="str">
        <f t="shared" ref="AE36:AF36" si="18">IF(OR(AE$21="",$G36=""),"",AD36)</f>
        <v/>
      </c>
      <c r="AF36" s="1" t="str">
        <f t="shared" si="18"/>
        <v/>
      </c>
    </row>
    <row r="37" ht="12.75" customHeight="1">
      <c r="D37" s="1"/>
      <c r="F37" s="22" t="str">
        <f t="shared" si="3"/>
        <v/>
      </c>
      <c r="G37" s="1"/>
      <c r="H37" s="1" t="str">
        <f t="shared" si="4"/>
        <v/>
      </c>
      <c r="I37" s="1"/>
      <c r="J37" s="1"/>
      <c r="K37" s="1"/>
      <c r="L37" s="1"/>
      <c r="M37" s="1"/>
      <c r="N37" s="1"/>
      <c r="O37" s="1"/>
      <c r="P37" s="1"/>
      <c r="Q37" s="1"/>
      <c r="R37" s="1"/>
      <c r="S37" s="1"/>
      <c r="T37" s="1"/>
      <c r="U37" s="1"/>
      <c r="V37" s="1"/>
      <c r="W37" s="1"/>
      <c r="X37" s="1"/>
      <c r="Y37" s="1"/>
      <c r="Z37" s="1"/>
      <c r="AA37" s="1"/>
      <c r="AB37" s="1"/>
      <c r="AC37" s="1"/>
      <c r="AD37" s="1"/>
      <c r="AE37" s="1" t="str">
        <f t="shared" ref="AE37:AF37" si="19">IF(OR(AE$21="",$G37=""),"",AD37)</f>
        <v/>
      </c>
      <c r="AF37" s="1" t="str">
        <f t="shared" si="19"/>
        <v/>
      </c>
    </row>
    <row r="38" ht="12.75" customHeight="1">
      <c r="D38" s="1"/>
      <c r="F38" s="22" t="str">
        <f t="shared" si="3"/>
        <v/>
      </c>
      <c r="G38" s="1"/>
      <c r="H38" s="1" t="str">
        <f t="shared" si="4"/>
        <v/>
      </c>
      <c r="I38" s="1"/>
      <c r="J38" s="1"/>
      <c r="K38" s="1"/>
      <c r="L38" s="1"/>
      <c r="M38" s="1"/>
      <c r="N38" s="1"/>
      <c r="O38" s="1"/>
      <c r="P38" s="1"/>
      <c r="Q38" s="1"/>
      <c r="R38" s="1"/>
      <c r="S38" s="1"/>
      <c r="T38" s="1"/>
      <c r="U38" s="1"/>
      <c r="V38" s="1"/>
      <c r="W38" s="1"/>
      <c r="X38" s="1"/>
      <c r="Y38" s="1"/>
      <c r="Z38" s="1"/>
      <c r="AA38" s="1"/>
      <c r="AB38" s="1"/>
      <c r="AC38" s="1"/>
      <c r="AD38" s="1"/>
      <c r="AE38" s="1" t="str">
        <f t="shared" ref="AE38:AF38" si="20">IF(OR(AE$21="",$G38=""),"",AD38)</f>
        <v/>
      </c>
      <c r="AF38" s="1" t="str">
        <f t="shared" si="20"/>
        <v/>
      </c>
    </row>
    <row r="39" ht="12.75" customHeight="1">
      <c r="D39" s="1"/>
      <c r="F39" s="22" t="str">
        <f t="shared" si="3"/>
        <v/>
      </c>
      <c r="G39" s="1"/>
      <c r="H39" s="1" t="str">
        <f t="shared" si="4"/>
        <v/>
      </c>
      <c r="I39" s="1"/>
      <c r="J39" s="1"/>
      <c r="K39" s="1"/>
      <c r="L39" s="1"/>
      <c r="M39" s="1"/>
      <c r="N39" s="1"/>
      <c r="O39" s="1"/>
      <c r="P39" s="1"/>
      <c r="Q39" s="1"/>
      <c r="R39" s="1"/>
      <c r="S39" s="1"/>
      <c r="T39" s="1"/>
      <c r="U39" s="1"/>
      <c r="V39" s="1"/>
      <c r="W39" s="1"/>
      <c r="X39" s="1"/>
      <c r="Y39" s="1"/>
      <c r="Z39" s="1"/>
      <c r="AA39" s="1"/>
      <c r="AB39" s="1"/>
      <c r="AC39" s="1"/>
      <c r="AD39" s="1"/>
      <c r="AE39" s="1" t="str">
        <f t="shared" ref="AE39:AF39" si="21">IF(OR(AE$21="",$G39=""),"",AD39)</f>
        <v/>
      </c>
      <c r="AF39" s="1" t="str">
        <f t="shared" si="21"/>
        <v/>
      </c>
    </row>
    <row r="40" ht="12.75" customHeight="1">
      <c r="D40" s="1"/>
      <c r="F40" s="22" t="str">
        <f t="shared" si="3"/>
        <v/>
      </c>
      <c r="G40" s="1"/>
      <c r="H40" s="1" t="str">
        <f t="shared" si="4"/>
        <v/>
      </c>
      <c r="I40" s="1"/>
      <c r="J40" s="1"/>
      <c r="K40" s="1"/>
      <c r="L40" s="1"/>
      <c r="M40" s="1"/>
      <c r="N40" s="1"/>
      <c r="O40" s="1"/>
      <c r="P40" s="1"/>
      <c r="Q40" s="1"/>
      <c r="R40" s="1"/>
      <c r="S40" s="1"/>
      <c r="T40" s="1"/>
      <c r="U40" s="1"/>
      <c r="V40" s="1"/>
      <c r="W40" s="1"/>
      <c r="X40" s="1"/>
      <c r="Y40" s="1"/>
      <c r="Z40" s="1"/>
      <c r="AA40" s="1"/>
      <c r="AB40" s="1"/>
      <c r="AC40" s="1"/>
      <c r="AD40" s="1"/>
      <c r="AE40" s="1" t="str">
        <f t="shared" ref="AE40:AF40" si="22">IF(OR(AE$21="",$G40=""),"",AD40)</f>
        <v/>
      </c>
      <c r="AF40" s="1" t="str">
        <f t="shared" si="22"/>
        <v/>
      </c>
    </row>
    <row r="41" ht="12.75" customHeight="1">
      <c r="D41" s="1"/>
      <c r="F41" s="22" t="str">
        <f t="shared" si="3"/>
        <v/>
      </c>
      <c r="G41" s="1"/>
      <c r="H41" s="1" t="str">
        <f t="shared" si="4"/>
        <v/>
      </c>
      <c r="I41" s="1"/>
      <c r="J41" s="1"/>
      <c r="K41" s="1"/>
      <c r="L41" s="1"/>
      <c r="M41" s="1"/>
      <c r="N41" s="1"/>
      <c r="O41" s="1"/>
      <c r="P41" s="1"/>
      <c r="Q41" s="1"/>
      <c r="R41" s="1"/>
      <c r="S41" s="1"/>
      <c r="T41" s="1"/>
      <c r="U41" s="1"/>
      <c r="V41" s="1"/>
      <c r="W41" s="1"/>
      <c r="X41" s="1"/>
      <c r="Y41" s="1"/>
      <c r="Z41" s="1"/>
      <c r="AA41" s="1"/>
      <c r="AB41" s="1"/>
      <c r="AC41" s="1"/>
      <c r="AD41" s="1"/>
      <c r="AE41" s="1" t="str">
        <f t="shared" ref="AE41:AF41" si="23">IF(OR(AE$21="",$G41=""),"",AD41)</f>
        <v/>
      </c>
      <c r="AF41" s="1" t="str">
        <f t="shared" si="23"/>
        <v/>
      </c>
    </row>
    <row r="42" ht="12.75" customHeight="1">
      <c r="D42" s="1"/>
      <c r="F42" s="22" t="str">
        <f t="shared" si="3"/>
        <v/>
      </c>
      <c r="G42" s="1"/>
      <c r="H42" s="1" t="str">
        <f t="shared" si="4"/>
        <v/>
      </c>
      <c r="I42" s="1"/>
      <c r="J42" s="1"/>
      <c r="K42" s="1"/>
      <c r="L42" s="1"/>
      <c r="M42" s="1"/>
      <c r="N42" s="1"/>
      <c r="O42" s="1"/>
      <c r="P42" s="1"/>
      <c r="Q42" s="1"/>
      <c r="R42" s="1"/>
      <c r="S42" s="1"/>
      <c r="T42" s="1"/>
      <c r="U42" s="1"/>
      <c r="V42" s="1"/>
      <c r="W42" s="1"/>
      <c r="X42" s="1"/>
      <c r="Y42" s="1"/>
      <c r="Z42" s="1"/>
      <c r="AA42" s="1"/>
      <c r="AB42" s="1"/>
      <c r="AC42" s="1"/>
      <c r="AD42" s="1"/>
      <c r="AE42" s="1" t="str">
        <f t="shared" ref="AE42:AF42" si="24">IF(OR(AE$21="",$G42=""),"",AD42)</f>
        <v/>
      </c>
      <c r="AF42" s="1" t="str">
        <f t="shared" si="24"/>
        <v/>
      </c>
    </row>
    <row r="43" ht="12.75" customHeight="1">
      <c r="D43" s="1"/>
      <c r="F43" s="22" t="str">
        <f t="shared" si="3"/>
        <v/>
      </c>
      <c r="G43" s="1"/>
      <c r="H43" s="1" t="str">
        <f t="shared" si="4"/>
        <v/>
      </c>
      <c r="I43" s="1"/>
      <c r="J43" s="1"/>
      <c r="K43" s="1"/>
      <c r="L43" s="1"/>
      <c r="M43" s="1"/>
      <c r="N43" s="1"/>
      <c r="O43" s="1"/>
      <c r="P43" s="1"/>
      <c r="Q43" s="1"/>
      <c r="R43" s="1"/>
      <c r="S43" s="1"/>
      <c r="T43" s="1"/>
      <c r="U43" s="1"/>
      <c r="V43" s="1"/>
      <c r="W43" s="1"/>
      <c r="X43" s="1"/>
      <c r="Y43" s="1"/>
      <c r="Z43" s="1"/>
      <c r="AA43" s="1"/>
      <c r="AB43" s="1"/>
      <c r="AC43" s="1"/>
      <c r="AD43" s="1"/>
      <c r="AE43" s="1" t="str">
        <f t="shared" ref="AE43:AF43" si="25">IF(OR(AE$21="",$G43=""),"",AD43)</f>
        <v/>
      </c>
      <c r="AF43" s="1" t="str">
        <f t="shared" si="25"/>
        <v/>
      </c>
    </row>
    <row r="44" ht="12.75" customHeight="1">
      <c r="D44" s="1"/>
      <c r="F44" s="22" t="str">
        <f t="shared" si="3"/>
        <v/>
      </c>
      <c r="G44" s="1"/>
      <c r="H44" s="1" t="str">
        <f t="shared" si="4"/>
        <v/>
      </c>
      <c r="I44" s="1"/>
      <c r="J44" s="1"/>
      <c r="K44" s="1"/>
      <c r="L44" s="1"/>
      <c r="M44" s="1"/>
      <c r="N44" s="1"/>
      <c r="O44" s="1"/>
      <c r="P44" s="1"/>
      <c r="Q44" s="1"/>
      <c r="R44" s="1"/>
      <c r="S44" s="1"/>
      <c r="T44" s="1"/>
      <c r="U44" s="1"/>
      <c r="V44" s="1"/>
      <c r="W44" s="1"/>
      <c r="X44" s="1"/>
      <c r="Y44" s="1"/>
      <c r="Z44" s="1"/>
      <c r="AA44" s="1"/>
      <c r="AB44" s="1"/>
      <c r="AC44" s="1"/>
      <c r="AD44" s="1"/>
      <c r="AE44" s="1" t="str">
        <f t="shared" ref="AE44:AF44" si="26">IF(OR(AE$21="",$G44=""),"",AD44)</f>
        <v/>
      </c>
      <c r="AF44" s="1" t="str">
        <f t="shared" si="26"/>
        <v/>
      </c>
    </row>
    <row r="45" ht="12.75" customHeight="1">
      <c r="D45" s="1"/>
      <c r="F45" s="22" t="str">
        <f t="shared" si="3"/>
        <v/>
      </c>
      <c r="G45" s="1"/>
      <c r="H45" s="1" t="str">
        <f t="shared" si="4"/>
        <v/>
      </c>
      <c r="I45" s="1"/>
      <c r="J45" s="1"/>
      <c r="K45" s="1"/>
      <c r="L45" s="1"/>
      <c r="M45" s="1"/>
      <c r="N45" s="1"/>
      <c r="O45" s="1"/>
      <c r="P45" s="1"/>
      <c r="Q45" s="1"/>
      <c r="R45" s="1"/>
      <c r="S45" s="1"/>
      <c r="T45" s="1"/>
      <c r="U45" s="1"/>
      <c r="V45" s="1"/>
      <c r="W45" s="1"/>
      <c r="X45" s="1"/>
      <c r="Y45" s="1"/>
      <c r="Z45" s="1"/>
      <c r="AA45" s="1"/>
      <c r="AB45" s="1"/>
      <c r="AC45" s="1"/>
      <c r="AD45" s="1"/>
      <c r="AE45" s="1" t="str">
        <f t="shared" ref="AE45:AF45" si="27">IF(OR(AE$21="",$G45=""),"",AD45)</f>
        <v/>
      </c>
      <c r="AF45" s="1" t="str">
        <f t="shared" si="27"/>
        <v/>
      </c>
    </row>
    <row r="46" ht="12.75" customHeight="1">
      <c r="D46" s="1"/>
      <c r="F46" s="22" t="str">
        <f t="shared" si="3"/>
        <v/>
      </c>
      <c r="G46" s="1"/>
      <c r="H46" s="1" t="str">
        <f t="shared" si="4"/>
        <v/>
      </c>
      <c r="I46" s="1"/>
      <c r="J46" s="1"/>
      <c r="K46" s="1"/>
      <c r="L46" s="1"/>
      <c r="M46" s="1"/>
      <c r="N46" s="1"/>
      <c r="O46" s="1"/>
      <c r="P46" s="1"/>
      <c r="Q46" s="1"/>
      <c r="R46" s="1"/>
      <c r="S46" s="1"/>
      <c r="T46" s="1"/>
      <c r="U46" s="1"/>
      <c r="V46" s="1"/>
      <c r="W46" s="1"/>
      <c r="X46" s="1"/>
      <c r="Y46" s="1"/>
      <c r="Z46" s="1"/>
      <c r="AA46" s="1"/>
      <c r="AB46" s="1"/>
      <c r="AC46" s="1"/>
      <c r="AD46" s="1"/>
      <c r="AE46" s="1" t="str">
        <f t="shared" ref="AE46:AF46" si="28">IF(OR(AE$21="",$G46=""),"",AD46)</f>
        <v/>
      </c>
      <c r="AF46" s="1" t="str">
        <f t="shared" si="28"/>
        <v/>
      </c>
    </row>
    <row r="47" ht="12.75" customHeight="1">
      <c r="D47" s="1"/>
      <c r="F47" s="22" t="str">
        <f t="shared" si="3"/>
        <v/>
      </c>
      <c r="G47" s="1"/>
      <c r="H47" s="1" t="str">
        <f t="shared" si="4"/>
        <v/>
      </c>
      <c r="I47" s="1"/>
      <c r="J47" s="1"/>
      <c r="K47" s="1"/>
      <c r="L47" s="1"/>
      <c r="M47" s="1"/>
      <c r="N47" s="1"/>
      <c r="O47" s="1"/>
      <c r="P47" s="1"/>
      <c r="Q47" s="1"/>
      <c r="R47" s="1"/>
      <c r="S47" s="1"/>
      <c r="T47" s="1"/>
      <c r="U47" s="1"/>
      <c r="V47" s="1"/>
      <c r="W47" s="1"/>
      <c r="X47" s="1"/>
      <c r="Y47" s="1"/>
      <c r="Z47" s="1"/>
      <c r="AA47" s="1"/>
      <c r="AB47" s="1"/>
      <c r="AC47" s="1"/>
      <c r="AD47" s="1"/>
      <c r="AE47" s="1" t="str">
        <f t="shared" ref="AE47:AF47" si="29">IF(OR(AE$21="",$G47=""),"",AD47)</f>
        <v/>
      </c>
      <c r="AF47" s="1" t="str">
        <f t="shared" si="29"/>
        <v/>
      </c>
    </row>
    <row r="48" ht="12.75" customHeight="1">
      <c r="D48" s="1"/>
      <c r="F48" s="22" t="str">
        <f t="shared" si="3"/>
        <v/>
      </c>
      <c r="G48" s="1"/>
      <c r="H48" s="1" t="str">
        <f t="shared" si="4"/>
        <v/>
      </c>
      <c r="I48" s="1"/>
      <c r="J48" s="1"/>
      <c r="K48" s="1"/>
      <c r="L48" s="1"/>
      <c r="M48" s="1"/>
      <c r="N48" s="1"/>
      <c r="O48" s="1"/>
      <c r="P48" s="1"/>
      <c r="Q48" s="1"/>
      <c r="R48" s="1"/>
      <c r="S48" s="1"/>
      <c r="T48" s="1"/>
      <c r="U48" s="1"/>
      <c r="V48" s="1"/>
      <c r="W48" s="1"/>
      <c r="X48" s="1"/>
      <c r="Y48" s="1"/>
      <c r="Z48" s="1"/>
      <c r="AA48" s="1"/>
      <c r="AB48" s="1"/>
      <c r="AC48" s="1"/>
      <c r="AD48" s="1"/>
      <c r="AE48" s="1" t="str">
        <f t="shared" ref="AE48:AF48" si="30">IF(OR(AE$21="",$G48=""),"",AD48)</f>
        <v/>
      </c>
      <c r="AF48" s="1" t="str">
        <f t="shared" si="30"/>
        <v/>
      </c>
    </row>
    <row r="49" ht="12.75" customHeight="1">
      <c r="D49" s="1"/>
      <c r="F49" s="22" t="str">
        <f t="shared" si="3"/>
        <v/>
      </c>
      <c r="G49" s="1"/>
      <c r="H49" s="1" t="str">
        <f t="shared" si="4"/>
        <v/>
      </c>
      <c r="I49" s="1"/>
      <c r="J49" s="1"/>
      <c r="K49" s="1"/>
      <c r="L49" s="1"/>
      <c r="M49" s="1"/>
      <c r="N49" s="1"/>
      <c r="O49" s="1"/>
      <c r="P49" s="1"/>
      <c r="Q49" s="1"/>
      <c r="R49" s="1"/>
      <c r="S49" s="1"/>
      <c r="T49" s="1"/>
      <c r="U49" s="1"/>
      <c r="V49" s="1"/>
      <c r="W49" s="1"/>
      <c r="X49" s="1"/>
      <c r="Y49" s="1"/>
      <c r="Z49" s="1"/>
      <c r="AA49" s="1"/>
      <c r="AB49" s="1"/>
      <c r="AC49" s="1"/>
      <c r="AD49" s="1"/>
      <c r="AE49" s="1" t="str">
        <f t="shared" ref="AE49:AF49" si="31">IF(OR(AE$21="",$G49=""),"",AD49)</f>
        <v/>
      </c>
      <c r="AF49" s="1" t="str">
        <f t="shared" si="31"/>
        <v/>
      </c>
    </row>
    <row r="50" ht="12.75" customHeight="1">
      <c r="D50" s="1"/>
      <c r="F50" s="22" t="str">
        <f t="shared" si="3"/>
        <v/>
      </c>
      <c r="G50" s="1"/>
      <c r="H50" s="1" t="str">
        <f t="shared" si="4"/>
        <v/>
      </c>
      <c r="I50" s="1"/>
      <c r="J50" s="1"/>
      <c r="K50" s="1"/>
      <c r="L50" s="1"/>
      <c r="M50" s="1"/>
      <c r="N50" s="1"/>
      <c r="O50" s="1"/>
      <c r="P50" s="1"/>
      <c r="Q50" s="1"/>
      <c r="R50" s="1"/>
      <c r="S50" s="1"/>
      <c r="T50" s="1"/>
      <c r="U50" s="1"/>
      <c r="V50" s="1"/>
      <c r="W50" s="1"/>
      <c r="X50" s="1"/>
      <c r="Y50" s="1"/>
      <c r="Z50" s="1"/>
      <c r="AA50" s="1"/>
      <c r="AB50" s="1"/>
      <c r="AC50" s="1"/>
      <c r="AD50" s="1"/>
      <c r="AE50" s="1" t="str">
        <f t="shared" ref="AE50:AF50" si="32">IF(OR(AE$21="",$G50=""),"",AD50)</f>
        <v/>
      </c>
      <c r="AF50" s="1" t="str">
        <f t="shared" si="32"/>
        <v/>
      </c>
    </row>
    <row r="51" ht="12.75" customHeight="1">
      <c r="D51" s="1"/>
      <c r="F51" s="22" t="str">
        <f t="shared" si="3"/>
        <v/>
      </c>
      <c r="G51" s="1"/>
      <c r="H51" s="1" t="str">
        <f t="shared" si="4"/>
        <v/>
      </c>
      <c r="I51" s="1"/>
      <c r="J51" s="1"/>
      <c r="K51" s="1"/>
      <c r="L51" s="1"/>
      <c r="M51" s="1"/>
      <c r="N51" s="1"/>
      <c r="O51" s="1"/>
      <c r="P51" s="1"/>
      <c r="Q51" s="1"/>
      <c r="R51" s="1"/>
      <c r="S51" s="1"/>
      <c r="T51" s="1"/>
      <c r="U51" s="1"/>
      <c r="V51" s="1"/>
      <c r="W51" s="1"/>
      <c r="X51" s="1"/>
      <c r="Y51" s="1"/>
      <c r="Z51" s="1"/>
      <c r="AA51" s="1"/>
      <c r="AB51" s="1"/>
      <c r="AC51" s="1"/>
      <c r="AD51" s="1"/>
      <c r="AE51" s="1" t="str">
        <f t="shared" ref="AE51:AF51" si="33">IF(OR(AE$21="",$G51=""),"",AD51)</f>
        <v/>
      </c>
      <c r="AF51" s="1" t="str">
        <f t="shared" si="33"/>
        <v/>
      </c>
    </row>
    <row r="52" ht="12.75" customHeight="1">
      <c r="D52" s="1"/>
      <c r="F52" s="22" t="str">
        <f t="shared" si="3"/>
        <v/>
      </c>
      <c r="G52" s="1"/>
      <c r="H52" s="1" t="str">
        <f t="shared" si="4"/>
        <v/>
      </c>
      <c r="I52" s="1"/>
      <c r="J52" s="1"/>
      <c r="K52" s="1"/>
      <c r="L52" s="1"/>
      <c r="M52" s="1"/>
      <c r="N52" s="1"/>
      <c r="O52" s="1"/>
      <c r="P52" s="1"/>
      <c r="Q52" s="1"/>
      <c r="R52" s="1"/>
      <c r="S52" s="1"/>
      <c r="T52" s="1"/>
      <c r="U52" s="1"/>
      <c r="V52" s="1"/>
      <c r="W52" s="1"/>
      <c r="X52" s="1"/>
      <c r="Y52" s="1"/>
      <c r="Z52" s="1"/>
      <c r="AA52" s="1"/>
      <c r="AB52" s="1"/>
      <c r="AC52" s="1"/>
      <c r="AD52" s="1"/>
      <c r="AE52" s="1" t="str">
        <f t="shared" ref="AE52:AF52" si="34">IF(OR(AE$21="",$G52=""),"",AD52)</f>
        <v/>
      </c>
      <c r="AF52" s="1" t="str">
        <f t="shared" si="34"/>
        <v/>
      </c>
    </row>
    <row r="53" ht="12.75" customHeight="1">
      <c r="D53" s="1"/>
      <c r="F53" s="22" t="str">
        <f t="shared" si="3"/>
        <v/>
      </c>
      <c r="G53" s="1"/>
      <c r="H53" s="1" t="str">
        <f t="shared" si="4"/>
        <v/>
      </c>
      <c r="I53" s="1"/>
      <c r="J53" s="1"/>
      <c r="K53" s="1"/>
      <c r="L53" s="1"/>
      <c r="M53" s="1"/>
      <c r="N53" s="1"/>
      <c r="O53" s="1"/>
      <c r="P53" s="1"/>
      <c r="Q53" s="1"/>
      <c r="R53" s="1"/>
      <c r="S53" s="1"/>
      <c r="T53" s="1"/>
      <c r="U53" s="1"/>
      <c r="V53" s="1"/>
      <c r="W53" s="1"/>
      <c r="X53" s="1"/>
      <c r="Y53" s="1"/>
      <c r="Z53" s="1"/>
      <c r="AA53" s="1"/>
      <c r="AB53" s="1"/>
      <c r="AC53" s="1"/>
      <c r="AD53" s="1"/>
      <c r="AE53" s="1" t="str">
        <f t="shared" ref="AE53:AF53" si="35">IF(OR(AE$21="",$G53=""),"",AD53)</f>
        <v/>
      </c>
      <c r="AF53" s="1" t="str">
        <f t="shared" si="35"/>
        <v/>
      </c>
    </row>
    <row r="54" ht="12.75" customHeight="1">
      <c r="D54" s="1"/>
      <c r="F54" s="22" t="str">
        <f t="shared" si="3"/>
        <v/>
      </c>
      <c r="G54" s="1"/>
      <c r="H54" s="1" t="str">
        <f t="shared" si="4"/>
        <v/>
      </c>
      <c r="I54" s="1"/>
      <c r="J54" s="1"/>
      <c r="K54" s="1"/>
      <c r="L54" s="1"/>
      <c r="M54" s="1"/>
      <c r="N54" s="1"/>
      <c r="O54" s="1"/>
      <c r="P54" s="1"/>
      <c r="Q54" s="1"/>
      <c r="R54" s="1"/>
      <c r="S54" s="1"/>
      <c r="T54" s="1"/>
      <c r="U54" s="1"/>
      <c r="V54" s="1"/>
      <c r="W54" s="1"/>
      <c r="X54" s="1"/>
      <c r="Y54" s="1"/>
      <c r="Z54" s="1"/>
      <c r="AA54" s="1"/>
      <c r="AB54" s="1"/>
      <c r="AC54" s="1"/>
      <c r="AD54" s="1"/>
      <c r="AE54" s="1" t="str">
        <f t="shared" ref="AE54:AF54" si="36">IF(OR(AE$21="",$G54=""),"",AD54)</f>
        <v/>
      </c>
      <c r="AF54" s="1" t="str">
        <f t="shared" si="36"/>
        <v/>
      </c>
    </row>
    <row r="55" ht="12.75" customHeight="1">
      <c r="D55" s="1"/>
      <c r="F55" s="22" t="str">
        <f t="shared" si="3"/>
        <v/>
      </c>
      <c r="G55" s="1"/>
      <c r="H55" s="1" t="str">
        <f t="shared" si="4"/>
        <v/>
      </c>
      <c r="I55" s="1"/>
      <c r="J55" s="1"/>
      <c r="K55" s="1"/>
      <c r="L55" s="1"/>
      <c r="M55" s="1"/>
      <c r="N55" s="1"/>
      <c r="O55" s="1"/>
      <c r="P55" s="1"/>
      <c r="Q55" s="1"/>
      <c r="R55" s="1"/>
      <c r="S55" s="1"/>
      <c r="T55" s="1"/>
      <c r="U55" s="1"/>
      <c r="V55" s="1"/>
      <c r="W55" s="1"/>
      <c r="X55" s="1"/>
      <c r="Y55" s="1"/>
      <c r="Z55" s="1"/>
      <c r="AA55" s="1"/>
      <c r="AB55" s="1"/>
      <c r="AC55" s="1"/>
      <c r="AD55" s="1"/>
      <c r="AE55" s="1" t="str">
        <f t="shared" ref="AE55:AF55" si="37">IF(OR(AE$21="",$G55=""),"",AD55)</f>
        <v/>
      </c>
      <c r="AF55" s="1" t="str">
        <f t="shared" si="37"/>
        <v/>
      </c>
    </row>
    <row r="56" ht="12.75" customHeight="1">
      <c r="D56" s="1"/>
      <c r="F56" s="22" t="str">
        <f t="shared" si="3"/>
        <v/>
      </c>
      <c r="G56" s="1"/>
      <c r="H56" s="1" t="str">
        <f t="shared" si="4"/>
        <v/>
      </c>
      <c r="I56" s="1"/>
      <c r="J56" s="1"/>
      <c r="K56" s="1"/>
      <c r="L56" s="1"/>
      <c r="M56" s="1"/>
      <c r="N56" s="1"/>
      <c r="O56" s="1"/>
      <c r="P56" s="1"/>
      <c r="Q56" s="1"/>
      <c r="R56" s="1"/>
      <c r="S56" s="1"/>
      <c r="T56" s="1"/>
      <c r="U56" s="1"/>
      <c r="V56" s="1"/>
      <c r="W56" s="1"/>
      <c r="X56" s="1"/>
      <c r="Y56" s="1"/>
      <c r="Z56" s="1"/>
      <c r="AA56" s="1"/>
      <c r="AB56" s="1"/>
      <c r="AC56" s="1"/>
      <c r="AD56" s="1"/>
      <c r="AE56" s="1" t="str">
        <f t="shared" ref="AE56:AF56" si="38">IF(OR(AE$21="",$G56=""),"",AD56)</f>
        <v/>
      </c>
      <c r="AF56" s="1" t="str">
        <f t="shared" si="38"/>
        <v/>
      </c>
    </row>
    <row r="57" ht="12.75" customHeight="1">
      <c r="D57" s="1"/>
      <c r="F57" s="22" t="str">
        <f t="shared" si="3"/>
        <v/>
      </c>
      <c r="G57" s="1"/>
      <c r="H57" s="1" t="str">
        <f t="shared" si="4"/>
        <v/>
      </c>
      <c r="I57" s="1"/>
      <c r="J57" s="1"/>
      <c r="K57" s="1"/>
      <c r="L57" s="1"/>
      <c r="M57" s="1"/>
      <c r="N57" s="1"/>
      <c r="O57" s="1"/>
      <c r="P57" s="1"/>
      <c r="Q57" s="1"/>
      <c r="R57" s="1"/>
      <c r="S57" s="1"/>
      <c r="T57" s="1"/>
      <c r="U57" s="1"/>
      <c r="V57" s="1"/>
      <c r="W57" s="1"/>
      <c r="X57" s="1"/>
      <c r="Y57" s="1"/>
      <c r="Z57" s="1"/>
      <c r="AA57" s="1"/>
      <c r="AB57" s="1"/>
      <c r="AC57" s="1"/>
      <c r="AD57" s="1"/>
      <c r="AE57" s="1" t="str">
        <f t="shared" ref="AE57:AF57" si="39">IF(OR(AE$21="",$G57=""),"",AD57)</f>
        <v/>
      </c>
      <c r="AF57" s="1" t="str">
        <f t="shared" si="39"/>
        <v/>
      </c>
    </row>
    <row r="58" ht="12.75" customHeight="1">
      <c r="D58" s="1"/>
      <c r="F58" s="22" t="str">
        <f t="shared" si="3"/>
        <v/>
      </c>
      <c r="G58" s="1"/>
      <c r="H58" s="1" t="str">
        <f t="shared" si="4"/>
        <v/>
      </c>
      <c r="I58" s="1"/>
      <c r="J58" s="1"/>
      <c r="K58" s="1"/>
      <c r="L58" s="1"/>
      <c r="M58" s="1"/>
      <c r="N58" s="1"/>
      <c r="O58" s="1"/>
      <c r="P58" s="1"/>
      <c r="Q58" s="1"/>
      <c r="R58" s="1"/>
      <c r="S58" s="1"/>
      <c r="T58" s="1"/>
      <c r="U58" s="1"/>
      <c r="V58" s="1"/>
      <c r="W58" s="1"/>
      <c r="X58" s="1"/>
      <c r="Y58" s="1"/>
      <c r="Z58" s="1"/>
      <c r="AA58" s="1"/>
      <c r="AB58" s="1"/>
      <c r="AC58" s="1"/>
      <c r="AD58" s="1"/>
      <c r="AE58" s="1" t="str">
        <f t="shared" ref="AE58:AF58" si="40">IF(OR(AE$21="",$G58=""),"",AD58)</f>
        <v/>
      </c>
      <c r="AF58" s="1" t="str">
        <f t="shared" si="40"/>
        <v/>
      </c>
    </row>
    <row r="59" ht="12.75" customHeight="1">
      <c r="D59" s="1"/>
      <c r="F59" s="22" t="str">
        <f t="shared" si="3"/>
        <v/>
      </c>
      <c r="G59" s="1"/>
      <c r="H59" s="1" t="str">
        <f t="shared" si="4"/>
        <v/>
      </c>
      <c r="I59" s="1"/>
      <c r="J59" s="1"/>
      <c r="K59" s="1"/>
      <c r="L59" s="1"/>
      <c r="M59" s="1"/>
      <c r="N59" s="1"/>
      <c r="O59" s="1"/>
      <c r="P59" s="1"/>
      <c r="Q59" s="1"/>
      <c r="R59" s="1"/>
      <c r="S59" s="1"/>
      <c r="T59" s="1"/>
      <c r="U59" s="1"/>
      <c r="V59" s="1"/>
      <c r="W59" s="1"/>
      <c r="X59" s="1"/>
      <c r="Y59" s="1"/>
      <c r="Z59" s="1"/>
      <c r="AA59" s="1"/>
      <c r="AB59" s="1"/>
      <c r="AC59" s="1"/>
      <c r="AD59" s="1"/>
      <c r="AE59" s="1" t="str">
        <f t="shared" ref="AE59:AF59" si="41">IF(OR(AE$21="",$G59=""),"",AD59)</f>
        <v/>
      </c>
      <c r="AF59" s="1" t="str">
        <f t="shared" si="41"/>
        <v/>
      </c>
    </row>
    <row r="60" ht="12.75" customHeight="1">
      <c r="D60" s="1"/>
      <c r="F60" s="22" t="str">
        <f t="shared" si="3"/>
        <v/>
      </c>
      <c r="G60" s="1"/>
      <c r="H60" s="1" t="str">
        <f t="shared" si="4"/>
        <v/>
      </c>
      <c r="I60" s="1"/>
      <c r="J60" s="1"/>
      <c r="K60" s="1"/>
      <c r="L60" s="1"/>
      <c r="M60" s="1"/>
      <c r="N60" s="1"/>
      <c r="O60" s="1"/>
      <c r="P60" s="1"/>
      <c r="Q60" s="1"/>
      <c r="R60" s="1"/>
      <c r="S60" s="1"/>
      <c r="T60" s="1"/>
      <c r="U60" s="1"/>
      <c r="V60" s="1"/>
      <c r="W60" s="1"/>
      <c r="X60" s="1"/>
      <c r="Y60" s="1"/>
      <c r="Z60" s="1"/>
      <c r="AA60" s="1"/>
      <c r="AB60" s="1"/>
      <c r="AC60" s="1"/>
      <c r="AD60" s="1"/>
      <c r="AE60" s="1" t="str">
        <f t="shared" ref="AE60:AF60" si="42">IF(OR(AE$21="",$G60=""),"",AD60)</f>
        <v/>
      </c>
      <c r="AF60" s="1" t="str">
        <f t="shared" si="42"/>
        <v/>
      </c>
    </row>
    <row r="61" ht="12.75" customHeight="1">
      <c r="D61" s="1"/>
      <c r="F61" s="22" t="str">
        <f t="shared" si="3"/>
        <v/>
      </c>
      <c r="G61" s="1"/>
      <c r="H61" s="1" t="str">
        <f t="shared" si="4"/>
        <v/>
      </c>
      <c r="I61" s="1"/>
      <c r="J61" s="1"/>
      <c r="K61" s="1"/>
      <c r="L61" s="1"/>
      <c r="M61" s="1"/>
      <c r="N61" s="1"/>
      <c r="O61" s="1"/>
      <c r="P61" s="1"/>
      <c r="Q61" s="1"/>
      <c r="R61" s="1"/>
      <c r="S61" s="1"/>
      <c r="T61" s="1"/>
      <c r="U61" s="1"/>
      <c r="V61" s="1"/>
      <c r="W61" s="1"/>
      <c r="X61" s="1"/>
      <c r="Y61" s="1"/>
      <c r="Z61" s="1"/>
      <c r="AA61" s="1"/>
      <c r="AB61" s="1"/>
      <c r="AC61" s="1"/>
      <c r="AD61" s="1"/>
      <c r="AE61" s="1" t="str">
        <f t="shared" ref="AE61:AF61" si="43">IF(OR(AE$21="",$G61=""),"",AD61)</f>
        <v/>
      </c>
      <c r="AF61" s="1" t="str">
        <f t="shared" si="43"/>
        <v/>
      </c>
    </row>
    <row r="62" ht="12.75" customHeight="1">
      <c r="D62" s="1"/>
      <c r="F62" s="22" t="str">
        <f t="shared" si="3"/>
        <v/>
      </c>
      <c r="G62" s="1"/>
      <c r="H62" s="1" t="str">
        <f t="shared" si="4"/>
        <v/>
      </c>
      <c r="I62" s="1" t="str">
        <f t="shared" ref="I62:AF62" si="44">IF(OR(I$21="",$G62=""),"",H62)</f>
        <v/>
      </c>
      <c r="J62" s="1" t="str">
        <f t="shared" si="44"/>
        <v/>
      </c>
      <c r="K62" s="1" t="str">
        <f t="shared" si="44"/>
        <v/>
      </c>
      <c r="L62" s="1" t="str">
        <f t="shared" si="44"/>
        <v/>
      </c>
      <c r="M62" s="1" t="str">
        <f t="shared" si="44"/>
        <v/>
      </c>
      <c r="N62" s="1" t="str">
        <f t="shared" si="44"/>
        <v/>
      </c>
      <c r="O62" s="1" t="str">
        <f t="shared" si="44"/>
        <v/>
      </c>
      <c r="P62" s="1" t="str">
        <f t="shared" si="44"/>
        <v/>
      </c>
      <c r="Q62" s="1" t="str">
        <f t="shared" si="44"/>
        <v/>
      </c>
      <c r="R62" s="1" t="str">
        <f t="shared" si="44"/>
        <v/>
      </c>
      <c r="S62" s="1" t="str">
        <f t="shared" si="44"/>
        <v/>
      </c>
      <c r="T62" s="1" t="str">
        <f t="shared" si="44"/>
        <v/>
      </c>
      <c r="U62" s="1" t="str">
        <f t="shared" si="44"/>
        <v/>
      </c>
      <c r="V62" s="1" t="str">
        <f t="shared" si="44"/>
        <v/>
      </c>
      <c r="W62" s="1" t="str">
        <f t="shared" si="44"/>
        <v/>
      </c>
      <c r="X62" s="1" t="str">
        <f t="shared" si="44"/>
        <v/>
      </c>
      <c r="Y62" s="1" t="str">
        <f t="shared" si="44"/>
        <v/>
      </c>
      <c r="Z62" s="1" t="str">
        <f t="shared" si="44"/>
        <v/>
      </c>
      <c r="AA62" s="1" t="str">
        <f t="shared" si="44"/>
        <v/>
      </c>
      <c r="AB62" s="1" t="str">
        <f t="shared" si="44"/>
        <v/>
      </c>
      <c r="AC62" s="1" t="str">
        <f t="shared" si="44"/>
        <v/>
      </c>
      <c r="AD62" s="1" t="str">
        <f t="shared" si="44"/>
        <v/>
      </c>
      <c r="AE62" s="1" t="str">
        <f t="shared" si="44"/>
        <v/>
      </c>
      <c r="AF62" s="1" t="str">
        <f t="shared" si="44"/>
        <v/>
      </c>
    </row>
    <row r="63" ht="12.75" customHeight="1">
      <c r="D63" s="1"/>
      <c r="F63" s="22" t="str">
        <f t="shared" si="3"/>
        <v/>
      </c>
      <c r="G63" s="1"/>
      <c r="H63" s="1" t="str">
        <f t="shared" si="4"/>
        <v/>
      </c>
      <c r="I63" s="1" t="str">
        <f t="shared" ref="I63:AF63" si="45">IF(OR(I$21="",$G63=""),"",H63)</f>
        <v/>
      </c>
      <c r="J63" s="1" t="str">
        <f t="shared" si="45"/>
        <v/>
      </c>
      <c r="K63" s="1" t="str">
        <f t="shared" si="45"/>
        <v/>
      </c>
      <c r="L63" s="1" t="str">
        <f t="shared" si="45"/>
        <v/>
      </c>
      <c r="M63" s="1" t="str">
        <f t="shared" si="45"/>
        <v/>
      </c>
      <c r="N63" s="1" t="str">
        <f t="shared" si="45"/>
        <v/>
      </c>
      <c r="O63" s="1" t="str">
        <f t="shared" si="45"/>
        <v/>
      </c>
      <c r="P63" s="1" t="str">
        <f t="shared" si="45"/>
        <v/>
      </c>
      <c r="Q63" s="1" t="str">
        <f t="shared" si="45"/>
        <v/>
      </c>
      <c r="R63" s="1" t="str">
        <f t="shared" si="45"/>
        <v/>
      </c>
      <c r="S63" s="1" t="str">
        <f t="shared" si="45"/>
        <v/>
      </c>
      <c r="T63" s="1" t="str">
        <f t="shared" si="45"/>
        <v/>
      </c>
      <c r="U63" s="1" t="str">
        <f t="shared" si="45"/>
        <v/>
      </c>
      <c r="V63" s="1" t="str">
        <f t="shared" si="45"/>
        <v/>
      </c>
      <c r="W63" s="1" t="str">
        <f t="shared" si="45"/>
        <v/>
      </c>
      <c r="X63" s="1" t="str">
        <f t="shared" si="45"/>
        <v/>
      </c>
      <c r="Y63" s="1" t="str">
        <f t="shared" si="45"/>
        <v/>
      </c>
      <c r="Z63" s="1" t="str">
        <f t="shared" si="45"/>
        <v/>
      </c>
      <c r="AA63" s="1" t="str">
        <f t="shared" si="45"/>
        <v/>
      </c>
      <c r="AB63" s="1" t="str">
        <f t="shared" si="45"/>
        <v/>
      </c>
      <c r="AC63" s="1" t="str">
        <f t="shared" si="45"/>
        <v/>
      </c>
      <c r="AD63" s="1" t="str">
        <f t="shared" si="45"/>
        <v/>
      </c>
      <c r="AE63" s="1" t="str">
        <f t="shared" si="45"/>
        <v/>
      </c>
      <c r="AF63" s="1" t="str">
        <f t="shared" si="45"/>
        <v/>
      </c>
    </row>
    <row r="64" ht="12.75" customHeight="1">
      <c r="D64" s="1"/>
      <c r="F64" s="22" t="s">
        <v>164</v>
      </c>
      <c r="G64" s="1"/>
      <c r="H64" s="1" t="str">
        <f t="shared" si="4"/>
        <v/>
      </c>
      <c r="I64" s="1"/>
      <c r="J64" s="1"/>
      <c r="K64" s="1"/>
      <c r="L64" s="1"/>
      <c r="M64" s="1"/>
      <c r="N64" s="1"/>
      <c r="O64" s="1"/>
      <c r="P64" s="1"/>
      <c r="Q64" s="1"/>
      <c r="R64" s="1"/>
      <c r="S64" s="1"/>
      <c r="T64" s="1"/>
      <c r="U64" s="1"/>
      <c r="V64" s="1"/>
      <c r="W64" s="1"/>
      <c r="X64" s="1"/>
      <c r="Y64" s="1"/>
      <c r="Z64" s="1"/>
      <c r="AA64" s="1"/>
      <c r="AB64" s="1"/>
      <c r="AC64" s="1"/>
      <c r="AD64" s="1"/>
      <c r="AE64" s="1" t="str">
        <f t="shared" ref="AE64:AF64" si="46">IF(OR(AE$21="",$G64=""),"",AD64)</f>
        <v/>
      </c>
      <c r="AF64" s="1" t="str">
        <f t="shared" si="46"/>
        <v/>
      </c>
    </row>
    <row r="65" ht="12.75" customHeight="1">
      <c r="D65" s="1"/>
      <c r="F65" s="22" t="s">
        <v>165</v>
      </c>
      <c r="G65" s="1"/>
      <c r="H65" s="1" t="str">
        <f t="shared" si="4"/>
        <v/>
      </c>
      <c r="I65" s="1"/>
      <c r="J65" s="1"/>
      <c r="K65" s="1"/>
      <c r="L65" s="1"/>
      <c r="M65" s="1"/>
      <c r="N65" s="1"/>
      <c r="O65" s="1"/>
      <c r="P65" s="1"/>
      <c r="Q65" s="1"/>
      <c r="R65" s="1"/>
      <c r="S65" s="1"/>
      <c r="T65" s="1"/>
      <c r="U65" s="1"/>
      <c r="V65" s="1"/>
      <c r="W65" s="1"/>
      <c r="X65" s="1"/>
      <c r="Y65" s="1"/>
      <c r="Z65" s="1"/>
      <c r="AA65" s="1"/>
      <c r="AB65" s="1"/>
      <c r="AC65" s="1"/>
      <c r="AD65" s="1"/>
      <c r="AE65" s="1" t="str">
        <f t="shared" ref="AE65:AF65" si="47">IF(OR(AE$21="",$G65=""),"",AD65)</f>
        <v/>
      </c>
      <c r="AF65" s="1" t="str">
        <f t="shared" si="47"/>
        <v/>
      </c>
    </row>
    <row r="66" ht="12.75" customHeight="1">
      <c r="D66" s="1"/>
      <c r="F66" s="22" t="s">
        <v>166</v>
      </c>
      <c r="G66" s="1"/>
      <c r="H66" s="1" t="str">
        <f t="shared" si="4"/>
        <v/>
      </c>
      <c r="I66" s="1"/>
      <c r="J66" s="1"/>
      <c r="K66" s="1"/>
      <c r="L66" s="1"/>
      <c r="M66" s="1"/>
      <c r="N66" s="1"/>
      <c r="O66" s="1"/>
      <c r="P66" s="1"/>
      <c r="Q66" s="1"/>
      <c r="R66" s="1"/>
      <c r="S66" s="1"/>
      <c r="T66" s="1"/>
      <c r="U66" s="1"/>
      <c r="V66" s="1"/>
      <c r="W66" s="1"/>
      <c r="X66" s="1"/>
      <c r="Y66" s="1"/>
      <c r="Z66" s="1"/>
      <c r="AA66" s="1"/>
      <c r="AB66" s="1"/>
      <c r="AC66" s="1"/>
      <c r="AD66" s="1"/>
      <c r="AE66" s="1"/>
      <c r="AF66" s="1"/>
    </row>
    <row r="67" ht="12.75" customHeight="1">
      <c r="D67" s="1"/>
      <c r="F67" s="22"/>
      <c r="G67" s="1"/>
      <c r="H67" s="1"/>
      <c r="I67" s="1"/>
      <c r="J67" s="1"/>
      <c r="K67" s="1"/>
      <c r="L67" s="1"/>
      <c r="M67" s="1"/>
      <c r="N67" s="1"/>
      <c r="O67" s="1"/>
      <c r="P67" s="1"/>
      <c r="Q67" s="1"/>
      <c r="R67" s="1"/>
      <c r="S67" s="1"/>
      <c r="T67" s="1"/>
      <c r="U67" s="1"/>
      <c r="V67" s="1"/>
      <c r="W67" s="1"/>
      <c r="X67" s="1"/>
      <c r="Y67" s="1"/>
      <c r="Z67" s="1"/>
      <c r="AA67" s="1"/>
      <c r="AB67" s="1"/>
      <c r="AC67" s="1"/>
      <c r="AD67" s="1"/>
      <c r="AE67" s="1"/>
      <c r="AF67" s="1"/>
    </row>
    <row r="68" ht="12.75" customHeight="1">
      <c r="D68" s="1"/>
      <c r="F68" s="22"/>
      <c r="G68" s="1"/>
      <c r="H68" s="1"/>
      <c r="I68" s="1"/>
      <c r="J68" s="1"/>
      <c r="K68" s="1"/>
      <c r="L68" s="1"/>
      <c r="M68" s="1"/>
      <c r="N68" s="1"/>
      <c r="O68" s="1"/>
      <c r="P68" s="1"/>
      <c r="Q68" s="1"/>
      <c r="R68" s="1"/>
      <c r="S68" s="1"/>
      <c r="T68" s="1"/>
      <c r="U68" s="1"/>
      <c r="V68" s="1"/>
      <c r="W68" s="1"/>
      <c r="X68" s="1"/>
      <c r="Y68" s="1"/>
      <c r="Z68" s="1"/>
      <c r="AA68" s="1"/>
      <c r="AB68" s="1"/>
      <c r="AC68" s="1"/>
      <c r="AD68" s="1"/>
      <c r="AE68" s="1"/>
      <c r="AF68" s="1"/>
    </row>
    <row r="69" ht="12.75" customHeight="1">
      <c r="D69" s="1"/>
      <c r="F69" s="22"/>
      <c r="G69" s="1"/>
      <c r="H69" s="1"/>
      <c r="I69" s="1"/>
      <c r="J69" s="1"/>
      <c r="K69" s="1"/>
      <c r="L69" s="1"/>
      <c r="M69" s="1"/>
      <c r="N69" s="1"/>
      <c r="O69" s="1"/>
      <c r="P69" s="1"/>
      <c r="Q69" s="1"/>
      <c r="R69" s="1"/>
      <c r="S69" s="1"/>
      <c r="T69" s="1"/>
      <c r="U69" s="1"/>
      <c r="V69" s="1"/>
      <c r="W69" s="1"/>
      <c r="X69" s="1"/>
      <c r="Y69" s="1"/>
      <c r="Z69" s="1"/>
      <c r="AA69" s="1"/>
      <c r="AB69" s="1"/>
      <c r="AC69" s="1"/>
      <c r="AD69" s="1"/>
      <c r="AE69" s="1"/>
      <c r="AF69" s="1"/>
    </row>
    <row r="70" ht="12.75" customHeight="1">
      <c r="D70" s="1"/>
      <c r="F70" s="22"/>
      <c r="G70" s="1"/>
      <c r="H70" s="1"/>
      <c r="I70" s="1"/>
      <c r="J70" s="1"/>
      <c r="K70" s="1"/>
      <c r="L70" s="1"/>
      <c r="M70" s="1"/>
      <c r="N70" s="1"/>
      <c r="O70" s="1"/>
      <c r="P70" s="1"/>
      <c r="Q70" s="1"/>
      <c r="R70" s="1"/>
      <c r="S70" s="1"/>
      <c r="T70" s="1"/>
      <c r="U70" s="1"/>
      <c r="V70" s="1"/>
      <c r="W70" s="1"/>
      <c r="X70" s="1"/>
      <c r="Y70" s="1"/>
      <c r="Z70" s="1"/>
      <c r="AA70" s="1"/>
      <c r="AB70" s="1"/>
      <c r="AC70" s="1"/>
      <c r="AD70" s="1"/>
      <c r="AE70" s="1"/>
      <c r="AF70" s="1"/>
    </row>
    <row r="71" ht="12.75" customHeight="1">
      <c r="A71" s="1"/>
      <c r="D71" s="1"/>
      <c r="F71" s="22" t="str">
        <f>IF(C71&lt;&gt;"","Planned","")</f>
        <v/>
      </c>
      <c r="G71" s="1"/>
      <c r="H71" s="1"/>
      <c r="I71" s="1"/>
      <c r="J71" s="1"/>
      <c r="K71" s="1"/>
      <c r="L71" s="1"/>
      <c r="M71" s="1"/>
      <c r="N71" s="1"/>
      <c r="O71" s="1"/>
      <c r="P71" s="1"/>
      <c r="Q71" s="1"/>
      <c r="R71" s="1"/>
      <c r="S71" s="1"/>
      <c r="T71" s="1"/>
      <c r="U71" s="1"/>
      <c r="V71" s="1"/>
      <c r="W71" s="1"/>
      <c r="X71" s="1"/>
      <c r="Y71" s="1"/>
      <c r="Z71" s="1"/>
      <c r="AA71" s="1"/>
      <c r="AB71" s="1"/>
      <c r="AC71" s="1"/>
      <c r="AD71" s="1"/>
      <c r="AE71" s="1"/>
      <c r="AF71" s="1"/>
      <c r="AG71" s="1"/>
    </row>
    <row r="72" ht="12.75" customHeight="1">
      <c r="D72" s="1"/>
      <c r="G72" s="1"/>
      <c r="H72" s="1"/>
      <c r="I72" s="1"/>
      <c r="J72" s="1"/>
      <c r="K72" s="1"/>
      <c r="L72" s="1"/>
      <c r="M72" s="1"/>
      <c r="N72" s="1"/>
      <c r="O72" s="1"/>
      <c r="P72" s="1"/>
      <c r="Q72" s="1"/>
      <c r="R72" s="1"/>
      <c r="S72" s="1"/>
      <c r="T72" s="1"/>
      <c r="U72" s="1"/>
      <c r="V72" s="1"/>
      <c r="W72" s="1"/>
      <c r="X72" s="1"/>
      <c r="Y72" s="1"/>
      <c r="Z72" s="1"/>
      <c r="AA72" s="1"/>
      <c r="AB72" s="1"/>
      <c r="AC72" s="1"/>
      <c r="AD72" s="1"/>
      <c r="AE72" s="1"/>
      <c r="AF72" s="1"/>
    </row>
    <row r="73" ht="12.75" customHeight="1">
      <c r="D73" s="1"/>
      <c r="G73" s="1"/>
      <c r="H73" s="1"/>
      <c r="I73" s="1"/>
      <c r="J73" s="1"/>
      <c r="K73" s="1"/>
      <c r="L73" s="1"/>
      <c r="M73" s="1"/>
      <c r="N73" s="1"/>
      <c r="O73" s="1"/>
      <c r="P73" s="1"/>
      <c r="Q73" s="1"/>
      <c r="R73" s="1"/>
      <c r="S73" s="1"/>
      <c r="T73" s="1"/>
      <c r="U73" s="1"/>
      <c r="V73" s="1"/>
      <c r="W73" s="1"/>
      <c r="X73" s="1"/>
      <c r="Y73" s="1"/>
      <c r="Z73" s="1"/>
      <c r="AA73" s="1"/>
      <c r="AB73" s="1"/>
      <c r="AC73" s="1"/>
      <c r="AD73" s="1"/>
      <c r="AE73" s="1"/>
      <c r="AF73" s="1"/>
    </row>
    <row r="74" ht="12.75" customHeight="1">
      <c r="D74" s="1"/>
      <c r="G74" s="1"/>
      <c r="H74" s="1"/>
      <c r="I74" s="1"/>
      <c r="J74" s="1"/>
      <c r="K74" s="1"/>
      <c r="L74" s="1"/>
      <c r="M74" s="1"/>
      <c r="N74" s="1"/>
      <c r="O74" s="1"/>
      <c r="P74" s="1"/>
      <c r="Q74" s="1"/>
      <c r="R74" s="1"/>
      <c r="S74" s="1"/>
      <c r="T74" s="1"/>
      <c r="U74" s="1"/>
      <c r="V74" s="1"/>
      <c r="W74" s="1"/>
      <c r="X74" s="1"/>
      <c r="Y74" s="1"/>
      <c r="Z74" s="1"/>
      <c r="AA74" s="1"/>
      <c r="AB74" s="1"/>
      <c r="AC74" s="1"/>
      <c r="AD74" s="1"/>
      <c r="AE74" s="1"/>
      <c r="AF74" s="1"/>
    </row>
    <row r="75" ht="12.75" customHeight="1">
      <c r="D75" s="1"/>
      <c r="G75" s="1"/>
      <c r="H75" s="1"/>
      <c r="I75" s="1"/>
      <c r="J75" s="1"/>
      <c r="K75" s="1"/>
      <c r="L75" s="1"/>
      <c r="M75" s="1"/>
      <c r="N75" s="1"/>
      <c r="O75" s="1"/>
      <c r="P75" s="1"/>
      <c r="Q75" s="1"/>
      <c r="R75" s="1"/>
      <c r="S75" s="1"/>
      <c r="T75" s="1"/>
      <c r="U75" s="1"/>
      <c r="V75" s="1"/>
      <c r="W75" s="1"/>
      <c r="X75" s="1"/>
      <c r="Y75" s="1"/>
      <c r="Z75" s="1"/>
      <c r="AA75" s="1"/>
      <c r="AB75" s="1"/>
      <c r="AC75" s="1"/>
      <c r="AD75" s="1"/>
      <c r="AE75" s="1"/>
      <c r="AF75" s="1"/>
    </row>
    <row r="76" ht="12.75" customHeight="1">
      <c r="D76" s="1"/>
      <c r="G76" s="1"/>
      <c r="H76" s="1"/>
      <c r="I76" s="1"/>
      <c r="J76" s="1"/>
      <c r="K76" s="1"/>
      <c r="L76" s="1"/>
      <c r="M76" s="1"/>
      <c r="N76" s="1"/>
      <c r="O76" s="1"/>
      <c r="P76" s="1"/>
      <c r="Q76" s="1"/>
      <c r="R76" s="1"/>
      <c r="S76" s="1"/>
      <c r="T76" s="1"/>
      <c r="U76" s="1"/>
      <c r="V76" s="1"/>
      <c r="W76" s="1"/>
      <c r="X76" s="1"/>
      <c r="Y76" s="1"/>
      <c r="Z76" s="1"/>
      <c r="AA76" s="1"/>
      <c r="AB76" s="1"/>
      <c r="AC76" s="1"/>
      <c r="AD76" s="1"/>
      <c r="AE76" s="1"/>
      <c r="AF76" s="1"/>
    </row>
    <row r="77" ht="12.75" customHeight="1">
      <c r="D77" s="1"/>
      <c r="G77" s="1"/>
      <c r="H77" s="1"/>
      <c r="I77" s="1"/>
      <c r="J77" s="1"/>
      <c r="K77" s="1"/>
      <c r="L77" s="1"/>
      <c r="M77" s="1"/>
      <c r="N77" s="1"/>
      <c r="O77" s="1"/>
      <c r="P77" s="1"/>
      <c r="Q77" s="1"/>
      <c r="R77" s="1"/>
      <c r="S77" s="1"/>
      <c r="T77" s="1"/>
      <c r="U77" s="1"/>
      <c r="V77" s="1"/>
      <c r="W77" s="1"/>
      <c r="X77" s="1"/>
      <c r="Y77" s="1"/>
      <c r="Z77" s="1"/>
      <c r="AA77" s="1"/>
      <c r="AB77" s="1"/>
      <c r="AC77" s="1"/>
      <c r="AD77" s="1"/>
      <c r="AE77" s="1"/>
      <c r="AF77" s="1"/>
    </row>
    <row r="78" ht="12.75" customHeight="1">
      <c r="D78" s="1"/>
      <c r="G78" s="1"/>
      <c r="H78" s="1"/>
      <c r="I78" s="1"/>
      <c r="J78" s="1"/>
      <c r="K78" s="1"/>
      <c r="L78" s="1"/>
      <c r="M78" s="1"/>
      <c r="N78" s="1"/>
      <c r="O78" s="1"/>
      <c r="P78" s="1"/>
      <c r="Q78" s="1"/>
      <c r="R78" s="1"/>
      <c r="S78" s="1"/>
      <c r="T78" s="1"/>
      <c r="U78" s="1"/>
      <c r="V78" s="1"/>
      <c r="W78" s="1"/>
      <c r="X78" s="1"/>
      <c r="Y78" s="1"/>
      <c r="Z78" s="1"/>
      <c r="AA78" s="1"/>
      <c r="AB78" s="1"/>
      <c r="AC78" s="1"/>
      <c r="AD78" s="1"/>
      <c r="AE78" s="1"/>
      <c r="AF78" s="1"/>
    </row>
    <row r="79" ht="12.75" customHeight="1">
      <c r="D79" s="1"/>
      <c r="G79" s="1"/>
      <c r="H79" s="1"/>
      <c r="I79" s="1"/>
      <c r="J79" s="1"/>
      <c r="K79" s="1"/>
      <c r="L79" s="1"/>
      <c r="M79" s="1"/>
      <c r="N79" s="1"/>
      <c r="O79" s="1"/>
      <c r="P79" s="1"/>
      <c r="Q79" s="1"/>
      <c r="R79" s="1"/>
      <c r="S79" s="1"/>
      <c r="T79" s="1"/>
      <c r="U79" s="1"/>
      <c r="V79" s="1"/>
      <c r="W79" s="1"/>
      <c r="X79" s="1"/>
      <c r="Y79" s="1"/>
      <c r="Z79" s="1"/>
      <c r="AA79" s="1"/>
      <c r="AB79" s="1"/>
      <c r="AC79" s="1"/>
      <c r="AD79" s="1"/>
      <c r="AE79" s="1"/>
      <c r="AF79" s="1"/>
    </row>
    <row r="80" ht="12.75" customHeight="1">
      <c r="D80" s="1"/>
      <c r="G80" s="1"/>
      <c r="H80" s="1"/>
      <c r="I80" s="1"/>
      <c r="J80" s="1"/>
      <c r="K80" s="1"/>
      <c r="L80" s="1"/>
      <c r="M80" s="1"/>
      <c r="N80" s="1"/>
      <c r="O80" s="1"/>
      <c r="P80" s="1"/>
      <c r="Q80" s="1"/>
      <c r="R80" s="1"/>
      <c r="S80" s="1"/>
      <c r="T80" s="1"/>
      <c r="U80" s="1"/>
      <c r="V80" s="1"/>
      <c r="W80" s="1"/>
      <c r="X80" s="1"/>
      <c r="Y80" s="1"/>
      <c r="Z80" s="1"/>
      <c r="AA80" s="1"/>
      <c r="AB80" s="1"/>
      <c r="AC80" s="1"/>
      <c r="AD80" s="1"/>
      <c r="AE80" s="1"/>
      <c r="AF80" s="1"/>
    </row>
    <row r="81" ht="12.75" customHeight="1">
      <c r="D81" s="1"/>
      <c r="G81" s="1"/>
      <c r="H81" s="1"/>
      <c r="I81" s="1"/>
      <c r="J81" s="1"/>
      <c r="K81" s="1"/>
      <c r="L81" s="1"/>
      <c r="M81" s="1"/>
      <c r="N81" s="1"/>
      <c r="O81" s="1"/>
      <c r="P81" s="1"/>
      <c r="Q81" s="1"/>
      <c r="R81" s="1"/>
      <c r="S81" s="1"/>
      <c r="T81" s="1"/>
      <c r="U81" s="1"/>
      <c r="V81" s="1"/>
      <c r="W81" s="1"/>
      <c r="X81" s="1"/>
      <c r="Y81" s="1"/>
      <c r="Z81" s="1"/>
      <c r="AA81" s="1"/>
      <c r="AB81" s="1"/>
      <c r="AC81" s="1"/>
      <c r="AD81" s="1"/>
      <c r="AE81" s="1"/>
      <c r="AF81" s="1"/>
    </row>
    <row r="82" ht="12.75" customHeight="1">
      <c r="D82" s="1"/>
      <c r="G82" s="1"/>
      <c r="H82" s="1"/>
      <c r="I82" s="1"/>
      <c r="J82" s="1"/>
      <c r="K82" s="1"/>
      <c r="L82" s="1"/>
      <c r="M82" s="1"/>
      <c r="N82" s="1"/>
      <c r="O82" s="1"/>
      <c r="P82" s="1"/>
      <c r="Q82" s="1"/>
      <c r="R82" s="1"/>
      <c r="S82" s="1"/>
      <c r="T82" s="1"/>
      <c r="U82" s="1"/>
      <c r="V82" s="1"/>
      <c r="W82" s="1"/>
      <c r="X82" s="1"/>
      <c r="Y82" s="1"/>
      <c r="Z82" s="1"/>
      <c r="AA82" s="1"/>
      <c r="AB82" s="1"/>
      <c r="AC82" s="1"/>
      <c r="AD82" s="1"/>
      <c r="AE82" s="1"/>
      <c r="AF82" s="1"/>
    </row>
    <row r="83" ht="12.75" customHeight="1">
      <c r="D83" s="1"/>
      <c r="G83" s="1"/>
      <c r="H83" s="1"/>
      <c r="I83" s="1"/>
      <c r="J83" s="1"/>
      <c r="K83" s="1"/>
      <c r="L83" s="1"/>
      <c r="M83" s="1"/>
      <c r="N83" s="1"/>
      <c r="O83" s="1"/>
      <c r="P83" s="1"/>
      <c r="Q83" s="1"/>
      <c r="R83" s="1"/>
      <c r="S83" s="1"/>
      <c r="T83" s="1"/>
      <c r="U83" s="1"/>
      <c r="V83" s="1"/>
      <c r="W83" s="1"/>
      <c r="X83" s="1"/>
      <c r="Y83" s="1"/>
      <c r="Z83" s="1"/>
      <c r="AA83" s="1"/>
      <c r="AB83" s="1"/>
      <c r="AC83" s="1"/>
      <c r="AD83" s="1"/>
      <c r="AE83" s="1"/>
      <c r="AF83" s="1"/>
    </row>
    <row r="84" ht="12.75" customHeight="1">
      <c r="D84" s="1"/>
      <c r="G84" s="1"/>
      <c r="H84" s="1"/>
      <c r="I84" s="1"/>
      <c r="J84" s="1"/>
      <c r="K84" s="1"/>
      <c r="L84" s="1"/>
      <c r="M84" s="1"/>
      <c r="N84" s="1"/>
      <c r="O84" s="1"/>
      <c r="P84" s="1"/>
      <c r="Q84" s="1"/>
      <c r="R84" s="1"/>
      <c r="S84" s="1"/>
      <c r="T84" s="1"/>
      <c r="U84" s="1"/>
      <c r="V84" s="1"/>
      <c r="W84" s="1"/>
      <c r="X84" s="1"/>
      <c r="Y84" s="1"/>
      <c r="Z84" s="1"/>
      <c r="AA84" s="1"/>
      <c r="AB84" s="1"/>
      <c r="AC84" s="1"/>
      <c r="AD84" s="1"/>
      <c r="AE84" s="1"/>
      <c r="AF84" s="1"/>
    </row>
    <row r="85" ht="12.75" customHeight="1">
      <c r="D85" s="1"/>
      <c r="G85" s="1"/>
      <c r="H85" s="1"/>
      <c r="I85" s="1"/>
      <c r="J85" s="1"/>
      <c r="K85" s="1"/>
      <c r="L85" s="1"/>
      <c r="M85" s="1"/>
      <c r="N85" s="1"/>
      <c r="O85" s="1"/>
      <c r="P85" s="1"/>
      <c r="Q85" s="1"/>
      <c r="R85" s="1"/>
      <c r="S85" s="1"/>
      <c r="T85" s="1"/>
      <c r="U85" s="1"/>
      <c r="V85" s="1"/>
      <c r="W85" s="1"/>
      <c r="X85" s="1"/>
      <c r="Y85" s="1"/>
      <c r="Z85" s="1"/>
      <c r="AA85" s="1"/>
      <c r="AB85" s="1"/>
      <c r="AC85" s="1"/>
      <c r="AD85" s="1"/>
      <c r="AE85" s="1"/>
      <c r="AF85" s="1"/>
    </row>
    <row r="86" ht="12.75" customHeight="1">
      <c r="D86" s="1"/>
      <c r="G86" s="1"/>
      <c r="H86" s="1"/>
      <c r="I86" s="1"/>
      <c r="J86" s="1"/>
      <c r="K86" s="1"/>
      <c r="L86" s="1"/>
      <c r="M86" s="1"/>
      <c r="N86" s="1"/>
      <c r="O86" s="1"/>
      <c r="P86" s="1"/>
      <c r="Q86" s="1"/>
      <c r="R86" s="1"/>
      <c r="S86" s="1"/>
      <c r="T86" s="1"/>
      <c r="U86" s="1"/>
      <c r="V86" s="1"/>
      <c r="W86" s="1"/>
      <c r="X86" s="1"/>
      <c r="Y86" s="1"/>
      <c r="Z86" s="1"/>
      <c r="AA86" s="1"/>
      <c r="AB86" s="1"/>
      <c r="AC86" s="1"/>
      <c r="AD86" s="1"/>
      <c r="AE86" s="1"/>
      <c r="AF86" s="1"/>
    </row>
    <row r="87" ht="12.75" customHeight="1">
      <c r="D87" s="1"/>
      <c r="G87" s="1"/>
      <c r="H87" s="1"/>
      <c r="I87" s="1"/>
      <c r="J87" s="1"/>
      <c r="K87" s="1"/>
      <c r="L87" s="1"/>
      <c r="M87" s="1"/>
      <c r="N87" s="1"/>
      <c r="O87" s="1"/>
      <c r="P87" s="1"/>
      <c r="Q87" s="1"/>
      <c r="R87" s="1"/>
      <c r="S87" s="1"/>
      <c r="T87" s="1"/>
      <c r="U87" s="1"/>
      <c r="V87" s="1"/>
      <c r="W87" s="1"/>
      <c r="X87" s="1"/>
      <c r="Y87" s="1"/>
      <c r="Z87" s="1"/>
      <c r="AA87" s="1"/>
      <c r="AB87" s="1"/>
      <c r="AC87" s="1"/>
      <c r="AD87" s="1"/>
      <c r="AE87" s="1"/>
      <c r="AF87" s="1"/>
    </row>
    <row r="88" ht="12.75" customHeight="1">
      <c r="D88" s="1"/>
      <c r="G88" s="1"/>
      <c r="H88" s="1"/>
      <c r="I88" s="1"/>
      <c r="J88" s="1"/>
      <c r="K88" s="1"/>
      <c r="L88" s="1"/>
      <c r="M88" s="1"/>
      <c r="N88" s="1"/>
      <c r="O88" s="1"/>
      <c r="P88" s="1"/>
      <c r="Q88" s="1"/>
      <c r="R88" s="1"/>
      <c r="S88" s="1"/>
      <c r="T88" s="1"/>
      <c r="U88" s="1"/>
      <c r="V88" s="1"/>
      <c r="W88" s="1"/>
      <c r="X88" s="1"/>
      <c r="Y88" s="1"/>
      <c r="Z88" s="1"/>
      <c r="AA88" s="1"/>
      <c r="AB88" s="1"/>
      <c r="AC88" s="1"/>
      <c r="AD88" s="1"/>
      <c r="AE88" s="1"/>
      <c r="AF88" s="1"/>
    </row>
    <row r="89" ht="12.75" customHeight="1">
      <c r="D89" s="1"/>
      <c r="G89" s="1"/>
      <c r="H89" s="1"/>
      <c r="I89" s="1"/>
      <c r="J89" s="1"/>
      <c r="K89" s="1"/>
      <c r="L89" s="1"/>
      <c r="M89" s="1"/>
      <c r="N89" s="1"/>
      <c r="O89" s="1"/>
      <c r="P89" s="1"/>
      <c r="Q89" s="1"/>
      <c r="R89" s="1"/>
      <c r="S89" s="1"/>
      <c r="T89" s="1"/>
      <c r="U89" s="1"/>
      <c r="V89" s="1"/>
      <c r="W89" s="1"/>
      <c r="X89" s="1"/>
      <c r="Y89" s="1"/>
      <c r="Z89" s="1"/>
      <c r="AA89" s="1"/>
      <c r="AB89" s="1"/>
      <c r="AC89" s="1"/>
      <c r="AD89" s="1"/>
      <c r="AE89" s="1"/>
      <c r="AF89" s="1"/>
    </row>
    <row r="90" ht="12.75" customHeight="1">
      <c r="D90" s="1"/>
      <c r="G90" s="1"/>
      <c r="H90" s="1"/>
      <c r="I90" s="1"/>
      <c r="J90" s="1"/>
      <c r="K90" s="1"/>
      <c r="L90" s="1"/>
      <c r="M90" s="1"/>
      <c r="N90" s="1"/>
      <c r="O90" s="1"/>
      <c r="P90" s="1"/>
      <c r="Q90" s="1"/>
      <c r="R90" s="1"/>
      <c r="S90" s="1"/>
      <c r="T90" s="1"/>
      <c r="U90" s="1"/>
      <c r="V90" s="1"/>
      <c r="W90" s="1"/>
      <c r="X90" s="1"/>
      <c r="Y90" s="1"/>
      <c r="Z90" s="1"/>
      <c r="AA90" s="1"/>
      <c r="AB90" s="1"/>
      <c r="AC90" s="1"/>
      <c r="AD90" s="1"/>
      <c r="AE90" s="1"/>
      <c r="AF90" s="1"/>
    </row>
    <row r="91" ht="12.75" customHeight="1">
      <c r="D91" s="1"/>
      <c r="G91" s="1"/>
      <c r="H91" s="1"/>
      <c r="I91" s="1"/>
      <c r="J91" s="1"/>
      <c r="K91" s="1"/>
      <c r="L91" s="1"/>
      <c r="M91" s="1"/>
      <c r="N91" s="1"/>
      <c r="O91" s="1"/>
      <c r="P91" s="1"/>
      <c r="Q91" s="1"/>
      <c r="R91" s="1"/>
      <c r="S91" s="1"/>
      <c r="T91" s="1"/>
      <c r="U91" s="1"/>
      <c r="V91" s="1"/>
      <c r="W91" s="1"/>
      <c r="X91" s="1"/>
      <c r="Y91" s="1"/>
      <c r="Z91" s="1"/>
      <c r="AA91" s="1"/>
      <c r="AB91" s="1"/>
      <c r="AC91" s="1"/>
      <c r="AD91" s="1"/>
      <c r="AE91" s="1"/>
      <c r="AF91" s="1"/>
    </row>
    <row r="92" ht="12.75" customHeight="1">
      <c r="D92" s="1"/>
      <c r="G92" s="1"/>
      <c r="H92" s="1"/>
      <c r="I92" s="1"/>
      <c r="J92" s="1"/>
      <c r="K92" s="1"/>
      <c r="L92" s="1"/>
      <c r="M92" s="1"/>
      <c r="N92" s="1"/>
      <c r="O92" s="1"/>
      <c r="P92" s="1"/>
      <c r="Q92" s="1"/>
      <c r="R92" s="1"/>
      <c r="S92" s="1"/>
      <c r="T92" s="1"/>
      <c r="U92" s="1"/>
      <c r="V92" s="1"/>
      <c r="W92" s="1"/>
      <c r="X92" s="1"/>
      <c r="Y92" s="1"/>
      <c r="Z92" s="1"/>
      <c r="AA92" s="1"/>
      <c r="AB92" s="1"/>
      <c r="AC92" s="1"/>
      <c r="AD92" s="1"/>
      <c r="AE92" s="1"/>
      <c r="AF92" s="1"/>
    </row>
    <row r="93" ht="12.75" customHeight="1">
      <c r="D93" s="1"/>
      <c r="G93" s="1"/>
      <c r="H93" s="1"/>
      <c r="I93" s="1"/>
      <c r="J93" s="1"/>
      <c r="K93" s="1"/>
      <c r="L93" s="1"/>
      <c r="M93" s="1"/>
      <c r="N93" s="1"/>
      <c r="O93" s="1"/>
      <c r="P93" s="1"/>
      <c r="Q93" s="1"/>
      <c r="R93" s="1"/>
      <c r="S93" s="1"/>
      <c r="T93" s="1"/>
      <c r="U93" s="1"/>
      <c r="V93" s="1"/>
      <c r="W93" s="1"/>
      <c r="X93" s="1"/>
      <c r="Y93" s="1"/>
      <c r="Z93" s="1"/>
      <c r="AA93" s="1"/>
      <c r="AB93" s="1"/>
      <c r="AC93" s="1"/>
      <c r="AD93" s="1"/>
      <c r="AE93" s="1"/>
      <c r="AF93" s="1"/>
    </row>
    <row r="94" ht="12.75" customHeight="1">
      <c r="D94" s="1"/>
      <c r="G94" s="1"/>
      <c r="H94" s="1"/>
      <c r="I94" s="1"/>
      <c r="J94" s="1"/>
      <c r="K94" s="1"/>
      <c r="L94" s="1"/>
      <c r="M94" s="1"/>
      <c r="N94" s="1"/>
      <c r="O94" s="1"/>
      <c r="P94" s="1"/>
      <c r="Q94" s="1"/>
      <c r="R94" s="1"/>
      <c r="S94" s="1"/>
      <c r="T94" s="1"/>
      <c r="U94" s="1"/>
      <c r="V94" s="1"/>
      <c r="W94" s="1"/>
      <c r="X94" s="1"/>
      <c r="Y94" s="1"/>
      <c r="Z94" s="1"/>
      <c r="AA94" s="1"/>
      <c r="AB94" s="1"/>
      <c r="AC94" s="1"/>
      <c r="AD94" s="1"/>
      <c r="AE94" s="1"/>
      <c r="AF94" s="1"/>
    </row>
    <row r="95" ht="12.75" customHeight="1">
      <c r="D95" s="1"/>
      <c r="G95" s="1"/>
      <c r="H95" s="1"/>
      <c r="I95" s="1"/>
      <c r="J95" s="1"/>
      <c r="K95" s="1"/>
      <c r="L95" s="1"/>
      <c r="M95" s="1"/>
      <c r="N95" s="1"/>
      <c r="O95" s="1"/>
      <c r="P95" s="1"/>
      <c r="Q95" s="1"/>
      <c r="R95" s="1"/>
      <c r="S95" s="1"/>
      <c r="T95" s="1"/>
      <c r="U95" s="1"/>
      <c r="V95" s="1"/>
      <c r="W95" s="1"/>
      <c r="X95" s="1"/>
      <c r="Y95" s="1"/>
      <c r="Z95" s="1"/>
      <c r="AA95" s="1"/>
      <c r="AB95" s="1"/>
      <c r="AC95" s="1"/>
      <c r="AD95" s="1"/>
      <c r="AE95" s="1"/>
      <c r="AF95" s="1"/>
    </row>
    <row r="96" ht="12.75" customHeight="1">
      <c r="D96" s="1"/>
      <c r="G96" s="1"/>
      <c r="H96" s="1"/>
      <c r="I96" s="1"/>
      <c r="J96" s="1"/>
      <c r="K96" s="1"/>
      <c r="L96" s="1"/>
      <c r="M96" s="1"/>
      <c r="N96" s="1"/>
      <c r="O96" s="1"/>
      <c r="P96" s="1"/>
      <c r="Q96" s="1"/>
      <c r="R96" s="1"/>
      <c r="S96" s="1"/>
      <c r="T96" s="1"/>
      <c r="U96" s="1"/>
      <c r="V96" s="1"/>
      <c r="W96" s="1"/>
      <c r="X96" s="1"/>
      <c r="Y96" s="1"/>
      <c r="Z96" s="1"/>
      <c r="AA96" s="1"/>
      <c r="AB96" s="1"/>
      <c r="AC96" s="1"/>
      <c r="AD96" s="1"/>
      <c r="AE96" s="1"/>
      <c r="AF96" s="1"/>
    </row>
    <row r="97" ht="12.75" customHeight="1">
      <c r="D97" s="1"/>
      <c r="G97" s="1"/>
      <c r="H97" s="1"/>
      <c r="I97" s="1"/>
      <c r="J97" s="1"/>
      <c r="K97" s="1"/>
      <c r="L97" s="1"/>
      <c r="M97" s="1"/>
      <c r="N97" s="1"/>
      <c r="O97" s="1"/>
      <c r="P97" s="1"/>
      <c r="Q97" s="1"/>
      <c r="R97" s="1"/>
      <c r="S97" s="1"/>
      <c r="T97" s="1"/>
      <c r="U97" s="1"/>
      <c r="V97" s="1"/>
      <c r="W97" s="1"/>
      <c r="X97" s="1"/>
      <c r="Y97" s="1"/>
      <c r="Z97" s="1"/>
      <c r="AA97" s="1"/>
      <c r="AB97" s="1"/>
      <c r="AC97" s="1"/>
      <c r="AD97" s="1"/>
      <c r="AE97" s="1"/>
      <c r="AF97" s="1"/>
    </row>
    <row r="98" ht="12.75" customHeight="1">
      <c r="D98" s="1"/>
      <c r="G98" s="1"/>
      <c r="H98" s="1"/>
      <c r="I98" s="1"/>
      <c r="J98" s="1"/>
      <c r="K98" s="1"/>
      <c r="L98" s="1"/>
      <c r="M98" s="1"/>
      <c r="N98" s="1"/>
      <c r="O98" s="1"/>
      <c r="P98" s="1"/>
      <c r="Q98" s="1"/>
      <c r="R98" s="1"/>
      <c r="S98" s="1"/>
      <c r="T98" s="1"/>
      <c r="U98" s="1"/>
      <c r="V98" s="1"/>
      <c r="W98" s="1"/>
      <c r="X98" s="1"/>
      <c r="Y98" s="1"/>
      <c r="Z98" s="1"/>
      <c r="AA98" s="1"/>
      <c r="AB98" s="1"/>
      <c r="AC98" s="1"/>
      <c r="AD98" s="1"/>
      <c r="AE98" s="1"/>
      <c r="AF98" s="1"/>
    </row>
    <row r="99" ht="12.75" customHeight="1">
      <c r="D99" s="1"/>
      <c r="G99" s="1"/>
      <c r="H99" s="1"/>
      <c r="I99" s="1"/>
      <c r="J99" s="1"/>
      <c r="K99" s="1"/>
      <c r="L99" s="1"/>
      <c r="M99" s="1"/>
      <c r="N99" s="1"/>
      <c r="O99" s="1"/>
      <c r="P99" s="1"/>
      <c r="Q99" s="1"/>
      <c r="R99" s="1"/>
      <c r="S99" s="1"/>
      <c r="T99" s="1"/>
      <c r="U99" s="1"/>
      <c r="V99" s="1"/>
      <c r="W99" s="1"/>
      <c r="X99" s="1"/>
      <c r="Y99" s="1"/>
      <c r="Z99" s="1"/>
      <c r="AA99" s="1"/>
      <c r="AB99" s="1"/>
      <c r="AC99" s="1"/>
      <c r="AD99" s="1"/>
      <c r="AE99" s="1"/>
      <c r="AF99" s="1"/>
    </row>
    <row r="100" ht="12.75" customHeight="1">
      <c r="D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row>
    <row r="101" ht="12.75" customHeight="1">
      <c r="D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row>
    <row r="102" ht="12.75" customHeight="1">
      <c r="D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row>
    <row r="103" ht="12.75" customHeight="1">
      <c r="D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row>
    <row r="104" ht="12.75" customHeight="1">
      <c r="D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row>
    <row r="105" ht="12.75" customHeight="1">
      <c r="D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row>
    <row r="106" ht="12.75" customHeight="1">
      <c r="D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row>
    <row r="107" ht="12.75" customHeight="1">
      <c r="D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row>
    <row r="108" ht="12.75" customHeight="1">
      <c r="D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row>
    <row r="109" ht="12.75" customHeight="1">
      <c r="D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row>
    <row r="110" ht="12.75" customHeight="1">
      <c r="D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row>
    <row r="111" ht="12.75" customHeight="1">
      <c r="D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row>
    <row r="112" ht="12.75" customHeight="1">
      <c r="D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row>
    <row r="113" ht="12.75" customHeight="1">
      <c r="D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row>
    <row r="114" ht="12.75" customHeight="1">
      <c r="D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row>
    <row r="115" ht="12.75" customHeight="1">
      <c r="D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row>
    <row r="116" ht="12.75" customHeight="1">
      <c r="D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row>
    <row r="117" ht="12.75" customHeight="1">
      <c r="D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row>
    <row r="118" ht="12.75" customHeight="1">
      <c r="D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row>
    <row r="119" ht="12.75" customHeight="1">
      <c r="D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row>
    <row r="120" ht="12.75" customHeight="1">
      <c r="D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row>
    <row r="121" ht="12.75" customHeight="1">
      <c r="D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row>
    <row r="122" ht="12.75" customHeight="1">
      <c r="D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row>
    <row r="123" ht="12.75" customHeight="1">
      <c r="D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row>
    <row r="124" ht="12.75" customHeight="1">
      <c r="D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row>
    <row r="125" ht="12.75" customHeight="1">
      <c r="D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row>
    <row r="126" ht="12.75" customHeight="1">
      <c r="D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row>
    <row r="127" ht="12.75" customHeight="1">
      <c r="D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row>
    <row r="128" ht="12.75" customHeight="1">
      <c r="D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row>
    <row r="129" ht="12.75" customHeight="1">
      <c r="D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row>
    <row r="130" ht="12.75" customHeight="1">
      <c r="D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row>
    <row r="131" ht="12.75" customHeight="1">
      <c r="D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row>
    <row r="132" ht="12.75" customHeight="1">
      <c r="D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row>
    <row r="133" ht="12.75" customHeight="1">
      <c r="D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row>
    <row r="134" ht="12.75" customHeight="1">
      <c r="D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row>
    <row r="135" ht="12.75" customHeight="1">
      <c r="D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row>
    <row r="136" ht="12.75" customHeight="1">
      <c r="D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row>
    <row r="137" ht="12.75" customHeight="1">
      <c r="D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row>
    <row r="138" ht="12.75" customHeight="1">
      <c r="D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row>
    <row r="139" ht="12.75" customHeight="1">
      <c r="D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row>
    <row r="140" ht="12.75" customHeight="1">
      <c r="D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row>
    <row r="141" ht="12.75" customHeight="1">
      <c r="D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row>
    <row r="142" ht="12.75" customHeight="1">
      <c r="D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row>
    <row r="143" ht="12.75" customHeight="1">
      <c r="D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row>
    <row r="144" ht="12.75" customHeight="1">
      <c r="D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row>
    <row r="145" ht="12.75" customHeight="1">
      <c r="D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row>
    <row r="146" ht="12.75" customHeight="1">
      <c r="D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row>
    <row r="147" ht="12.75" customHeight="1">
      <c r="D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row>
    <row r="148" ht="12.75" customHeight="1">
      <c r="D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row>
    <row r="149" ht="12.75" customHeight="1">
      <c r="D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row>
    <row r="150" ht="12.75" customHeight="1">
      <c r="D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row>
    <row r="151" ht="12.75" customHeight="1">
      <c r="D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row>
    <row r="152" ht="12.75" customHeight="1">
      <c r="D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row>
    <row r="153" ht="12.75" customHeight="1">
      <c r="D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row>
    <row r="154" ht="12.75" customHeight="1">
      <c r="D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row>
    <row r="155" ht="12.75" customHeight="1">
      <c r="D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row>
    <row r="156" ht="12.75" customHeight="1">
      <c r="D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row>
    <row r="157" ht="12.75" customHeight="1">
      <c r="D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row>
    <row r="158" ht="12.75" customHeight="1">
      <c r="D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row>
    <row r="159" ht="12.75" customHeight="1">
      <c r="D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row>
    <row r="160" ht="12.75" customHeight="1">
      <c r="D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row>
    <row r="161" ht="12.75" customHeight="1">
      <c r="D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row>
    <row r="162" ht="12.75" customHeight="1">
      <c r="D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row>
    <row r="163" ht="12.75" customHeight="1">
      <c r="D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row>
    <row r="164" ht="12.75" customHeight="1">
      <c r="D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row>
    <row r="165" ht="12.75" customHeight="1">
      <c r="D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row>
    <row r="166" ht="12.75" customHeight="1">
      <c r="D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row>
    <row r="167" ht="12.75" customHeight="1">
      <c r="D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row>
    <row r="168" ht="12.75" customHeight="1">
      <c r="D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row>
    <row r="169" ht="12.75" customHeight="1">
      <c r="D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row>
    <row r="170" ht="12.75" customHeight="1">
      <c r="D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row>
    <row r="171" ht="12.75" customHeight="1">
      <c r="D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row>
    <row r="172" ht="12.75" customHeight="1">
      <c r="D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row>
    <row r="173" ht="12.75" customHeight="1">
      <c r="D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row>
    <row r="174" ht="12.75" customHeight="1">
      <c r="D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row>
    <row r="175" ht="12.75" customHeight="1">
      <c r="D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row>
    <row r="176" ht="12.75" customHeight="1">
      <c r="D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row>
    <row r="177" ht="12.75" customHeight="1">
      <c r="D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row>
    <row r="178" ht="12.75" customHeight="1">
      <c r="D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row>
    <row r="179" ht="12.75" customHeight="1">
      <c r="D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row>
    <row r="180" ht="12.75" customHeight="1">
      <c r="D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row>
    <row r="181" ht="12.75" customHeight="1">
      <c r="D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row>
    <row r="182" ht="12.75" customHeight="1">
      <c r="D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row>
    <row r="183" ht="12.75" customHeight="1">
      <c r="D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row>
    <row r="184" ht="12.75" customHeight="1">
      <c r="D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row>
    <row r="185" ht="12.75" customHeight="1">
      <c r="D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row>
    <row r="186" ht="12.75" customHeight="1">
      <c r="D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row>
    <row r="187" ht="12.75" customHeight="1">
      <c r="D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row>
    <row r="188" ht="12.75" customHeight="1">
      <c r="D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row>
    <row r="189" ht="12.75" customHeight="1">
      <c r="D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row>
    <row r="190" ht="12.75" customHeight="1">
      <c r="D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row>
    <row r="191" ht="12.75" customHeight="1">
      <c r="D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row>
    <row r="192" ht="12.75" customHeight="1">
      <c r="D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row>
    <row r="193" ht="12.75" customHeight="1">
      <c r="D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row>
    <row r="194" ht="12.75" customHeight="1">
      <c r="D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row>
    <row r="195" ht="12.75" customHeight="1">
      <c r="D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row>
    <row r="196" ht="12.75" customHeight="1">
      <c r="D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row>
    <row r="197" ht="12.75" customHeight="1">
      <c r="D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row>
    <row r="198" ht="12.75" customHeight="1">
      <c r="D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row>
    <row r="199" ht="12.75" customHeight="1">
      <c r="D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row>
    <row r="200" ht="12.75" customHeight="1">
      <c r="D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row>
    <row r="201" ht="12.75" customHeight="1">
      <c r="D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row>
    <row r="202" ht="12.75" customHeight="1">
      <c r="D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row>
    <row r="203" ht="12.75" customHeight="1">
      <c r="D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row>
    <row r="204" ht="12.75" customHeight="1">
      <c r="D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row>
    <row r="205" ht="12.75" customHeight="1">
      <c r="D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row>
    <row r="206" ht="12.75" customHeight="1">
      <c r="D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row>
    <row r="207" ht="12.75" customHeight="1">
      <c r="D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row>
    <row r="208" ht="12.75" customHeight="1">
      <c r="D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row>
    <row r="209" ht="12.75" customHeight="1">
      <c r="D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row>
    <row r="210" ht="12.75" customHeight="1">
      <c r="D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row>
    <row r="211" ht="12.75" customHeight="1">
      <c r="D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row>
    <row r="212" ht="12.75" customHeight="1">
      <c r="D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row>
    <row r="213" ht="12.75" customHeight="1">
      <c r="D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row>
    <row r="214" ht="12.75" customHeight="1">
      <c r="D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row>
    <row r="215" ht="12.75" customHeight="1">
      <c r="D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row>
    <row r="216" ht="12.75" customHeight="1">
      <c r="D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row>
    <row r="217" ht="12.75" customHeight="1">
      <c r="D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row>
    <row r="218" ht="12.75" customHeight="1">
      <c r="D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row>
    <row r="219" ht="12.75" customHeight="1">
      <c r="D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row>
    <row r="220" ht="12.75" customHeight="1">
      <c r="D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row>
    <row r="221" ht="12.75" customHeight="1">
      <c r="D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row>
    <row r="222" ht="12.75" customHeight="1">
      <c r="D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row>
    <row r="223" ht="12.75" customHeight="1">
      <c r="D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row>
    <row r="224" ht="12.75" customHeight="1">
      <c r="D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row>
    <row r="225" ht="12.75" customHeight="1">
      <c r="D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row>
    <row r="226" ht="12.75" customHeight="1">
      <c r="D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row>
    <row r="227" ht="12.75" customHeight="1">
      <c r="D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row>
    <row r="228" ht="12.75" customHeight="1">
      <c r="D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row>
    <row r="229" ht="12.75" customHeight="1">
      <c r="D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row>
    <row r="230" ht="12.75" customHeight="1">
      <c r="D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row>
    <row r="231" ht="12.75" customHeight="1">
      <c r="D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row>
    <row r="232" ht="12.75" customHeight="1">
      <c r="D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row>
    <row r="233" ht="12.75" customHeight="1">
      <c r="D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row>
    <row r="234" ht="12.75" customHeight="1">
      <c r="D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row>
    <row r="235" ht="12.75" customHeight="1">
      <c r="D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row>
    <row r="236" ht="12.75" customHeight="1">
      <c r="D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row>
    <row r="237" ht="12.75" customHeight="1">
      <c r="D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row>
    <row r="238" ht="12.75" customHeight="1">
      <c r="D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row>
    <row r="239" ht="12.75" customHeight="1">
      <c r="D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row>
    <row r="240" ht="12.75" customHeight="1">
      <c r="D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row>
    <row r="241" ht="12.75" customHeight="1">
      <c r="D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row>
    <row r="242" ht="12.75" customHeight="1">
      <c r="D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row>
    <row r="243" ht="12.75" customHeight="1">
      <c r="D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row>
    <row r="244" ht="12.75" customHeight="1">
      <c r="D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row>
    <row r="245" ht="12.75" customHeight="1">
      <c r="D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row>
    <row r="246" ht="12.75" customHeight="1">
      <c r="D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row>
    <row r="247" ht="12.75" customHeight="1">
      <c r="D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row>
    <row r="248" ht="12.75" customHeight="1">
      <c r="D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row>
    <row r="249" ht="12.75" customHeight="1">
      <c r="D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row>
    <row r="250" ht="12.75" customHeight="1">
      <c r="D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row>
    <row r="251" ht="12.75" customHeight="1">
      <c r="D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row>
    <row r="252" ht="12.75" customHeight="1">
      <c r="D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row>
    <row r="253" ht="12.75" customHeight="1">
      <c r="D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row>
    <row r="254" ht="12.75" customHeight="1">
      <c r="D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row>
    <row r="255" ht="12.75" customHeight="1">
      <c r="D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row>
    <row r="256" ht="12.75" customHeight="1">
      <c r="D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row>
    <row r="257" ht="12.75" customHeight="1">
      <c r="D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row>
    <row r="258" ht="12.75" customHeight="1">
      <c r="D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row>
    <row r="259" ht="12.75" customHeight="1">
      <c r="D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row>
    <row r="260" ht="12.75" customHeight="1">
      <c r="D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row>
    <row r="261" ht="12.75" customHeight="1">
      <c r="D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row>
    <row r="262" ht="12.75" customHeight="1">
      <c r="D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row>
    <row r="263" ht="12.75" customHeight="1">
      <c r="D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row>
    <row r="264" ht="12.75" customHeight="1">
      <c r="D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row>
    <row r="265" ht="12.75" customHeight="1">
      <c r="D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row>
    <row r="266" ht="12.75" customHeight="1">
      <c r="D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row>
    <row r="267" ht="12.75" customHeight="1">
      <c r="D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row>
    <row r="268" ht="12.75" customHeight="1">
      <c r="D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row>
    <row r="269" ht="12.75" customHeight="1">
      <c r="D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row>
    <row r="270" ht="12.75" customHeight="1">
      <c r="D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row>
    <row r="271" ht="12.75" customHeight="1">
      <c r="D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row>
    <row r="272" ht="12.75" customHeight="1">
      <c r="D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row>
    <row r="273" ht="12.75" customHeight="1">
      <c r="D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row>
    <row r="274" ht="12.75" customHeight="1">
      <c r="D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row>
    <row r="275" ht="12.75" customHeight="1">
      <c r="D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row>
    <row r="276" ht="12.75" customHeight="1">
      <c r="D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row>
    <row r="277" ht="12.75" customHeight="1">
      <c r="D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row>
    <row r="278" ht="12.75" customHeight="1">
      <c r="D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row>
    <row r="279" ht="12.75" customHeight="1">
      <c r="D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row>
    <row r="280" ht="12.75" customHeight="1">
      <c r="D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row>
    <row r="281" ht="12.75" customHeight="1">
      <c r="D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row>
    <row r="282" ht="12.75" customHeight="1">
      <c r="D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row>
    <row r="283" ht="12.75" customHeight="1">
      <c r="D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row>
    <row r="284" ht="12.75" customHeight="1">
      <c r="D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row>
    <row r="285" ht="12.75" customHeight="1">
      <c r="D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row>
    <row r="286" ht="12.75" customHeight="1">
      <c r="D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row>
    <row r="287" ht="12.75" customHeight="1">
      <c r="D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row>
    <row r="288" ht="12.75" customHeight="1">
      <c r="D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row>
    <row r="289" ht="12.75" customHeight="1">
      <c r="D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row>
    <row r="290" ht="12.75" customHeight="1">
      <c r="D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row>
    <row r="291" ht="12.75" customHeight="1">
      <c r="D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row>
    <row r="292" ht="12.75" customHeight="1">
      <c r="D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row>
    <row r="293" ht="12.75" customHeight="1">
      <c r="D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row>
    <row r="294" ht="12.75" customHeight="1">
      <c r="D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row>
    <row r="295" ht="12.75" customHeight="1">
      <c r="D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row>
    <row r="296" ht="12.75" customHeight="1">
      <c r="D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row>
    <row r="297" ht="12.75" customHeight="1">
      <c r="D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row>
    <row r="298" ht="12.75" customHeight="1">
      <c r="D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row>
    <row r="299" ht="12.75" customHeight="1">
      <c r="D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row>
    <row r="300" ht="12.75" customHeight="1">
      <c r="D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row>
    <row r="301" ht="12.75" customHeight="1">
      <c r="D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row>
    <row r="302" ht="12.75" customHeight="1">
      <c r="D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row>
    <row r="303" ht="12.75" customHeight="1">
      <c r="D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row>
    <row r="304" ht="12.75" customHeight="1">
      <c r="D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row>
    <row r="305" ht="12.75" customHeight="1">
      <c r="D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row>
    <row r="306" ht="12.75" customHeight="1">
      <c r="D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row>
    <row r="307" ht="12.75" customHeight="1">
      <c r="D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row>
    <row r="308" ht="12.75" customHeight="1">
      <c r="D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row>
    <row r="309" ht="12.75" customHeight="1">
      <c r="D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row>
    <row r="310" ht="12.75" customHeight="1">
      <c r="D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row>
    <row r="311" ht="12.75" customHeight="1">
      <c r="D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row>
    <row r="312" ht="12.75" customHeight="1">
      <c r="D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row>
    <row r="313" ht="12.75" customHeight="1">
      <c r="D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row>
    <row r="314" ht="12.75" customHeight="1">
      <c r="D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row>
    <row r="315" ht="12.75" customHeight="1">
      <c r="D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row>
    <row r="316" ht="12.75" customHeight="1">
      <c r="D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row>
    <row r="317" ht="12.75" customHeight="1">
      <c r="D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row>
    <row r="318" ht="12.75" customHeight="1">
      <c r="D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row>
    <row r="319" ht="12.75" customHeight="1">
      <c r="D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row>
    <row r="320" ht="12.75" customHeight="1">
      <c r="D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row>
    <row r="321" ht="12.75" customHeight="1">
      <c r="D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row>
    <row r="322" ht="12.75" customHeight="1">
      <c r="D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row>
    <row r="323" ht="12.75" customHeight="1">
      <c r="D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row>
    <row r="324" ht="12.75" customHeight="1">
      <c r="D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row>
    <row r="325" ht="12.75" customHeight="1">
      <c r="D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row>
    <row r="326" ht="12.75" customHeight="1">
      <c r="D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row>
    <row r="327" ht="12.75" customHeight="1">
      <c r="D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row>
    <row r="328" ht="12.75" customHeight="1">
      <c r="D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row>
    <row r="329" ht="12.75" customHeight="1">
      <c r="D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row>
    <row r="330" ht="12.75" customHeight="1">
      <c r="D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row>
    <row r="331" ht="12.75" customHeight="1">
      <c r="D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row>
    <row r="332" ht="12.75" customHeight="1">
      <c r="D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row>
    <row r="333" ht="12.75" customHeight="1">
      <c r="D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row>
    <row r="334" ht="12.75" customHeight="1">
      <c r="D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row>
    <row r="335" ht="12.75" customHeight="1">
      <c r="D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row>
    <row r="336" ht="12.75" customHeight="1">
      <c r="D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row>
    <row r="337" ht="12.75" customHeight="1">
      <c r="D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row>
    <row r="338" ht="12.75" customHeight="1">
      <c r="D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row>
    <row r="339" ht="12.75" customHeight="1">
      <c r="D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row>
    <row r="340" ht="12.75" customHeight="1">
      <c r="D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row>
    <row r="341" ht="12.75" customHeight="1">
      <c r="D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row>
    <row r="342" ht="12.75" customHeight="1">
      <c r="D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row>
    <row r="343" ht="12.75" customHeight="1">
      <c r="D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row>
    <row r="344" ht="12.75" customHeight="1">
      <c r="D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row>
    <row r="345" ht="12.75" customHeight="1">
      <c r="D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row>
    <row r="346" ht="12.75" customHeight="1">
      <c r="D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row>
    <row r="347" ht="12.75" customHeight="1">
      <c r="D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row>
    <row r="348" ht="12.75" customHeight="1">
      <c r="D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row>
    <row r="349" ht="12.75" customHeight="1">
      <c r="D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row>
    <row r="350" ht="12.75" customHeight="1">
      <c r="D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row>
    <row r="351" ht="12.75" customHeight="1">
      <c r="D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row>
    <row r="352" ht="12.75" customHeight="1">
      <c r="D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row>
    <row r="353" ht="12.75" customHeight="1">
      <c r="D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row>
    <row r="354" ht="12.75" customHeight="1">
      <c r="D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row>
    <row r="355" ht="12.75" customHeight="1">
      <c r="D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row>
    <row r="356" ht="12.75" customHeight="1">
      <c r="D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row>
    <row r="357" ht="12.75" customHeight="1">
      <c r="D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row>
    <row r="358" ht="12.75" customHeight="1">
      <c r="D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row>
    <row r="359" ht="12.75" customHeight="1">
      <c r="D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row>
    <row r="360" ht="12.75" customHeight="1">
      <c r="D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row>
    <row r="361" ht="12.75" customHeight="1">
      <c r="D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row>
    <row r="362" ht="12.75" customHeight="1">
      <c r="D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row>
    <row r="363" ht="12.75" customHeight="1">
      <c r="D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row>
    <row r="364" ht="12.75" customHeight="1">
      <c r="D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row>
    <row r="365" ht="12.75" customHeight="1">
      <c r="D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row>
    <row r="366" ht="12.75" customHeight="1">
      <c r="D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row>
    <row r="367" ht="12.75" customHeight="1">
      <c r="D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row>
    <row r="368" ht="12.75" customHeight="1">
      <c r="D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row>
    <row r="369" ht="12.75" customHeight="1">
      <c r="D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row>
    <row r="370" ht="12.75" customHeight="1">
      <c r="D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row>
    <row r="371" ht="12.75" customHeight="1">
      <c r="D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row>
    <row r="372" ht="12.75" customHeight="1">
      <c r="D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row>
    <row r="373" ht="12.75" customHeight="1">
      <c r="D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row>
    <row r="374" ht="12.75" customHeight="1">
      <c r="D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row>
    <row r="375" ht="12.75" customHeight="1">
      <c r="D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row>
    <row r="376" ht="12.75" customHeight="1">
      <c r="D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row>
    <row r="377" ht="12.75" customHeight="1">
      <c r="D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row>
    <row r="378" ht="12.75" customHeight="1">
      <c r="D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row>
    <row r="379" ht="12.75" customHeight="1">
      <c r="D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row>
    <row r="380" ht="12.75" customHeight="1">
      <c r="D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row>
    <row r="381" ht="12.75" customHeight="1">
      <c r="D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row>
    <row r="382" ht="12.75" customHeight="1">
      <c r="D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row>
    <row r="383" ht="12.75" customHeight="1">
      <c r="D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row>
    <row r="384" ht="12.75" customHeight="1">
      <c r="D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row>
    <row r="385" ht="12.75" customHeight="1">
      <c r="D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row>
    <row r="386" ht="12.75" customHeight="1">
      <c r="D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row>
    <row r="387" ht="12.75" customHeight="1">
      <c r="D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row>
    <row r="388" ht="12.75" customHeight="1">
      <c r="D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row>
    <row r="389" ht="12.75" customHeight="1">
      <c r="D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row>
    <row r="390" ht="12.75" customHeight="1">
      <c r="D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row>
    <row r="391" ht="12.75" customHeight="1">
      <c r="D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row>
    <row r="392" ht="12.75" customHeight="1">
      <c r="D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row>
    <row r="393" ht="12.75" customHeight="1">
      <c r="D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row>
    <row r="394" ht="12.75" customHeight="1">
      <c r="D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row>
    <row r="395" ht="12.75" customHeight="1">
      <c r="D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row>
    <row r="396" ht="12.75" customHeight="1">
      <c r="D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row>
    <row r="397" ht="12.75" customHeight="1">
      <c r="D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row>
    <row r="398" ht="12.75" customHeight="1">
      <c r="D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row>
    <row r="399" ht="12.75" customHeight="1">
      <c r="D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row>
    <row r="400" ht="12.75" customHeight="1">
      <c r="D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row>
    <row r="401" ht="12.75" customHeight="1">
      <c r="D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row>
    <row r="402" ht="12.75" customHeight="1">
      <c r="D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row>
    <row r="403" ht="12.75" customHeight="1">
      <c r="D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row>
    <row r="404" ht="12.75" customHeight="1">
      <c r="D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row>
    <row r="405" ht="12.75" customHeight="1">
      <c r="D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row>
    <row r="406" ht="12.75" customHeight="1">
      <c r="D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row>
    <row r="407" ht="12.75" customHeight="1">
      <c r="D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row>
    <row r="408" ht="12.75" customHeight="1">
      <c r="D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row>
    <row r="409" ht="12.75" customHeight="1">
      <c r="D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row>
    <row r="410" ht="12.75" customHeight="1">
      <c r="D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row>
    <row r="411" ht="12.75" customHeight="1">
      <c r="D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row>
    <row r="412" ht="12.75" customHeight="1">
      <c r="D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row>
    <row r="413" ht="12.75" customHeight="1">
      <c r="D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row>
    <row r="414" ht="12.75" customHeight="1">
      <c r="D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row>
    <row r="415" ht="12.75" customHeight="1">
      <c r="D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row>
    <row r="416" ht="12.75" customHeight="1">
      <c r="D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row>
    <row r="417" ht="12.75" customHeight="1">
      <c r="D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row>
    <row r="418" ht="12.75" customHeight="1">
      <c r="D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row>
    <row r="419" ht="12.75" customHeight="1">
      <c r="D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row>
    <row r="420" ht="12.75" customHeight="1">
      <c r="D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row>
    <row r="421" ht="12.75" customHeight="1">
      <c r="D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row>
    <row r="422" ht="12.75" customHeight="1">
      <c r="D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row>
    <row r="423" ht="12.75" customHeight="1">
      <c r="D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row>
    <row r="424" ht="12.75" customHeight="1">
      <c r="D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row>
    <row r="425" ht="12.75" customHeight="1">
      <c r="D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row>
    <row r="426" ht="12.75" customHeight="1">
      <c r="D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row>
    <row r="427" ht="12.75" customHeight="1">
      <c r="D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row>
    <row r="428" ht="12.75" customHeight="1">
      <c r="D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row>
    <row r="429" ht="12.75" customHeight="1">
      <c r="D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row>
    <row r="430" ht="12.75" customHeight="1">
      <c r="D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row>
    <row r="431" ht="12.75" customHeight="1">
      <c r="D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row>
    <row r="432" ht="12.75" customHeight="1">
      <c r="D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row>
    <row r="433" ht="12.75" customHeight="1">
      <c r="D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row>
    <row r="434" ht="12.75" customHeight="1">
      <c r="D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row>
    <row r="435" ht="12.75" customHeight="1">
      <c r="D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row>
    <row r="436" ht="12.75" customHeight="1">
      <c r="D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row>
    <row r="437" ht="12.75" customHeight="1">
      <c r="D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row>
    <row r="438" ht="12.75" customHeight="1">
      <c r="D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row>
    <row r="439" ht="12.75" customHeight="1">
      <c r="D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row>
    <row r="440" ht="12.75" customHeight="1">
      <c r="D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row>
    <row r="441" ht="12.75" customHeight="1">
      <c r="D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row>
    <row r="442" ht="12.75" customHeight="1">
      <c r="D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row>
    <row r="443" ht="12.75" customHeight="1">
      <c r="D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row>
    <row r="444" ht="12.75" customHeight="1">
      <c r="D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row>
    <row r="445" ht="12.75" customHeight="1">
      <c r="D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row>
    <row r="446" ht="12.75" customHeight="1">
      <c r="D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row>
    <row r="447" ht="12.75" customHeight="1">
      <c r="D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row>
    <row r="448" ht="12.75" customHeight="1">
      <c r="D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row>
    <row r="449" ht="12.75" customHeight="1">
      <c r="D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row>
    <row r="450" ht="12.75" customHeight="1">
      <c r="D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row>
    <row r="451" ht="12.75" customHeight="1">
      <c r="D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row>
    <row r="452" ht="12.75" customHeight="1">
      <c r="D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row>
    <row r="453" ht="12.75" customHeight="1">
      <c r="D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row>
    <row r="454" ht="12.75" customHeight="1">
      <c r="D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row>
    <row r="455" ht="12.75" customHeight="1">
      <c r="D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row>
    <row r="456" ht="12.75" customHeight="1">
      <c r="D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row>
    <row r="457" ht="12.75" customHeight="1">
      <c r="D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row>
    <row r="458" ht="12.75" customHeight="1">
      <c r="D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row>
    <row r="459" ht="12.75" customHeight="1">
      <c r="D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row>
    <row r="460" ht="12.75" customHeight="1">
      <c r="D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row>
    <row r="461" ht="12.75" customHeight="1">
      <c r="D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row>
    <row r="462" ht="12.75" customHeight="1">
      <c r="D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row>
    <row r="463" ht="12.75" customHeight="1">
      <c r="D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row>
    <row r="464" ht="12.75" customHeight="1">
      <c r="D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row>
    <row r="465" ht="12.75" customHeight="1">
      <c r="D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row>
    <row r="466" ht="12.75" customHeight="1">
      <c r="D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row>
    <row r="467" ht="12.75" customHeight="1">
      <c r="D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row>
    <row r="468" ht="12.75" customHeight="1">
      <c r="D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row>
    <row r="469" ht="12.75" customHeight="1">
      <c r="D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row>
    <row r="470" ht="12.75" customHeight="1">
      <c r="D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row>
    <row r="471" ht="12.75" customHeight="1">
      <c r="D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row>
    <row r="472" ht="12.75" customHeight="1">
      <c r="D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row>
    <row r="473" ht="12.75" customHeight="1">
      <c r="D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row>
    <row r="474" ht="12.75" customHeight="1">
      <c r="D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row>
    <row r="475" ht="12.75" customHeight="1">
      <c r="D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row>
    <row r="476" ht="12.75" customHeight="1">
      <c r="D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row>
    <row r="477" ht="12.75" customHeight="1">
      <c r="D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row>
    <row r="478" ht="12.75" customHeight="1">
      <c r="D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row>
    <row r="479" ht="12.75" customHeight="1">
      <c r="D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row>
    <row r="480" ht="12.75" customHeight="1">
      <c r="D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row>
    <row r="481" ht="12.75" customHeight="1">
      <c r="D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row>
    <row r="482" ht="12.75" customHeight="1">
      <c r="D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row>
    <row r="483" ht="12.75" customHeight="1">
      <c r="D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row>
    <row r="484" ht="12.75" customHeight="1">
      <c r="D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row>
    <row r="485" ht="12.75" customHeight="1">
      <c r="D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row>
    <row r="486" ht="12.75" customHeight="1">
      <c r="D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row>
    <row r="487" ht="12.75" customHeight="1">
      <c r="D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row>
    <row r="488" ht="12.75" customHeight="1">
      <c r="D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row>
    <row r="489" ht="12.75" customHeight="1">
      <c r="D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row>
    <row r="490" ht="12.75" customHeight="1">
      <c r="D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row>
    <row r="491" ht="12.75" customHeight="1">
      <c r="D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row>
    <row r="492" ht="12.75" customHeight="1">
      <c r="D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row>
    <row r="493" ht="12.75" customHeight="1">
      <c r="D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row>
    <row r="494" ht="12.75" customHeight="1">
      <c r="D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row>
    <row r="495" ht="12.75" customHeight="1">
      <c r="D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row>
    <row r="496" ht="12.75" customHeight="1">
      <c r="D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row>
    <row r="497" ht="12.75" customHeight="1">
      <c r="D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row>
    <row r="498" ht="12.75" customHeight="1">
      <c r="D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row>
    <row r="499" ht="12.75" customHeight="1">
      <c r="D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row>
    <row r="500" ht="12.75" customHeight="1">
      <c r="D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row>
    <row r="501" ht="12.75" customHeight="1">
      <c r="D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row>
    <row r="502" ht="12.75" customHeight="1">
      <c r="D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row>
    <row r="503" ht="12.75" customHeight="1">
      <c r="D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row>
    <row r="504" ht="12.75" customHeight="1">
      <c r="D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row>
    <row r="505" ht="12.75" customHeight="1">
      <c r="D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row>
    <row r="506" ht="12.75" customHeight="1">
      <c r="D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row>
    <row r="507" ht="12.75" customHeight="1">
      <c r="D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row>
    <row r="508" ht="12.75" customHeight="1">
      <c r="D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row>
    <row r="509" ht="12.75" customHeight="1">
      <c r="D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row>
    <row r="510" ht="12.75" customHeight="1">
      <c r="D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row>
    <row r="511" ht="12.75" customHeight="1">
      <c r="D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row>
    <row r="512" ht="12.75" customHeight="1">
      <c r="D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row>
    <row r="513" ht="12.75" customHeight="1">
      <c r="D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row>
    <row r="514" ht="12.75" customHeight="1">
      <c r="D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row>
    <row r="515" ht="12.75" customHeight="1">
      <c r="D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row>
    <row r="516" ht="12.75" customHeight="1">
      <c r="D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row>
    <row r="517" ht="12.75" customHeight="1">
      <c r="D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row>
    <row r="518" ht="12.75" customHeight="1">
      <c r="D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row>
    <row r="519" ht="12.75" customHeight="1">
      <c r="D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row>
    <row r="520" ht="12.75" customHeight="1">
      <c r="D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row>
    <row r="521" ht="12.75" customHeight="1">
      <c r="D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row>
    <row r="522" ht="12.75" customHeight="1">
      <c r="D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row>
    <row r="523" ht="12.75" customHeight="1">
      <c r="D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row>
    <row r="524" ht="12.75" customHeight="1">
      <c r="D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row>
    <row r="525" ht="12.75" customHeight="1">
      <c r="D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row>
    <row r="526" ht="12.75" customHeight="1">
      <c r="D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row>
    <row r="527" ht="12.75" customHeight="1">
      <c r="D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row>
    <row r="528" ht="12.75" customHeight="1">
      <c r="D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row>
    <row r="529" ht="12.75" customHeight="1">
      <c r="D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row>
    <row r="530" ht="12.75" customHeight="1">
      <c r="D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row>
    <row r="531" ht="12.75" customHeight="1">
      <c r="D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row>
    <row r="532" ht="12.75" customHeight="1">
      <c r="D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row>
    <row r="533" ht="12.75" customHeight="1">
      <c r="D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row>
    <row r="534" ht="12.75" customHeight="1">
      <c r="D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row>
    <row r="535" ht="12.75" customHeight="1">
      <c r="D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row>
    <row r="536" ht="12.75" customHeight="1">
      <c r="D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row>
    <row r="537" ht="12.75" customHeight="1">
      <c r="D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row>
    <row r="538" ht="12.75" customHeight="1">
      <c r="D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row>
    <row r="539" ht="12.75" customHeight="1">
      <c r="D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row>
    <row r="540" ht="12.75" customHeight="1">
      <c r="D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row>
    <row r="541" ht="12.75" customHeight="1">
      <c r="D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row>
    <row r="542" ht="12.75" customHeight="1">
      <c r="D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row>
    <row r="543" ht="12.75" customHeight="1">
      <c r="D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row>
    <row r="544" ht="12.75" customHeight="1">
      <c r="D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row>
    <row r="545" ht="12.75" customHeight="1">
      <c r="D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row>
    <row r="546" ht="12.75" customHeight="1">
      <c r="D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row>
    <row r="547" ht="12.75" customHeight="1">
      <c r="D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row>
    <row r="548" ht="12.75" customHeight="1">
      <c r="D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row>
    <row r="549" ht="12.75" customHeight="1">
      <c r="D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row>
    <row r="550" ht="12.75" customHeight="1">
      <c r="D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row>
    <row r="551" ht="12.75" customHeight="1">
      <c r="D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row>
    <row r="552" ht="12.75" customHeight="1">
      <c r="D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row>
    <row r="553" ht="12.75" customHeight="1">
      <c r="D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row>
    <row r="554" ht="12.75" customHeight="1">
      <c r="D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row>
    <row r="555" ht="12.75" customHeight="1">
      <c r="D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row>
    <row r="556" ht="12.75" customHeight="1">
      <c r="D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row>
    <row r="557" ht="12.75" customHeight="1">
      <c r="D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row>
    <row r="558" ht="12.75" customHeight="1">
      <c r="D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row>
    <row r="559" ht="12.75" customHeight="1">
      <c r="D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row>
    <row r="560" ht="12.75" customHeight="1">
      <c r="D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row>
    <row r="561" ht="12.75" customHeight="1">
      <c r="D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row>
    <row r="562" ht="12.75" customHeight="1">
      <c r="D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row>
    <row r="563" ht="12.75" customHeight="1">
      <c r="D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row>
    <row r="564" ht="12.75" customHeight="1">
      <c r="D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row>
    <row r="565" ht="12.75" customHeight="1">
      <c r="D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row>
    <row r="566" ht="12.75" customHeight="1">
      <c r="D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row>
    <row r="567" ht="12.75" customHeight="1">
      <c r="D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row>
    <row r="568" ht="12.75" customHeight="1">
      <c r="D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row>
    <row r="569" ht="12.75" customHeight="1">
      <c r="D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row>
    <row r="570" ht="12.75" customHeight="1">
      <c r="D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row>
    <row r="571" ht="12.75" customHeight="1">
      <c r="D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row>
    <row r="572" ht="12.75" customHeight="1">
      <c r="D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row>
    <row r="573" ht="12.75" customHeight="1">
      <c r="D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row>
    <row r="574" ht="12.75" customHeight="1">
      <c r="D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row>
    <row r="575" ht="12.75" customHeight="1">
      <c r="D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row>
    <row r="576" ht="12.75" customHeight="1">
      <c r="D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row>
    <row r="577" ht="12.75" customHeight="1">
      <c r="D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row>
    <row r="578" ht="12.75" customHeight="1">
      <c r="D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row>
    <row r="579" ht="12.75" customHeight="1">
      <c r="D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row>
    <row r="580" ht="12.75" customHeight="1">
      <c r="D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row>
    <row r="581" ht="12.75" customHeight="1">
      <c r="D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row>
    <row r="582" ht="12.75" customHeight="1">
      <c r="D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row>
    <row r="583" ht="12.75" customHeight="1">
      <c r="D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row>
    <row r="584" ht="12.75" customHeight="1">
      <c r="D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row>
    <row r="585" ht="12.75" customHeight="1">
      <c r="D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row>
    <row r="586" ht="12.75" customHeight="1">
      <c r="D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row>
    <row r="587" ht="12.75" customHeight="1">
      <c r="D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row>
    <row r="588" ht="12.75" customHeight="1">
      <c r="D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row>
    <row r="589" ht="12.75" customHeight="1">
      <c r="D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row>
    <row r="590" ht="12.75" customHeight="1">
      <c r="D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row>
    <row r="591" ht="12.75" customHeight="1">
      <c r="D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row>
    <row r="592" ht="12.75" customHeight="1">
      <c r="D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row>
    <row r="593" ht="12.75" customHeight="1">
      <c r="D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row>
    <row r="594" ht="12.75" customHeight="1">
      <c r="D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row>
    <row r="595" ht="12.75" customHeight="1">
      <c r="D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row>
    <row r="596" ht="12.75" customHeight="1">
      <c r="D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row>
    <row r="597" ht="12.75" customHeight="1">
      <c r="D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row>
    <row r="598" ht="12.75" customHeight="1">
      <c r="D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row>
    <row r="599" ht="12.75" customHeight="1">
      <c r="D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row>
    <row r="600" ht="12.75" customHeight="1">
      <c r="D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row>
    <row r="601" ht="12.75" customHeight="1">
      <c r="D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row>
    <row r="602" ht="12.75" customHeight="1">
      <c r="D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row>
    <row r="603" ht="12.75" customHeight="1">
      <c r="D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row>
    <row r="604" ht="12.75" customHeight="1">
      <c r="D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row>
    <row r="605" ht="12.75" customHeight="1">
      <c r="D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row>
    <row r="606" ht="12.75" customHeight="1">
      <c r="D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row>
    <row r="607" ht="12.75" customHeight="1">
      <c r="D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row>
    <row r="608" ht="12.75" customHeight="1">
      <c r="D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row>
    <row r="609" ht="12.75" customHeight="1">
      <c r="D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row>
    <row r="610" ht="12.75" customHeight="1">
      <c r="D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row>
    <row r="611" ht="12.75" customHeight="1">
      <c r="D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row>
    <row r="612" ht="12.75" customHeight="1">
      <c r="D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row>
    <row r="613" ht="12.75" customHeight="1">
      <c r="D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row>
    <row r="614" ht="12.75" customHeight="1">
      <c r="D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row>
    <row r="615" ht="12.75" customHeight="1">
      <c r="D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row>
    <row r="616" ht="12.75" customHeight="1">
      <c r="D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row>
    <row r="617" ht="12.75" customHeight="1">
      <c r="D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row>
    <row r="618" ht="12.75" customHeight="1">
      <c r="D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row>
    <row r="619" ht="12.75" customHeight="1">
      <c r="D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row>
    <row r="620" ht="12.75" customHeight="1">
      <c r="D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row>
    <row r="621" ht="12.75" customHeight="1">
      <c r="D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row>
    <row r="622" ht="12.75" customHeight="1">
      <c r="D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row>
    <row r="623" ht="12.75" customHeight="1">
      <c r="D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row>
    <row r="624" ht="12.75" customHeight="1">
      <c r="D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row>
    <row r="625" ht="12.75" customHeight="1">
      <c r="D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row>
    <row r="626" ht="12.75" customHeight="1">
      <c r="D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row>
    <row r="627" ht="12.75" customHeight="1">
      <c r="D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row>
    <row r="628" ht="12.75" customHeight="1">
      <c r="D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row>
    <row r="629" ht="12.75" customHeight="1">
      <c r="D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row>
    <row r="630" ht="12.75" customHeight="1">
      <c r="D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row>
    <row r="631" ht="12.75" customHeight="1">
      <c r="D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row>
    <row r="632" ht="12.75" customHeight="1">
      <c r="D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row>
    <row r="633" ht="12.75" customHeight="1">
      <c r="D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row>
    <row r="634" ht="12.75" customHeight="1">
      <c r="D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row>
    <row r="635" ht="12.75" customHeight="1">
      <c r="D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row>
    <row r="636" ht="12.75" customHeight="1">
      <c r="D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row>
    <row r="637" ht="12.75" customHeight="1">
      <c r="D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row>
    <row r="638" ht="12.75" customHeight="1">
      <c r="D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row>
    <row r="639" ht="12.75" customHeight="1">
      <c r="D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row>
    <row r="640" ht="12.75" customHeight="1">
      <c r="D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row>
    <row r="641" ht="12.75" customHeight="1">
      <c r="D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row>
    <row r="642" ht="12.75" customHeight="1">
      <c r="D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row>
    <row r="643" ht="12.75" customHeight="1">
      <c r="D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row>
    <row r="644" ht="12.75" customHeight="1">
      <c r="D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row>
    <row r="645" ht="12.75" customHeight="1">
      <c r="D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row>
    <row r="646" ht="12.75" customHeight="1">
      <c r="D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row>
    <row r="647" ht="12.75" customHeight="1">
      <c r="D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row>
    <row r="648" ht="12.75" customHeight="1">
      <c r="D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row>
    <row r="649" ht="12.75" customHeight="1">
      <c r="D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row>
    <row r="650" ht="12.75" customHeight="1">
      <c r="D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row>
    <row r="651" ht="12.75" customHeight="1">
      <c r="D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row>
    <row r="652" ht="12.75" customHeight="1">
      <c r="D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row>
    <row r="653" ht="12.75" customHeight="1">
      <c r="D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row>
    <row r="654" ht="12.75" customHeight="1">
      <c r="D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row>
    <row r="655" ht="12.75" customHeight="1">
      <c r="D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row>
    <row r="656" ht="12.75" customHeight="1">
      <c r="D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row>
    <row r="657" ht="12.75" customHeight="1">
      <c r="D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row>
    <row r="658" ht="12.75" customHeight="1">
      <c r="D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row>
    <row r="659" ht="12.75" customHeight="1">
      <c r="D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row>
    <row r="660" ht="12.75" customHeight="1">
      <c r="D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row>
    <row r="661" ht="12.75" customHeight="1">
      <c r="D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row>
    <row r="662" ht="12.75" customHeight="1">
      <c r="D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row>
    <row r="663" ht="12.75" customHeight="1">
      <c r="D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row>
    <row r="664" ht="12.75" customHeight="1">
      <c r="D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row>
    <row r="665" ht="12.75" customHeight="1">
      <c r="D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row>
    <row r="666" ht="12.75" customHeight="1">
      <c r="D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row>
    <row r="667" ht="12.75" customHeight="1">
      <c r="D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row>
    <row r="668" ht="12.75" customHeight="1">
      <c r="D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row>
    <row r="669" ht="12.75" customHeight="1">
      <c r="D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row>
    <row r="670" ht="12.75" customHeight="1">
      <c r="D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row>
    <row r="671" ht="12.75" customHeight="1">
      <c r="D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row>
    <row r="672" ht="12.75" customHeight="1">
      <c r="D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row>
    <row r="673" ht="12.75" customHeight="1">
      <c r="D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row>
    <row r="674" ht="12.75" customHeight="1">
      <c r="D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row>
    <row r="675" ht="12.75" customHeight="1">
      <c r="D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row>
    <row r="676" ht="12.75" customHeight="1">
      <c r="D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row>
    <row r="677" ht="12.75" customHeight="1">
      <c r="D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row>
    <row r="678" ht="12.75" customHeight="1">
      <c r="D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row>
    <row r="679" ht="12.75" customHeight="1">
      <c r="D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row>
    <row r="680" ht="12.75" customHeight="1">
      <c r="D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row>
    <row r="681" ht="12.75" customHeight="1">
      <c r="D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row>
    <row r="682" ht="12.75" customHeight="1">
      <c r="D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row>
    <row r="683" ht="12.75" customHeight="1">
      <c r="D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row>
    <row r="684" ht="12.75" customHeight="1">
      <c r="D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row>
    <row r="685" ht="12.75" customHeight="1">
      <c r="D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row>
    <row r="686" ht="12.75" customHeight="1">
      <c r="D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row>
    <row r="687" ht="12.75" customHeight="1">
      <c r="D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row>
    <row r="688" ht="12.75" customHeight="1">
      <c r="D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row>
    <row r="689" ht="12.75" customHeight="1">
      <c r="D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row>
    <row r="690" ht="12.75" customHeight="1">
      <c r="D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row>
    <row r="691" ht="12.75" customHeight="1">
      <c r="D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row>
    <row r="692" ht="12.75" customHeight="1">
      <c r="D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row>
    <row r="693" ht="12.75" customHeight="1">
      <c r="D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row>
    <row r="694" ht="12.75" customHeight="1">
      <c r="D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row>
    <row r="695" ht="12.75" customHeight="1">
      <c r="D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row>
    <row r="696" ht="12.75" customHeight="1">
      <c r="D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row>
    <row r="697" ht="12.75" customHeight="1">
      <c r="D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row>
    <row r="698" ht="12.75" customHeight="1">
      <c r="D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row>
    <row r="699" ht="12.75" customHeight="1">
      <c r="D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row>
    <row r="700" ht="12.75" customHeight="1">
      <c r="D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row>
    <row r="701" ht="12.75" customHeight="1">
      <c r="D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row>
    <row r="702" ht="12.75" customHeight="1">
      <c r="D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row>
    <row r="703" ht="12.75" customHeight="1">
      <c r="D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row>
    <row r="704" ht="12.75" customHeight="1">
      <c r="D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row>
    <row r="705" ht="12.75" customHeight="1">
      <c r="D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row>
    <row r="706" ht="12.75" customHeight="1">
      <c r="D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row>
    <row r="707" ht="12.75" customHeight="1">
      <c r="D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row>
    <row r="708" ht="12.75" customHeight="1">
      <c r="D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row>
    <row r="709" ht="12.75" customHeight="1">
      <c r="D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row>
    <row r="710" ht="12.75" customHeight="1">
      <c r="D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row>
    <row r="711" ht="12.75" customHeight="1">
      <c r="D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row>
    <row r="712" ht="12.75" customHeight="1">
      <c r="D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row>
    <row r="713" ht="12.75" customHeight="1">
      <c r="D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row>
    <row r="714" ht="12.75" customHeight="1">
      <c r="D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row>
    <row r="715" ht="12.75" customHeight="1">
      <c r="D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row>
    <row r="716" ht="12.75" customHeight="1">
      <c r="D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row>
    <row r="717" ht="12.75" customHeight="1">
      <c r="D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row>
    <row r="718" ht="12.75" customHeight="1">
      <c r="D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row>
    <row r="719" ht="12.75" customHeight="1">
      <c r="D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row>
    <row r="720" ht="12.75" customHeight="1">
      <c r="D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row>
    <row r="721" ht="12.75" customHeight="1">
      <c r="D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row>
    <row r="722" ht="12.75" customHeight="1">
      <c r="D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row>
    <row r="723" ht="12.75" customHeight="1">
      <c r="D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row>
    <row r="724" ht="12.75" customHeight="1">
      <c r="D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row>
    <row r="725" ht="12.75" customHeight="1">
      <c r="D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row>
    <row r="726" ht="12.75" customHeight="1">
      <c r="D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row>
    <row r="727" ht="12.75" customHeight="1">
      <c r="D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row>
    <row r="728" ht="12.75" customHeight="1">
      <c r="D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row>
    <row r="729" ht="12.75" customHeight="1">
      <c r="D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row>
    <row r="730" ht="12.75" customHeight="1">
      <c r="D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row>
    <row r="731" ht="12.75" customHeight="1">
      <c r="D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row>
    <row r="732" ht="12.75" customHeight="1">
      <c r="D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row>
    <row r="733" ht="12.75" customHeight="1">
      <c r="D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row>
    <row r="734" ht="12.75" customHeight="1">
      <c r="D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row>
    <row r="735" ht="12.75" customHeight="1">
      <c r="D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row>
    <row r="736" ht="12.75" customHeight="1">
      <c r="D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row>
    <row r="737" ht="12.75" customHeight="1">
      <c r="D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row>
    <row r="738" ht="12.75" customHeight="1">
      <c r="D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row>
    <row r="739" ht="12.75" customHeight="1">
      <c r="D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row>
    <row r="740" ht="12.75" customHeight="1">
      <c r="D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row>
    <row r="741" ht="12.75" customHeight="1">
      <c r="D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row>
    <row r="742" ht="12.75" customHeight="1">
      <c r="D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row>
    <row r="743" ht="12.75" customHeight="1">
      <c r="D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row>
    <row r="744" ht="12.75" customHeight="1">
      <c r="D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row>
    <row r="745" ht="12.75" customHeight="1">
      <c r="D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row>
    <row r="746" ht="12.75" customHeight="1">
      <c r="D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row>
    <row r="747" ht="12.75" customHeight="1">
      <c r="D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row>
    <row r="748" ht="12.75" customHeight="1">
      <c r="D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row>
    <row r="749" ht="12.75" customHeight="1">
      <c r="D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row>
    <row r="750" ht="12.75" customHeight="1">
      <c r="D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row>
    <row r="751" ht="12.75" customHeight="1">
      <c r="D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row>
    <row r="752" ht="12.75" customHeight="1">
      <c r="D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row>
    <row r="753" ht="12.75" customHeight="1">
      <c r="D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row>
    <row r="754" ht="12.75" customHeight="1">
      <c r="D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row>
    <row r="755" ht="12.75" customHeight="1">
      <c r="D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row>
    <row r="756" ht="12.75" customHeight="1">
      <c r="D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row>
    <row r="757" ht="12.75" customHeight="1">
      <c r="D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row>
    <row r="758" ht="12.75" customHeight="1">
      <c r="D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row>
    <row r="759" ht="12.75" customHeight="1">
      <c r="D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row>
    <row r="760" ht="12.75" customHeight="1">
      <c r="D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row>
    <row r="761" ht="12.75" customHeight="1">
      <c r="D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row>
    <row r="762" ht="12.75" customHeight="1">
      <c r="D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row>
    <row r="763" ht="12.75" customHeight="1">
      <c r="D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row>
    <row r="764" ht="12.75" customHeight="1">
      <c r="D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row>
    <row r="765" ht="12.75" customHeight="1">
      <c r="D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row>
    <row r="766" ht="12.75" customHeight="1">
      <c r="D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row>
    <row r="767" ht="12.75" customHeight="1">
      <c r="D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row>
    <row r="768" ht="12.75" customHeight="1">
      <c r="D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row>
    <row r="769" ht="12.75" customHeight="1">
      <c r="D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row>
    <row r="770" ht="12.75" customHeight="1">
      <c r="D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row>
    <row r="771" ht="12.75" customHeight="1">
      <c r="D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row>
    <row r="772" ht="12.75" customHeight="1">
      <c r="D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row>
    <row r="773" ht="12.75" customHeight="1">
      <c r="D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row>
    <row r="774" ht="12.75" customHeight="1">
      <c r="D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row>
    <row r="775" ht="12.75" customHeight="1">
      <c r="D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row>
    <row r="776" ht="12.75" customHeight="1">
      <c r="D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row>
    <row r="777" ht="12.75" customHeight="1">
      <c r="D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row>
    <row r="778" ht="12.75" customHeight="1">
      <c r="D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row>
    <row r="779" ht="12.75" customHeight="1">
      <c r="D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row>
    <row r="780" ht="12.75" customHeight="1">
      <c r="D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row>
    <row r="781" ht="12.75" customHeight="1">
      <c r="D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row>
    <row r="782" ht="12.75" customHeight="1">
      <c r="D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row>
    <row r="783" ht="12.75" customHeight="1">
      <c r="D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row>
    <row r="784" ht="12.75" customHeight="1">
      <c r="D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row>
    <row r="785" ht="12.75" customHeight="1">
      <c r="D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row>
    <row r="786" ht="12.75" customHeight="1">
      <c r="D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row>
    <row r="787" ht="12.75" customHeight="1">
      <c r="D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row>
    <row r="788" ht="12.75" customHeight="1">
      <c r="D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row>
    <row r="789" ht="12.75" customHeight="1">
      <c r="D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row>
    <row r="790" ht="12.75" customHeight="1">
      <c r="D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row>
    <row r="791" ht="12.75" customHeight="1">
      <c r="D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row>
    <row r="792" ht="12.75" customHeight="1">
      <c r="D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row>
    <row r="793" ht="12.75" customHeight="1">
      <c r="D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row>
    <row r="794" ht="12.75" customHeight="1">
      <c r="D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row>
    <row r="795" ht="12.75" customHeight="1">
      <c r="D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row>
    <row r="796" ht="12.75" customHeight="1">
      <c r="D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row>
    <row r="797" ht="12.75" customHeight="1">
      <c r="D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row>
    <row r="798" ht="12.75" customHeight="1">
      <c r="D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row>
    <row r="799" ht="12.75" customHeight="1">
      <c r="D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row>
    <row r="800" ht="12.75" customHeight="1">
      <c r="D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row>
    <row r="801" ht="12.75" customHeight="1">
      <c r="D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row>
    <row r="802" ht="12.75" customHeight="1">
      <c r="D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row>
    <row r="803" ht="12.75" customHeight="1">
      <c r="D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row>
    <row r="804" ht="12.75" customHeight="1">
      <c r="D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row>
    <row r="805" ht="12.75" customHeight="1">
      <c r="D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row>
    <row r="806" ht="12.75" customHeight="1">
      <c r="D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row>
    <row r="807" ht="12.75" customHeight="1">
      <c r="D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row>
    <row r="808" ht="12.75" customHeight="1">
      <c r="D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row>
    <row r="809" ht="12.75" customHeight="1">
      <c r="D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row>
    <row r="810" ht="12.75" customHeight="1">
      <c r="D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row>
    <row r="811" ht="12.75" customHeight="1">
      <c r="D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row>
    <row r="812" ht="12.75" customHeight="1">
      <c r="D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row>
    <row r="813" ht="12.75" customHeight="1">
      <c r="D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row>
    <row r="814" ht="12.75" customHeight="1">
      <c r="D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row>
    <row r="815" ht="12.75" customHeight="1">
      <c r="D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row>
    <row r="816" ht="12.75" customHeight="1">
      <c r="D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row>
    <row r="817" ht="12.75" customHeight="1">
      <c r="D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row>
    <row r="818" ht="12.75" customHeight="1">
      <c r="D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row>
    <row r="819" ht="12.75" customHeight="1">
      <c r="D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row>
    <row r="820" ht="12.75" customHeight="1">
      <c r="D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row>
    <row r="821" ht="12.75" customHeight="1">
      <c r="D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row>
    <row r="822" ht="12.75" customHeight="1">
      <c r="D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row>
    <row r="823" ht="12.75" customHeight="1">
      <c r="D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row>
    <row r="824" ht="12.75" customHeight="1">
      <c r="D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row>
    <row r="825" ht="12.75" customHeight="1">
      <c r="D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row>
    <row r="826" ht="12.75" customHeight="1">
      <c r="D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row>
    <row r="827" ht="12.75" customHeight="1">
      <c r="D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row>
    <row r="828" ht="12.75" customHeight="1">
      <c r="D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row>
    <row r="829" ht="12.75" customHeight="1">
      <c r="D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row>
    <row r="830" ht="12.75" customHeight="1">
      <c r="D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row>
    <row r="831" ht="12.75" customHeight="1">
      <c r="D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row>
    <row r="832" ht="12.75" customHeight="1">
      <c r="D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row>
    <row r="833" ht="12.75" customHeight="1">
      <c r="D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row>
    <row r="834" ht="12.75" customHeight="1">
      <c r="D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row>
    <row r="835" ht="12.75" customHeight="1">
      <c r="D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row>
    <row r="836" ht="12.75" customHeight="1">
      <c r="D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row>
    <row r="837" ht="12.75" customHeight="1">
      <c r="D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row>
    <row r="838" ht="12.75" customHeight="1">
      <c r="D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row>
    <row r="839" ht="12.75" customHeight="1">
      <c r="D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row>
    <row r="840" ht="12.75" customHeight="1">
      <c r="D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row>
    <row r="841" ht="12.75" customHeight="1">
      <c r="D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row>
    <row r="842" ht="12.75" customHeight="1">
      <c r="D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row>
    <row r="843" ht="12.75" customHeight="1">
      <c r="D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row>
    <row r="844" ht="12.75" customHeight="1">
      <c r="D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row>
    <row r="845" ht="12.75" customHeight="1">
      <c r="D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row>
    <row r="846" ht="12.75" customHeight="1">
      <c r="D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row>
    <row r="847" ht="12.75" customHeight="1">
      <c r="D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row>
    <row r="848" ht="12.75" customHeight="1">
      <c r="D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row>
    <row r="849" ht="12.75" customHeight="1">
      <c r="D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row>
    <row r="850" ht="12.75" customHeight="1">
      <c r="D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row>
    <row r="851" ht="12.75" customHeight="1">
      <c r="D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row>
    <row r="852" ht="12.75" customHeight="1">
      <c r="D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row>
    <row r="853" ht="12.75" customHeight="1">
      <c r="D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row>
    <row r="854" ht="12.75" customHeight="1">
      <c r="D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row>
    <row r="855" ht="12.75" customHeight="1">
      <c r="D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row>
    <row r="856" ht="12.75" customHeight="1">
      <c r="D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row>
    <row r="857" ht="12.75" customHeight="1">
      <c r="D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row>
    <row r="858" ht="12.75" customHeight="1">
      <c r="D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row>
    <row r="859" ht="12.75" customHeight="1">
      <c r="D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row>
    <row r="860" ht="12.75" customHeight="1">
      <c r="D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row>
    <row r="861" ht="12.75" customHeight="1">
      <c r="D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row>
    <row r="862" ht="12.75" customHeight="1">
      <c r="D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row>
    <row r="863" ht="12.75" customHeight="1">
      <c r="D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row>
    <row r="864" ht="12.75" customHeight="1">
      <c r="D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row>
    <row r="865" ht="12.75" customHeight="1">
      <c r="D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row>
    <row r="866" ht="12.75" customHeight="1">
      <c r="D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row>
    <row r="867" ht="12.75" customHeight="1">
      <c r="D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row>
    <row r="868" ht="12.75" customHeight="1">
      <c r="D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row>
    <row r="869" ht="12.75" customHeight="1">
      <c r="D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row>
    <row r="870" ht="12.75" customHeight="1">
      <c r="D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row>
    <row r="871" ht="12.75" customHeight="1">
      <c r="D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row>
    <row r="872" ht="12.75" customHeight="1">
      <c r="D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row>
    <row r="873" ht="12.75" customHeight="1">
      <c r="D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row>
    <row r="874" ht="12.75" customHeight="1">
      <c r="D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row>
    <row r="875" ht="12.75" customHeight="1">
      <c r="D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row>
    <row r="876" ht="12.75" customHeight="1">
      <c r="D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row>
    <row r="877" ht="12.75" customHeight="1">
      <c r="D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row>
    <row r="878" ht="12.75" customHeight="1">
      <c r="D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row>
    <row r="879" ht="12.75" customHeight="1">
      <c r="D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row>
    <row r="880" ht="12.75" customHeight="1">
      <c r="D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row>
    <row r="881" ht="12.75" customHeight="1">
      <c r="D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row>
    <row r="882" ht="12.75" customHeight="1">
      <c r="D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row>
    <row r="883" ht="12.75" customHeight="1">
      <c r="D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row>
    <row r="884" ht="12.75" customHeight="1">
      <c r="D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row>
    <row r="885" ht="12.75" customHeight="1">
      <c r="D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row>
    <row r="886" ht="12.75" customHeight="1">
      <c r="D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row>
    <row r="887" ht="12.75" customHeight="1">
      <c r="D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row>
    <row r="888" ht="12.75" customHeight="1">
      <c r="D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row>
    <row r="889" ht="12.75" customHeight="1">
      <c r="D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row>
    <row r="890" ht="12.75" customHeight="1">
      <c r="D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row>
    <row r="891" ht="12.75" customHeight="1">
      <c r="D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row>
    <row r="892" ht="12.75" customHeight="1">
      <c r="D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row>
    <row r="893" ht="12.75" customHeight="1">
      <c r="D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row>
    <row r="894" ht="12.75" customHeight="1">
      <c r="D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row>
    <row r="895" ht="12.75" customHeight="1">
      <c r="D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row>
    <row r="896" ht="12.75" customHeight="1">
      <c r="D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row>
    <row r="897" ht="12.75" customHeight="1">
      <c r="D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row>
    <row r="898" ht="12.75" customHeight="1">
      <c r="D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row>
    <row r="899" ht="12.75" customHeight="1">
      <c r="D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row>
    <row r="900" ht="12.75" customHeight="1">
      <c r="D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row>
    <row r="901" ht="12.75" customHeight="1">
      <c r="D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row>
    <row r="902" ht="12.75" customHeight="1">
      <c r="D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row>
    <row r="903" ht="12.75" customHeight="1">
      <c r="D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row>
    <row r="904" ht="12.75" customHeight="1">
      <c r="D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row>
    <row r="905" ht="12.75" customHeight="1">
      <c r="D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row>
    <row r="906" ht="12.75" customHeight="1">
      <c r="D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row>
    <row r="907" ht="12.75" customHeight="1">
      <c r="D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row>
    <row r="908" ht="12.75" customHeight="1">
      <c r="D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row>
    <row r="909" ht="12.75" customHeight="1">
      <c r="D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row>
    <row r="910" ht="12.75" customHeight="1">
      <c r="D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row>
    <row r="911" ht="12.75" customHeight="1">
      <c r="D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row>
    <row r="912" ht="12.75" customHeight="1">
      <c r="D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row>
    <row r="913" ht="12.75" customHeight="1">
      <c r="D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row>
    <row r="914" ht="12.75" customHeight="1">
      <c r="D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row>
    <row r="915" ht="12.75" customHeight="1">
      <c r="D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row>
    <row r="916" ht="12.75" customHeight="1">
      <c r="D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row>
    <row r="917" ht="12.75" customHeight="1">
      <c r="D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row>
    <row r="918" ht="12.75" customHeight="1">
      <c r="D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row>
    <row r="919" ht="12.75" customHeight="1">
      <c r="D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row>
    <row r="920" ht="12.75" customHeight="1">
      <c r="D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row>
    <row r="921" ht="12.75" customHeight="1">
      <c r="D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row>
    <row r="922" ht="12.75" customHeight="1">
      <c r="D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row>
    <row r="923" ht="12.75" customHeight="1">
      <c r="D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row>
    <row r="924" ht="12.75" customHeight="1">
      <c r="D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row>
    <row r="925" ht="12.75" customHeight="1">
      <c r="D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row>
    <row r="926" ht="12.75" customHeight="1">
      <c r="D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row>
    <row r="927" ht="12.75" customHeight="1">
      <c r="D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row>
    <row r="928" ht="12.75" customHeight="1">
      <c r="D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row>
    <row r="929" ht="12.75" customHeight="1">
      <c r="D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row>
    <row r="930" ht="12.75" customHeight="1">
      <c r="D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row>
    <row r="931" ht="12.75" customHeight="1">
      <c r="D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row>
    <row r="932" ht="12.75" customHeight="1">
      <c r="D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row>
    <row r="933" ht="12.75" customHeight="1">
      <c r="D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row>
    <row r="934" ht="12.75" customHeight="1">
      <c r="D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row>
    <row r="935" ht="12.75" customHeight="1">
      <c r="D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row>
    <row r="936" ht="12.75" customHeight="1">
      <c r="D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row>
    <row r="937" ht="12.75" customHeight="1">
      <c r="D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row>
    <row r="938" ht="12.75" customHeight="1">
      <c r="D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row>
    <row r="939" ht="12.75" customHeight="1">
      <c r="D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row>
    <row r="940" ht="12.75" customHeight="1">
      <c r="D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row>
    <row r="941" ht="12.75" customHeight="1">
      <c r="D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row>
    <row r="942" ht="12.75" customHeight="1">
      <c r="D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row>
    <row r="943" ht="12.75" customHeight="1">
      <c r="D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row>
    <row r="944" ht="12.75" customHeight="1">
      <c r="D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row>
    <row r="945" ht="12.75" customHeight="1">
      <c r="D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row>
    <row r="946" ht="12.75" customHeight="1">
      <c r="D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row>
    <row r="947" ht="12.75" customHeight="1">
      <c r="D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row>
    <row r="948" ht="12.75" customHeight="1">
      <c r="D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row>
    <row r="949" ht="12.75" customHeight="1">
      <c r="D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row>
    <row r="950" ht="12.75" customHeight="1">
      <c r="D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row>
    <row r="951" ht="12.75" customHeight="1">
      <c r="D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row>
    <row r="952" ht="12.75" customHeight="1">
      <c r="D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row>
    <row r="953" ht="12.75" customHeight="1">
      <c r="D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row>
    <row r="954" ht="12.75" customHeight="1">
      <c r="D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row>
    <row r="955" ht="12.75" customHeight="1">
      <c r="D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row>
    <row r="956" ht="12.75" customHeight="1">
      <c r="D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row>
    <row r="957" ht="12.75" customHeight="1">
      <c r="D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row>
    <row r="958" ht="12.75" customHeight="1">
      <c r="D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row>
    <row r="959" ht="12.75" customHeight="1">
      <c r="D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row>
    <row r="960" ht="12.75" customHeight="1">
      <c r="D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row>
    <row r="961" ht="12.75" customHeight="1">
      <c r="D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row>
    <row r="962" ht="12.75" customHeight="1">
      <c r="D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row>
    <row r="963" ht="12.75" customHeight="1">
      <c r="D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row>
    <row r="964" ht="12.75" customHeight="1">
      <c r="D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row>
    <row r="965" ht="12.75" customHeight="1">
      <c r="D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row>
    <row r="966" ht="12.75" customHeight="1">
      <c r="D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row>
    <row r="967" ht="12.75" customHeight="1">
      <c r="D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row>
    <row r="968" ht="12.75" customHeight="1">
      <c r="D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row>
    <row r="969" ht="12.75" customHeight="1">
      <c r="D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row>
    <row r="970" ht="12.75" customHeight="1">
      <c r="D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row>
    <row r="971" ht="12.75" customHeight="1">
      <c r="D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row>
    <row r="972" ht="12.75" customHeight="1">
      <c r="D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row>
    <row r="973" ht="12.75" customHeight="1">
      <c r="D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row>
    <row r="974" ht="12.75" customHeight="1">
      <c r="D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row>
    <row r="975" ht="12.75" customHeight="1">
      <c r="D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row>
    <row r="976" ht="12.75" customHeight="1">
      <c r="D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row>
    <row r="977" ht="12.75" customHeight="1">
      <c r="D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row>
    <row r="978" ht="12.75" customHeight="1">
      <c r="D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row>
    <row r="979" ht="12.75" customHeight="1">
      <c r="D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row>
    <row r="980" ht="12.75" customHeight="1">
      <c r="D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row>
    <row r="981" ht="12.75" customHeight="1">
      <c r="D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row>
    <row r="982" ht="12.75" customHeight="1">
      <c r="D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row>
    <row r="983" ht="12.75" customHeight="1">
      <c r="D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row>
    <row r="984" ht="12.75" customHeight="1">
      <c r="D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row>
    <row r="985" ht="12.75" customHeight="1">
      <c r="D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row>
    <row r="986" ht="12.75" customHeight="1">
      <c r="D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row>
    <row r="987" ht="12.75" customHeight="1">
      <c r="D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row>
    <row r="988" ht="12.75" customHeight="1">
      <c r="D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row>
    <row r="989" ht="12.75" customHeight="1">
      <c r="D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row>
    <row r="990" ht="12.75" customHeight="1">
      <c r="D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row>
    <row r="991" ht="12.75" customHeight="1">
      <c r="D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row>
    <row r="992" ht="12.75" customHeight="1">
      <c r="D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row>
    <row r="993" ht="12.75" customHeight="1">
      <c r="D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row>
    <row r="994" ht="12.75" customHeight="1">
      <c r="D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row>
    <row r="995" ht="12.75" customHeight="1">
      <c r="D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row>
    <row r="996" ht="12.75" customHeight="1">
      <c r="D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row>
    <row r="997" ht="12.75" customHeight="1">
      <c r="D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row>
    <row r="998" ht="12.75" customHeight="1">
      <c r="D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row>
    <row r="999" ht="12.75" customHeight="1">
      <c r="D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row>
    <row r="1000" ht="12.75" customHeight="1">
      <c r="D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row>
  </sheetData>
  <mergeCells count="3">
    <mergeCell ref="D3:H3"/>
    <mergeCell ref="D4:H4"/>
    <mergeCell ref="D5:H5"/>
  </mergeCells>
  <conditionalFormatting sqref="C26:AF65 L22:AF25">
    <cfRule type="expression" dxfId="0" priority="1" stopIfTrue="1">
      <formula>$F22="Done"</formula>
    </cfRule>
  </conditionalFormatting>
  <conditionalFormatting sqref="C26:AF65 L22:AF25">
    <cfRule type="expression" dxfId="1" priority="2" stopIfTrue="1">
      <formula>$F22="Ongoing"</formula>
    </cfRule>
  </conditionalFormatting>
  <conditionalFormatting sqref="B22:AF65">
    <cfRule type="expression" dxfId="0" priority="3" stopIfTrue="1">
      <formula>$F22="Terminado"</formula>
    </cfRule>
  </conditionalFormatting>
  <conditionalFormatting sqref="B22:AF65">
    <cfRule type="expression" dxfId="1" priority="4" stopIfTrue="1">
      <formula>$F22="En Progreso"</formula>
    </cfRule>
  </conditionalFormatting>
  <dataValidations>
    <dataValidation type="list" allowBlank="1" sqref="F10:F15 F22:F71">
      <formula1>"Por Hacer,En Progreso,Terminado"</formula1>
    </dataValidation>
  </dataValidations>
  <printOptions/>
  <pageMargins bottom="1.0" footer="0.0" header="0.0" left="0.75" right="0.75" top="1.0"/>
  <pageSetup paperSize="9" orientation="portrait"/>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1998-06-05T11:20:44Z</dcterms:created>
  <dc:creator>&lt; Your name &gt;</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_dlc_DocId">
    <vt:lpwstr>FWJASSSE55TN-275-110</vt:lpwstr>
  </property>
  <property fmtid="{D5CDD505-2E9C-101B-9397-08002B2CF9AE}" pid="4" name="_dlc_DocIdItemGuid">
    <vt:lpwstr>26871ea7-f764-4995-b5ea-d05096b306c2</vt:lpwstr>
  </property>
  <property fmtid="{D5CDD505-2E9C-101B-9397-08002B2CF9AE}" pid="5" name="_dlc_DocIdUrl">
    <vt:lpwstr>https://portal.smrey.net/areas/it/_layouts/15/DocIdRedir.aspx?ID=FWJASSSE55TN-275-110, FWJASSSE55TN-275-110</vt:lpwstr>
  </property>
</Properties>
</file>