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\Desktop\"/>
    </mc:Choice>
  </mc:AlternateContent>
  <bookViews>
    <workbookView xWindow="0" yWindow="0" windowWidth="10575" windowHeight="6270"/>
  </bookViews>
  <sheets>
    <sheet name="Asistencia" sheetId="1" r:id="rId1"/>
    <sheet name="Observacion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6" i="1" l="1"/>
  <c r="AG36" i="1"/>
  <c r="AH36" i="1"/>
  <c r="AI36" i="1"/>
  <c r="AJ36" i="1"/>
  <c r="AF37" i="1"/>
  <c r="AF38" i="1" s="1"/>
  <c r="AG37" i="1"/>
  <c r="AG38" i="1" s="1"/>
  <c r="AH37" i="1"/>
  <c r="AH38" i="1" s="1"/>
  <c r="AI37" i="1"/>
  <c r="AI38" i="1" s="1"/>
  <c r="AJ37" i="1"/>
  <c r="AJ38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K37" i="1" l="1"/>
  <c r="K38" i="1" s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G37" i="1"/>
  <c r="G38" i="1" s="1"/>
  <c r="H37" i="1"/>
  <c r="H38" i="1" s="1"/>
  <c r="I37" i="1"/>
  <c r="I38" i="1" s="1"/>
  <c r="J37" i="1"/>
  <c r="J38" i="1" s="1"/>
  <c r="L37" i="1"/>
  <c r="L38" i="1" s="1"/>
  <c r="M37" i="1"/>
  <c r="M38" i="1" s="1"/>
  <c r="N37" i="1"/>
  <c r="N38" i="1" s="1"/>
  <c r="O37" i="1"/>
  <c r="O38" i="1" s="1"/>
  <c r="P37" i="1"/>
  <c r="P38" i="1" s="1"/>
  <c r="Q37" i="1"/>
  <c r="Q38" i="1" s="1"/>
  <c r="R37" i="1"/>
  <c r="R38" i="1" s="1"/>
  <c r="S37" i="1"/>
  <c r="S38" i="1" s="1"/>
  <c r="T37" i="1"/>
  <c r="T38" i="1" s="1"/>
  <c r="U37" i="1"/>
  <c r="U38" i="1" s="1"/>
  <c r="V37" i="1"/>
  <c r="V38" i="1" s="1"/>
  <c r="W37" i="1"/>
  <c r="W38" i="1" s="1"/>
  <c r="X37" i="1"/>
  <c r="X38" i="1" s="1"/>
  <c r="Y37" i="1"/>
  <c r="Y38" i="1" s="1"/>
  <c r="Z37" i="1"/>
  <c r="Z38" i="1" s="1"/>
  <c r="AA37" i="1"/>
  <c r="AA38" i="1" s="1"/>
  <c r="AB37" i="1"/>
  <c r="AB38" i="1" s="1"/>
  <c r="AC37" i="1"/>
  <c r="AC38" i="1" s="1"/>
  <c r="AD37" i="1"/>
  <c r="AD38" i="1" s="1"/>
  <c r="AE37" i="1"/>
  <c r="AE3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F37" i="1"/>
  <c r="F38" i="1" s="1"/>
  <c r="F36" i="1"/>
</calcChain>
</file>

<file path=xl/sharedStrings.xml><?xml version="1.0" encoding="utf-8"?>
<sst xmlns="http://schemas.openxmlformats.org/spreadsheetml/2006/main" count="349" uniqueCount="102">
  <si>
    <t>AGAMEZ ORTEGA</t>
  </si>
  <si>
    <t>SAMUEL DAVID</t>
  </si>
  <si>
    <t>AGUIAR HERNANDEZ</t>
  </si>
  <si>
    <t>JEIMY LORENA</t>
  </si>
  <si>
    <t>ALVARADO RUIZ</t>
  </si>
  <si>
    <t>LUNA SOFIA</t>
  </si>
  <si>
    <t>AMAYA SALAZAR</t>
  </si>
  <si>
    <t>JONATHAN ANDRES</t>
  </si>
  <si>
    <t>BEJARANO RODRÍGUEZ</t>
  </si>
  <si>
    <t>SALOMÉ</t>
  </si>
  <si>
    <t>BOHORQUEZ GUERRERO</t>
  </si>
  <si>
    <t>JUAN FELIPE</t>
  </si>
  <si>
    <t>BOLÍVAR MENJURA</t>
  </si>
  <si>
    <t>SANTIAGO</t>
  </si>
  <si>
    <t>CAÑÓN MONROY</t>
  </si>
  <si>
    <t>PAOLA ANDREA</t>
  </si>
  <si>
    <t>GARZÓN PINTO</t>
  </si>
  <si>
    <t>DAYANA ALEXANDRA</t>
  </si>
  <si>
    <t xml:space="preserve">GARZÓN LOZANO </t>
  </si>
  <si>
    <t>LEIDY PATRICIA</t>
  </si>
  <si>
    <t xml:space="preserve">GÓMEZ PORRAS </t>
  </si>
  <si>
    <t>MICHEL SANTIAGO</t>
  </si>
  <si>
    <t>LEMUS GUTIÉRREZ</t>
  </si>
  <si>
    <t>DEICY JOHANA</t>
  </si>
  <si>
    <t>LÓPEZ DURANGO</t>
  </si>
  <si>
    <t>YULI TATIANA</t>
  </si>
  <si>
    <t xml:space="preserve">MARIN CRUZ </t>
  </si>
  <si>
    <t>NATALIA</t>
  </si>
  <si>
    <t>MARTÍNEZ GONZÁLEZ</t>
  </si>
  <si>
    <t>TATIANA</t>
  </si>
  <si>
    <t>MORA GARZÓN</t>
  </si>
  <si>
    <t>OMAR ALEJANDRO</t>
  </si>
  <si>
    <t>PÁEZ MORA</t>
  </si>
  <si>
    <t>CAREN TATIANA</t>
  </si>
  <si>
    <t>PALENCIA VILLAMIL</t>
  </si>
  <si>
    <t>FREDY STEVEN</t>
  </si>
  <si>
    <t>PASTRANA ARRIETA</t>
  </si>
  <si>
    <t>NATALIA ANDREA</t>
  </si>
  <si>
    <t>ANDREA NATALIA</t>
  </si>
  <si>
    <t>PERDOMO BERMEO</t>
  </si>
  <si>
    <t>SOL ANYELI</t>
  </si>
  <si>
    <t xml:space="preserve">PÉREZ RUÍZ </t>
  </si>
  <si>
    <t>SERGIO ANDRÉS</t>
  </si>
  <si>
    <t>PINTO ACUÑA</t>
  </si>
  <si>
    <t>RAMIRO ANTONIO</t>
  </si>
  <si>
    <t xml:space="preserve">RAMÍREZ HERNANDEZ </t>
  </si>
  <si>
    <t>ANGIE DANIELA</t>
  </si>
  <si>
    <t>RÍOS ORTIZ</t>
  </si>
  <si>
    <t>YUDI LORENA</t>
  </si>
  <si>
    <t>SANABRIA TOVAR</t>
  </si>
  <si>
    <t>SILVA GONZÁLEZ</t>
  </si>
  <si>
    <t>MIGUEL ANGEL</t>
  </si>
  <si>
    <t>VALENCIA SAYA</t>
  </si>
  <si>
    <t>VALENTINA</t>
  </si>
  <si>
    <t>VELASCO VARGAS</t>
  </si>
  <si>
    <t>BRANDON DAVID</t>
  </si>
  <si>
    <t>ZAPATA CORTÉS</t>
  </si>
  <si>
    <t>JHON STIVEN</t>
  </si>
  <si>
    <t>APELLIDOS</t>
  </si>
  <si>
    <t>NOMBRES</t>
  </si>
  <si>
    <t>FRECUENTES LLAMADOS DE ATENCION POR INDISCIPLINA</t>
  </si>
  <si>
    <t>EX</t>
  </si>
  <si>
    <t>CHARLA FRECUENTEMENTE, NO SE UBICA EN SU LUGAR</t>
  </si>
  <si>
    <t>R</t>
  </si>
  <si>
    <t>SIN CUADERNO</t>
  </si>
  <si>
    <t>SIN TAREA</t>
  </si>
  <si>
    <t>F</t>
  </si>
  <si>
    <t xml:space="preserve">TARAZONA </t>
  </si>
  <si>
    <t>ERICK SANTIAGO</t>
  </si>
  <si>
    <t>CONTRERAS PEREZ</t>
  </si>
  <si>
    <t>COLOREAR</t>
  </si>
  <si>
    <t>COMPLETAR</t>
  </si>
  <si>
    <t>MEJORAR</t>
  </si>
  <si>
    <t>NO HIZO LA TAREA</t>
  </si>
  <si>
    <t>INCOMPLETO</t>
  </si>
  <si>
    <t>TR ESP  18-08</t>
  </si>
  <si>
    <t>sin per</t>
  </si>
  <si>
    <t>sin 2 arte</t>
  </si>
  <si>
    <t>f</t>
  </si>
  <si>
    <t>sin</t>
  </si>
  <si>
    <t>DANNiA CAMILA</t>
  </si>
  <si>
    <t>r</t>
  </si>
  <si>
    <t>10/08/2015 tarea sociales</t>
  </si>
  <si>
    <t>no trabajo en clase sociales, no trajo cuaderno</t>
  </si>
  <si>
    <t>sin tareas de sociales</t>
  </si>
  <si>
    <t>sin cuaderno sociales, no trabajó en clase sociales</t>
  </si>
  <si>
    <t xml:space="preserve"> </t>
  </si>
  <si>
    <t>sin tareas sociales</t>
  </si>
  <si>
    <t>sin cuaderno sociales</t>
  </si>
  <si>
    <t>sin  tareas sociales</t>
  </si>
  <si>
    <t>sin cuaderno de inglés</t>
  </si>
  <si>
    <t>No trabajó en ingles</t>
  </si>
  <si>
    <t>no realiza el ejercicio de ingles</t>
  </si>
  <si>
    <t>Jugando en el salon con pelota</t>
  </si>
  <si>
    <t>no desarrolló las actividades de matematicas ni de inglés</t>
  </si>
  <si>
    <t>#</t>
  </si>
  <si>
    <t>ex</t>
  </si>
  <si>
    <t>AS</t>
  </si>
  <si>
    <t>groserias en clase con un compañero (sx)</t>
  </si>
  <si>
    <t>TOT</t>
  </si>
  <si>
    <t>ALMANZA VARELA</t>
  </si>
  <si>
    <t>DERLY NICOL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</si>
</sst>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u/>
      <sz val="9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 style="thick">
        <color rgb="FF0070C0"/>
      </right>
      <top style="thin">
        <color indexed="64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70C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0070C0"/>
      </left>
      <right style="thick">
        <color rgb="FF0070C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/>
    <xf numFmtId="0" fontId="3" fillId="0" borderId="1" xfId="0" applyFont="1" applyBorder="1"/>
    <xf numFmtId="0" fontId="2" fillId="0" borderId="2" xfId="0" applyFont="1" applyBorder="1"/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6" fontId="1" fillId="3" borderId="0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" fontId="1" fillId="3" borderId="8" xfId="0" applyNumberFormat="1" applyFont="1" applyFill="1" applyBorder="1" applyAlignment="1">
      <alignment horizontal="center" vertical="center"/>
    </xf>
    <xf numFmtId="16" fontId="1" fillId="3" borderId="6" xfId="0" applyNumberFormat="1" applyFont="1" applyFill="1" applyBorder="1" applyAlignment="1">
      <alignment horizontal="center" vertical="center"/>
    </xf>
    <xf numFmtId="16" fontId="1" fillId="3" borderId="7" xfId="0" applyNumberFormat="1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tabSelected="1" workbookViewId="0">
      <pane xSplit="5" ySplit="1" topLeftCell="V18" activePane="bottomRight" state="frozen"/>
      <selection pane="topRight" activeCell="F1" sqref="F1"/>
      <selection pane="bottomLeft" activeCell="A2" sqref="A2"/>
      <selection pane="bottomRight" activeCell="AH38" sqref="AH38"/>
    </sheetView>
  </sheetViews>
  <sheetFormatPr baseColWidth="10" defaultRowHeight="12" x14ac:dyDescent="0.2"/>
  <cols>
    <col min="1" max="1" width="2.7109375" style="10" bestFit="1" customWidth="1"/>
    <col min="2" max="2" width="18.28515625" style="10" bestFit="1" customWidth="1"/>
    <col min="3" max="3" width="15.85546875" style="10" bestFit="1" customWidth="1"/>
    <col min="4" max="5" width="2.7109375" style="10" bestFit="1" customWidth="1"/>
    <col min="6" max="19" width="5.85546875" style="10" bestFit="1" customWidth="1"/>
    <col min="20" max="34" width="5.7109375" style="10" bestFit="1" customWidth="1"/>
    <col min="35" max="36" width="5.42578125" style="10" bestFit="1" customWidth="1"/>
    <col min="37" max="16384" width="11.42578125" style="10"/>
  </cols>
  <sheetData>
    <row r="1" spans="1:36" s="9" customFormat="1" x14ac:dyDescent="0.25">
      <c r="A1" s="15" t="s">
        <v>95</v>
      </c>
      <c r="B1" s="15" t="s">
        <v>58</v>
      </c>
      <c r="C1" s="15" t="s">
        <v>59</v>
      </c>
      <c r="D1" s="15" t="s">
        <v>66</v>
      </c>
      <c r="E1" s="16" t="s">
        <v>63</v>
      </c>
      <c r="F1" s="17">
        <v>42220</v>
      </c>
      <c r="G1" s="18">
        <v>42221</v>
      </c>
      <c r="H1" s="18">
        <v>42226</v>
      </c>
      <c r="I1" s="18">
        <v>42228</v>
      </c>
      <c r="J1" s="18">
        <v>42229</v>
      </c>
      <c r="K1" s="18">
        <v>42230</v>
      </c>
      <c r="L1" s="18">
        <v>42234</v>
      </c>
      <c r="M1" s="18">
        <v>42235</v>
      </c>
      <c r="N1" s="18">
        <v>42236</v>
      </c>
      <c r="O1" s="18">
        <v>42237</v>
      </c>
      <c r="P1" s="18">
        <v>42240</v>
      </c>
      <c r="Q1" s="18">
        <v>42241</v>
      </c>
      <c r="R1" s="18">
        <v>42242</v>
      </c>
      <c r="S1" s="18">
        <v>42247</v>
      </c>
      <c r="T1" s="18">
        <v>42248</v>
      </c>
      <c r="U1" s="18">
        <v>42249</v>
      </c>
      <c r="V1" s="18">
        <v>42250</v>
      </c>
      <c r="W1" s="18">
        <v>42254</v>
      </c>
      <c r="X1" s="18">
        <v>42256</v>
      </c>
      <c r="Y1" s="18">
        <v>42257</v>
      </c>
      <c r="Z1" s="18">
        <v>42258</v>
      </c>
      <c r="AA1" s="18">
        <v>42261</v>
      </c>
      <c r="AB1" s="18">
        <v>42262</v>
      </c>
      <c r="AC1" s="18">
        <v>42263</v>
      </c>
      <c r="AD1" s="18">
        <v>42264</v>
      </c>
      <c r="AE1" s="19">
        <v>42265</v>
      </c>
      <c r="AF1" s="14">
        <v>42275</v>
      </c>
      <c r="AG1" s="14">
        <v>42276</v>
      </c>
      <c r="AH1" s="14">
        <v>42277</v>
      </c>
      <c r="AI1" s="14">
        <v>42278</v>
      </c>
      <c r="AJ1" s="14">
        <v>42279</v>
      </c>
    </row>
    <row r="2" spans="1:36" x14ac:dyDescent="0.2">
      <c r="A2" s="4">
        <v>1</v>
      </c>
      <c r="B2" s="4" t="s">
        <v>0</v>
      </c>
      <c r="C2" s="4" t="s">
        <v>1</v>
      </c>
      <c r="D2" s="4">
        <f>COUNTIF(F2:CK2,"f")</f>
        <v>2</v>
      </c>
      <c r="E2" s="4">
        <f>COUNTIF(F2:CL2,"r")</f>
        <v>8</v>
      </c>
      <c r="F2" s="4"/>
      <c r="G2" s="4"/>
      <c r="H2" s="4" t="s">
        <v>63</v>
      </c>
      <c r="I2" s="4" t="s">
        <v>63</v>
      </c>
      <c r="J2" s="4" t="s">
        <v>63</v>
      </c>
      <c r="K2" s="6"/>
      <c r="L2" s="6"/>
      <c r="M2" s="6"/>
      <c r="N2" s="6"/>
      <c r="O2" s="6"/>
      <c r="P2" s="6"/>
      <c r="Q2" s="4" t="s">
        <v>78</v>
      </c>
      <c r="R2" s="4"/>
      <c r="S2" s="4"/>
      <c r="T2" s="4"/>
      <c r="U2" s="4"/>
      <c r="V2" s="4"/>
      <c r="W2" s="4" t="s">
        <v>78</v>
      </c>
      <c r="X2" s="4"/>
      <c r="Y2" s="4" t="s">
        <v>81</v>
      </c>
      <c r="Z2" s="4" t="s">
        <v>81</v>
      </c>
      <c r="AA2" s="4"/>
      <c r="AB2" s="4" t="s">
        <v>81</v>
      </c>
      <c r="AC2" s="4"/>
      <c r="AD2" s="4"/>
      <c r="AE2" s="4"/>
      <c r="AF2" s="4" t="s">
        <v>96</v>
      </c>
      <c r="AG2" s="4" t="s">
        <v>81</v>
      </c>
      <c r="AH2" s="4" t="s">
        <v>81</v>
      </c>
      <c r="AI2" s="4"/>
      <c r="AJ2" s="4"/>
    </row>
    <row r="3" spans="1:36" x14ac:dyDescent="0.2">
      <c r="A3" s="4">
        <v>2</v>
      </c>
      <c r="B3" s="4" t="s">
        <v>2</v>
      </c>
      <c r="C3" s="4" t="s">
        <v>3</v>
      </c>
      <c r="D3" s="4">
        <f t="shared" ref="D3:D33" si="0">COUNTIF(F3:CK3,"f")</f>
        <v>0</v>
      </c>
      <c r="E3" s="4">
        <f t="shared" ref="E3:E33" si="1">COUNTIF(F3:CL3,"r")</f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">
      <c r="A4" s="4">
        <v>3</v>
      </c>
      <c r="B4" s="4" t="s">
        <v>4</v>
      </c>
      <c r="C4" s="4" t="s">
        <v>5</v>
      </c>
      <c r="D4" s="4">
        <f t="shared" si="0"/>
        <v>2</v>
      </c>
      <c r="E4" s="4">
        <f t="shared" si="1"/>
        <v>0</v>
      </c>
      <c r="F4" s="4"/>
      <c r="G4" s="4"/>
      <c r="H4" s="4"/>
      <c r="I4" s="4"/>
      <c r="J4" s="4" t="s">
        <v>66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 t="s">
        <v>78</v>
      </c>
      <c r="AD4" s="4"/>
      <c r="AE4" s="4"/>
      <c r="AF4" s="4"/>
      <c r="AG4" s="4"/>
      <c r="AH4" s="4"/>
      <c r="AI4" s="4"/>
      <c r="AJ4" s="4"/>
    </row>
    <row r="5" spans="1:36" x14ac:dyDescent="0.2">
      <c r="A5" s="4">
        <v>4</v>
      </c>
      <c r="B5" s="4" t="s">
        <v>6</v>
      </c>
      <c r="C5" s="4" t="s">
        <v>7</v>
      </c>
      <c r="D5" s="4">
        <f t="shared" si="0"/>
        <v>0</v>
      </c>
      <c r="E5" s="4">
        <f t="shared" si="1"/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">
      <c r="A6" s="4">
        <v>5</v>
      </c>
      <c r="B6" s="4" t="s">
        <v>8</v>
      </c>
      <c r="C6" s="4" t="s">
        <v>9</v>
      </c>
      <c r="D6" s="4">
        <f t="shared" si="0"/>
        <v>3</v>
      </c>
      <c r="E6" s="4">
        <f t="shared" si="1"/>
        <v>1</v>
      </c>
      <c r="F6" s="4"/>
      <c r="G6" s="4"/>
      <c r="H6" s="4"/>
      <c r="I6" s="4"/>
      <c r="J6" s="4"/>
      <c r="K6" s="4"/>
      <c r="L6" s="4"/>
      <c r="M6" s="4"/>
      <c r="N6" s="4"/>
      <c r="O6" s="4" t="s">
        <v>66</v>
      </c>
      <c r="P6" s="4" t="s">
        <v>78</v>
      </c>
      <c r="Q6" s="4"/>
      <c r="R6" s="4"/>
      <c r="S6" s="4"/>
      <c r="T6" s="4"/>
      <c r="U6" s="4"/>
      <c r="V6" s="4"/>
      <c r="W6" s="4"/>
      <c r="X6" s="4"/>
      <c r="Y6" s="4"/>
      <c r="Z6" s="4" t="s">
        <v>81</v>
      </c>
      <c r="AA6" s="4" t="s">
        <v>78</v>
      </c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2">
      <c r="A7" s="4">
        <v>6</v>
      </c>
      <c r="B7" s="4" t="s">
        <v>10</v>
      </c>
      <c r="C7" s="4" t="s">
        <v>11</v>
      </c>
      <c r="D7" s="4">
        <f t="shared" si="0"/>
        <v>0</v>
      </c>
      <c r="E7" s="4">
        <f t="shared" si="1"/>
        <v>0</v>
      </c>
      <c r="F7" s="4"/>
      <c r="G7" s="4"/>
      <c r="H7" s="4"/>
      <c r="I7" s="4"/>
      <c r="J7" s="4"/>
      <c r="K7" s="6"/>
      <c r="L7" s="6"/>
      <c r="M7" s="6"/>
      <c r="N7" s="6"/>
      <c r="O7" s="6"/>
      <c r="P7" s="6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2">
      <c r="A8" s="4">
        <v>7</v>
      </c>
      <c r="B8" s="4" t="s">
        <v>12</v>
      </c>
      <c r="C8" s="4" t="s">
        <v>13</v>
      </c>
      <c r="D8" s="4">
        <f t="shared" si="0"/>
        <v>2</v>
      </c>
      <c r="E8" s="4">
        <f t="shared" si="1"/>
        <v>0</v>
      </c>
      <c r="F8" s="4"/>
      <c r="G8" s="4"/>
      <c r="H8" s="4"/>
      <c r="I8" s="4"/>
      <c r="J8" s="4"/>
      <c r="K8" s="4"/>
      <c r="L8" s="6"/>
      <c r="M8" s="6"/>
      <c r="N8" s="6"/>
      <c r="O8" s="6"/>
      <c r="P8" s="6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 t="s">
        <v>78</v>
      </c>
      <c r="AD8" s="4" t="s">
        <v>78</v>
      </c>
      <c r="AE8" s="4"/>
      <c r="AF8" s="4"/>
      <c r="AG8" s="4"/>
      <c r="AH8" s="4"/>
      <c r="AI8" s="4"/>
      <c r="AJ8" s="4"/>
    </row>
    <row r="9" spans="1:36" x14ac:dyDescent="0.2">
      <c r="A9" s="4">
        <v>8</v>
      </c>
      <c r="B9" s="4" t="s">
        <v>14</v>
      </c>
      <c r="C9" s="4" t="s">
        <v>15</v>
      </c>
      <c r="D9" s="4">
        <f t="shared" si="0"/>
        <v>0</v>
      </c>
      <c r="E9" s="4">
        <f t="shared" si="1"/>
        <v>0</v>
      </c>
      <c r="F9" s="4"/>
      <c r="G9" s="4"/>
      <c r="H9" s="4"/>
      <c r="I9" s="4"/>
      <c r="J9" s="4"/>
      <c r="K9" s="4"/>
      <c r="L9" s="6"/>
      <c r="M9" s="6"/>
      <c r="N9" s="6"/>
      <c r="O9" s="6"/>
      <c r="P9" s="6"/>
      <c r="Q9" s="6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">
      <c r="A10" s="4">
        <v>9</v>
      </c>
      <c r="B10" s="6" t="s">
        <v>69</v>
      </c>
      <c r="C10" s="6" t="s">
        <v>13</v>
      </c>
      <c r="D10" s="4">
        <f t="shared" si="0"/>
        <v>12</v>
      </c>
      <c r="E10" s="4">
        <f t="shared" si="1"/>
        <v>0</v>
      </c>
      <c r="F10" s="6"/>
      <c r="G10" s="6"/>
      <c r="H10" s="6"/>
      <c r="I10" s="6"/>
      <c r="J10" s="6"/>
      <c r="K10" s="4"/>
      <c r="L10" s="6"/>
      <c r="M10" s="6"/>
      <c r="N10" s="6"/>
      <c r="O10" s="6"/>
      <c r="P10" s="4"/>
      <c r="Q10" s="4"/>
      <c r="R10" s="4"/>
      <c r="S10" s="4"/>
      <c r="T10" s="4"/>
      <c r="U10" s="4"/>
      <c r="V10" s="4"/>
      <c r="W10" s="4" t="s">
        <v>78</v>
      </c>
      <c r="X10" s="4" t="s">
        <v>66</v>
      </c>
      <c r="Y10" s="4" t="s">
        <v>66</v>
      </c>
      <c r="Z10" s="4" t="s">
        <v>78</v>
      </c>
      <c r="AA10" s="4" t="s">
        <v>78</v>
      </c>
      <c r="AB10" s="4" t="s">
        <v>78</v>
      </c>
      <c r="AC10" s="4" t="s">
        <v>78</v>
      </c>
      <c r="AD10" s="4" t="s">
        <v>78</v>
      </c>
      <c r="AE10" s="4" t="s">
        <v>78</v>
      </c>
      <c r="AF10" s="4" t="s">
        <v>78</v>
      </c>
      <c r="AG10" s="4" t="s">
        <v>78</v>
      </c>
      <c r="AH10" s="4" t="s">
        <v>78</v>
      </c>
      <c r="AI10" s="4"/>
      <c r="AJ10" s="4"/>
    </row>
    <row r="11" spans="1:36" x14ac:dyDescent="0.2">
      <c r="A11" s="4">
        <v>10</v>
      </c>
      <c r="B11" s="4" t="s">
        <v>18</v>
      </c>
      <c r="C11" s="4" t="s">
        <v>19</v>
      </c>
      <c r="D11" s="4">
        <f t="shared" si="0"/>
        <v>0</v>
      </c>
      <c r="E11" s="4">
        <f t="shared" si="1"/>
        <v>3</v>
      </c>
      <c r="F11" s="4"/>
      <c r="G11" s="4"/>
      <c r="H11" s="4" t="s">
        <v>63</v>
      </c>
      <c r="I11" s="4"/>
      <c r="J11" s="4"/>
      <c r="K11" s="4"/>
      <c r="L11" s="6"/>
      <c r="M11" s="6"/>
      <c r="N11" s="6"/>
      <c r="O11" s="6"/>
      <c r="P11" s="6"/>
      <c r="Q11" s="6"/>
      <c r="R11" s="4"/>
      <c r="S11" s="4"/>
      <c r="T11" s="4"/>
      <c r="U11" s="4"/>
      <c r="V11" s="4"/>
      <c r="W11" s="4"/>
      <c r="X11" s="4"/>
      <c r="Y11" s="4"/>
      <c r="Z11" s="4"/>
      <c r="AA11" s="4"/>
      <c r="AB11" s="4" t="s">
        <v>81</v>
      </c>
      <c r="AC11" s="4"/>
      <c r="AD11" s="4" t="s">
        <v>81</v>
      </c>
      <c r="AE11" s="4"/>
      <c r="AF11" s="4"/>
      <c r="AG11" s="4"/>
      <c r="AH11" s="4"/>
      <c r="AI11" s="4"/>
      <c r="AJ11" s="4"/>
    </row>
    <row r="12" spans="1:36" x14ac:dyDescent="0.2">
      <c r="A12" s="4">
        <v>11</v>
      </c>
      <c r="B12" s="4" t="s">
        <v>16</v>
      </c>
      <c r="C12" s="4" t="s">
        <v>17</v>
      </c>
      <c r="D12" s="4">
        <f t="shared" si="0"/>
        <v>1</v>
      </c>
      <c r="E12" s="4">
        <f t="shared" si="1"/>
        <v>0</v>
      </c>
      <c r="F12" s="4"/>
      <c r="G12" s="4"/>
      <c r="H12" s="4"/>
      <c r="I12" s="4"/>
      <c r="J12" s="4"/>
      <c r="K12" s="4"/>
      <c r="L12" s="6"/>
      <c r="M12" s="6"/>
      <c r="N12" s="6"/>
      <c r="O12" s="6"/>
      <c r="P12" s="6"/>
      <c r="Q12" s="6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 t="s">
        <v>78</v>
      </c>
      <c r="AG12" s="4"/>
      <c r="AH12" s="4"/>
      <c r="AI12" s="4"/>
      <c r="AJ12" s="4"/>
    </row>
    <row r="13" spans="1:36" x14ac:dyDescent="0.2">
      <c r="A13" s="4">
        <v>12</v>
      </c>
      <c r="B13" s="4" t="s">
        <v>20</v>
      </c>
      <c r="C13" s="4" t="s">
        <v>21</v>
      </c>
      <c r="D13" s="4">
        <f t="shared" si="0"/>
        <v>1</v>
      </c>
      <c r="E13" s="4">
        <f t="shared" si="1"/>
        <v>0</v>
      </c>
      <c r="F13" s="4"/>
      <c r="G13" s="4"/>
      <c r="H13" s="4"/>
      <c r="I13" s="4"/>
      <c r="J13" s="4" t="s">
        <v>66</v>
      </c>
      <c r="K13" s="4"/>
      <c r="L13" s="6"/>
      <c r="M13" s="6"/>
      <c r="N13" s="6"/>
      <c r="O13" s="6"/>
      <c r="P13" s="6"/>
      <c r="Q13" s="6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">
      <c r="A14" s="4">
        <v>13</v>
      </c>
      <c r="B14" s="4" t="s">
        <v>22</v>
      </c>
      <c r="C14" s="4" t="s">
        <v>23</v>
      </c>
      <c r="D14" s="4">
        <f t="shared" si="0"/>
        <v>0</v>
      </c>
      <c r="E14" s="4">
        <f t="shared" si="1"/>
        <v>0</v>
      </c>
      <c r="F14" s="4"/>
      <c r="G14" s="4"/>
      <c r="H14" s="4"/>
      <c r="I14" s="4"/>
      <c r="J14" s="4"/>
      <c r="K14" s="4"/>
      <c r="L14" s="6"/>
      <c r="M14" s="6"/>
      <c r="N14" s="6"/>
      <c r="O14" s="6"/>
      <c r="P14" s="6"/>
      <c r="Q14" s="6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">
      <c r="A15" s="4">
        <v>14</v>
      </c>
      <c r="B15" s="4" t="s">
        <v>24</v>
      </c>
      <c r="C15" s="4" t="s">
        <v>25</v>
      </c>
      <c r="D15" s="4">
        <f t="shared" si="0"/>
        <v>0</v>
      </c>
      <c r="E15" s="4">
        <f t="shared" si="1"/>
        <v>6</v>
      </c>
      <c r="F15" s="4"/>
      <c r="G15" s="4"/>
      <c r="H15" s="4"/>
      <c r="I15" s="4" t="s">
        <v>63</v>
      </c>
      <c r="J15" s="4" t="s">
        <v>63</v>
      </c>
      <c r="K15" s="4"/>
      <c r="L15" s="6"/>
      <c r="M15" s="6"/>
      <c r="N15" s="6"/>
      <c r="O15" s="6"/>
      <c r="P15" s="6"/>
      <c r="Q15" s="6"/>
      <c r="R15" s="4"/>
      <c r="S15" s="4" t="s">
        <v>61</v>
      </c>
      <c r="T15" s="4" t="s">
        <v>61</v>
      </c>
      <c r="U15" s="4" t="s">
        <v>61</v>
      </c>
      <c r="V15" s="4"/>
      <c r="W15" s="4"/>
      <c r="X15" s="4"/>
      <c r="Y15" s="4" t="s">
        <v>63</v>
      </c>
      <c r="Z15" s="4" t="s">
        <v>81</v>
      </c>
      <c r="AA15" s="4" t="s">
        <v>81</v>
      </c>
      <c r="AB15" s="4" t="s">
        <v>81</v>
      </c>
      <c r="AC15" s="4"/>
      <c r="AD15" s="4"/>
      <c r="AE15" s="4"/>
      <c r="AF15" s="4"/>
      <c r="AG15" s="4"/>
      <c r="AH15" s="4"/>
      <c r="AI15" s="4"/>
      <c r="AJ15" s="4"/>
    </row>
    <row r="16" spans="1:36" x14ac:dyDescent="0.2">
      <c r="A16" s="4">
        <v>15</v>
      </c>
      <c r="B16" s="4" t="s">
        <v>26</v>
      </c>
      <c r="C16" s="4" t="s">
        <v>27</v>
      </c>
      <c r="D16" s="4">
        <f t="shared" si="0"/>
        <v>0</v>
      </c>
      <c r="E16" s="4">
        <f t="shared" si="1"/>
        <v>0</v>
      </c>
      <c r="F16" s="4"/>
      <c r="G16" s="4"/>
      <c r="H16" s="4"/>
      <c r="I16" s="4"/>
      <c r="J16" s="4"/>
      <c r="K16" s="4"/>
      <c r="L16" s="6"/>
      <c r="M16" s="6"/>
      <c r="N16" s="6"/>
      <c r="O16" s="6"/>
      <c r="P16" s="6"/>
      <c r="Q16" s="6"/>
      <c r="R16" s="4"/>
      <c r="S16" s="4"/>
      <c r="T16" s="4"/>
      <c r="U16" s="4"/>
      <c r="V16" s="4"/>
      <c r="W16" s="4"/>
      <c r="X16" s="4"/>
      <c r="Y16" s="4"/>
      <c r="Z16" s="4"/>
      <c r="AA16" s="7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">
      <c r="A17" s="4">
        <v>16</v>
      </c>
      <c r="B17" s="4" t="s">
        <v>28</v>
      </c>
      <c r="C17" s="4" t="s">
        <v>29</v>
      </c>
      <c r="D17" s="4">
        <f t="shared" si="0"/>
        <v>2</v>
      </c>
      <c r="E17" s="4">
        <f t="shared" si="1"/>
        <v>0</v>
      </c>
      <c r="F17" s="4"/>
      <c r="G17" s="4"/>
      <c r="H17" s="4"/>
      <c r="I17" s="4"/>
      <c r="J17" s="4"/>
      <c r="K17" s="4"/>
      <c r="L17" s="6"/>
      <c r="M17" s="6"/>
      <c r="N17" s="6"/>
      <c r="O17" s="6"/>
      <c r="P17" s="6"/>
      <c r="Q17" s="4"/>
      <c r="R17" s="4"/>
      <c r="S17" s="4"/>
      <c r="T17" s="4"/>
      <c r="U17" s="4"/>
      <c r="V17" s="4"/>
      <c r="W17" s="4" t="s">
        <v>86</v>
      </c>
      <c r="X17" s="4"/>
      <c r="Y17" s="4" t="s">
        <v>66</v>
      </c>
      <c r="Z17" s="4" t="s">
        <v>78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">
      <c r="A18" s="4">
        <v>17</v>
      </c>
      <c r="B18" s="4" t="s">
        <v>30</v>
      </c>
      <c r="C18" s="4" t="s">
        <v>31</v>
      </c>
      <c r="D18" s="4">
        <f t="shared" si="0"/>
        <v>2</v>
      </c>
      <c r="E18" s="4">
        <f t="shared" si="1"/>
        <v>0</v>
      </c>
      <c r="F18" s="4"/>
      <c r="G18" s="4"/>
      <c r="H18" s="4"/>
      <c r="I18" s="4" t="s">
        <v>61</v>
      </c>
      <c r="J18" s="4"/>
      <c r="K18" s="4"/>
      <c r="L18" s="6"/>
      <c r="M18" s="6"/>
      <c r="N18" s="6"/>
      <c r="O18" s="6"/>
      <c r="P18" s="6"/>
      <c r="Q18" s="6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 t="s">
        <v>78</v>
      </c>
      <c r="AH18" s="4" t="s">
        <v>78</v>
      </c>
      <c r="AI18" s="4"/>
      <c r="AJ18" s="4"/>
    </row>
    <row r="19" spans="1:36" x14ac:dyDescent="0.2">
      <c r="A19" s="4">
        <v>18</v>
      </c>
      <c r="B19" s="4" t="s">
        <v>32</v>
      </c>
      <c r="C19" s="4" t="s">
        <v>33</v>
      </c>
      <c r="D19" s="4">
        <f t="shared" si="0"/>
        <v>2</v>
      </c>
      <c r="E19" s="4">
        <f t="shared" si="1"/>
        <v>1</v>
      </c>
      <c r="F19" s="4"/>
      <c r="G19" s="4"/>
      <c r="H19" s="4"/>
      <c r="I19" s="4" t="s">
        <v>66</v>
      </c>
      <c r="J19" s="4"/>
      <c r="K19" s="4"/>
      <c r="L19" s="6"/>
      <c r="M19" s="6"/>
      <c r="N19" s="6"/>
      <c r="O19" s="6"/>
      <c r="P19" s="6"/>
      <c r="Q19" s="6"/>
      <c r="R19" s="4"/>
      <c r="S19" s="4"/>
      <c r="T19" s="4"/>
      <c r="U19" s="4"/>
      <c r="V19" s="4"/>
      <c r="W19" s="4"/>
      <c r="X19" s="4"/>
      <c r="Y19" s="4" t="s">
        <v>63</v>
      </c>
      <c r="Z19" s="4" t="s">
        <v>78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">
      <c r="A20" s="4">
        <v>19</v>
      </c>
      <c r="B20" s="4" t="s">
        <v>34</v>
      </c>
      <c r="C20" s="4" t="s">
        <v>35</v>
      </c>
      <c r="D20" s="4">
        <f t="shared" si="0"/>
        <v>1</v>
      </c>
      <c r="E20" s="4">
        <f t="shared" si="1"/>
        <v>0</v>
      </c>
      <c r="F20" s="4"/>
      <c r="G20" s="4"/>
      <c r="H20" s="4"/>
      <c r="I20" s="4" t="s">
        <v>66</v>
      </c>
      <c r="J20" s="4"/>
      <c r="K20" s="4"/>
      <c r="L20" s="6"/>
      <c r="M20" s="6"/>
      <c r="N20" s="6"/>
      <c r="O20" s="6"/>
      <c r="P20" s="6"/>
      <c r="Q20" s="6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">
      <c r="A21" s="4">
        <v>20</v>
      </c>
      <c r="B21" s="4" t="s">
        <v>36</v>
      </c>
      <c r="C21" s="4" t="s">
        <v>38</v>
      </c>
      <c r="D21" s="4">
        <f t="shared" si="0"/>
        <v>2</v>
      </c>
      <c r="E21" s="4">
        <f t="shared" si="1"/>
        <v>0</v>
      </c>
      <c r="F21" s="4"/>
      <c r="G21" s="4"/>
      <c r="H21" s="4"/>
      <c r="I21" s="4"/>
      <c r="J21" s="4"/>
      <c r="K21" s="4"/>
      <c r="L21" s="6"/>
      <c r="M21" s="6"/>
      <c r="N21" s="6"/>
      <c r="O21" s="6" t="s">
        <v>66</v>
      </c>
      <c r="P21" s="6"/>
      <c r="Q21" s="6"/>
      <c r="R21" s="4"/>
      <c r="S21" s="4"/>
      <c r="T21" s="4"/>
      <c r="U21" s="4"/>
      <c r="V21" s="4"/>
      <c r="W21" s="4"/>
      <c r="X21" s="4"/>
      <c r="Y21" s="4"/>
      <c r="Z21" s="4" t="s">
        <v>78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">
      <c r="A22" s="4">
        <v>21</v>
      </c>
      <c r="B22" s="4" t="s">
        <v>36</v>
      </c>
      <c r="C22" s="4" t="s">
        <v>37</v>
      </c>
      <c r="D22" s="4">
        <f t="shared" si="0"/>
        <v>1</v>
      </c>
      <c r="E22" s="4">
        <f t="shared" si="1"/>
        <v>0</v>
      </c>
      <c r="F22" s="4"/>
      <c r="G22" s="4"/>
      <c r="H22" s="4"/>
      <c r="I22" s="4"/>
      <c r="J22" s="4"/>
      <c r="K22" s="4"/>
      <c r="L22" s="6"/>
      <c r="M22" s="6"/>
      <c r="N22" s="6"/>
      <c r="O22" s="6" t="s">
        <v>66</v>
      </c>
      <c r="P22" s="6"/>
      <c r="Q22" s="6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">
      <c r="A23" s="4">
        <v>22</v>
      </c>
      <c r="B23" s="4" t="s">
        <v>39</v>
      </c>
      <c r="C23" s="4" t="s">
        <v>40</v>
      </c>
      <c r="D23" s="4">
        <f t="shared" si="0"/>
        <v>0</v>
      </c>
      <c r="E23" s="4">
        <f t="shared" si="1"/>
        <v>0</v>
      </c>
      <c r="F23" s="4"/>
      <c r="G23" s="4"/>
      <c r="H23" s="4"/>
      <c r="I23" s="4"/>
      <c r="J23" s="4"/>
      <c r="K23" s="4"/>
      <c r="L23" s="6"/>
      <c r="M23" s="6"/>
      <c r="N23" s="6"/>
      <c r="O23" s="6"/>
      <c r="P23" s="6"/>
      <c r="Q23" s="6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x14ac:dyDescent="0.2">
      <c r="A24" s="4">
        <v>23</v>
      </c>
      <c r="B24" s="4" t="s">
        <v>41</v>
      </c>
      <c r="C24" s="4" t="s">
        <v>42</v>
      </c>
      <c r="D24" s="4">
        <f t="shared" si="0"/>
        <v>2</v>
      </c>
      <c r="E24" s="4">
        <f t="shared" si="1"/>
        <v>0</v>
      </c>
      <c r="F24" s="4"/>
      <c r="G24" s="4"/>
      <c r="H24" s="4"/>
      <c r="I24" s="4"/>
      <c r="J24" s="4"/>
      <c r="K24" s="4"/>
      <c r="L24" s="6"/>
      <c r="M24" s="6"/>
      <c r="N24" s="6"/>
      <c r="O24" s="6"/>
      <c r="P24" s="4"/>
      <c r="Q24" s="4"/>
      <c r="R24" s="4"/>
      <c r="S24" s="4"/>
      <c r="T24" s="4"/>
      <c r="U24" s="4"/>
      <c r="V24" s="4"/>
      <c r="W24" s="4"/>
      <c r="X24" s="4"/>
      <c r="Y24" s="4" t="s">
        <v>66</v>
      </c>
      <c r="Z24" s="4"/>
      <c r="AA24" s="4"/>
      <c r="AB24" s="4"/>
      <c r="AC24" s="4"/>
      <c r="AD24" s="4"/>
      <c r="AE24" s="4"/>
      <c r="AF24" s="4"/>
      <c r="AG24" s="4"/>
      <c r="AH24" s="4" t="s">
        <v>78</v>
      </c>
      <c r="AI24" s="4"/>
      <c r="AJ24" s="4"/>
    </row>
    <row r="25" spans="1:36" x14ac:dyDescent="0.2">
      <c r="A25" s="4">
        <v>24</v>
      </c>
      <c r="B25" s="4" t="s">
        <v>43</v>
      </c>
      <c r="C25" s="4" t="s">
        <v>44</v>
      </c>
      <c r="D25" s="4">
        <f t="shared" si="0"/>
        <v>5</v>
      </c>
      <c r="E25" s="4">
        <f t="shared" si="1"/>
        <v>0</v>
      </c>
      <c r="F25" s="4"/>
      <c r="G25" s="4"/>
      <c r="H25" s="4"/>
      <c r="I25" s="4"/>
      <c r="J25" s="4"/>
      <c r="K25" s="4"/>
      <c r="L25" s="6" t="s">
        <v>66</v>
      </c>
      <c r="M25" s="6"/>
      <c r="N25" s="6" t="s">
        <v>66</v>
      </c>
      <c r="O25" s="6" t="s">
        <v>66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 t="s">
        <v>78</v>
      </c>
      <c r="AH25" s="4" t="s">
        <v>78</v>
      </c>
      <c r="AI25" s="4"/>
      <c r="AJ25" s="4"/>
    </row>
    <row r="26" spans="1:36" x14ac:dyDescent="0.2">
      <c r="A26" s="4">
        <v>25</v>
      </c>
      <c r="B26" s="4" t="s">
        <v>45</v>
      </c>
      <c r="C26" s="4" t="s">
        <v>46</v>
      </c>
      <c r="D26" s="4">
        <f t="shared" si="0"/>
        <v>0</v>
      </c>
      <c r="E26" s="4">
        <f t="shared" si="1"/>
        <v>1</v>
      </c>
      <c r="F26" s="4" t="s">
        <v>96</v>
      </c>
      <c r="G26" s="4"/>
      <c r="H26" s="4"/>
      <c r="I26" s="4" t="s">
        <v>81</v>
      </c>
      <c r="J26" s="4"/>
      <c r="K26" s="4"/>
      <c r="L26" s="6"/>
      <c r="M26" s="6"/>
      <c r="N26" s="6"/>
      <c r="O26" s="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 t="s">
        <v>96</v>
      </c>
      <c r="AG26" s="4"/>
      <c r="AH26" s="4"/>
      <c r="AI26" s="4"/>
      <c r="AJ26" s="4"/>
    </row>
    <row r="27" spans="1:36" x14ac:dyDescent="0.2">
      <c r="A27" s="4">
        <v>26</v>
      </c>
      <c r="B27" s="4" t="s">
        <v>47</v>
      </c>
      <c r="C27" s="4" t="s">
        <v>48</v>
      </c>
      <c r="D27" s="4">
        <f t="shared" si="0"/>
        <v>3</v>
      </c>
      <c r="E27" s="4">
        <f t="shared" si="1"/>
        <v>0</v>
      </c>
      <c r="F27" s="4"/>
      <c r="G27" s="4"/>
      <c r="H27" s="4"/>
      <c r="I27" s="4"/>
      <c r="J27" s="4"/>
      <c r="K27" s="4"/>
      <c r="L27" s="6"/>
      <c r="M27" s="6"/>
      <c r="N27" s="6"/>
      <c r="O27" s="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 t="s">
        <v>78</v>
      </c>
      <c r="AB27" s="4"/>
      <c r="AC27" s="4" t="s">
        <v>78</v>
      </c>
      <c r="AD27" s="4" t="s">
        <v>78</v>
      </c>
      <c r="AE27" s="4"/>
      <c r="AF27" s="4"/>
      <c r="AG27" s="4"/>
      <c r="AH27" s="4"/>
      <c r="AI27" s="4"/>
      <c r="AJ27" s="4"/>
    </row>
    <row r="28" spans="1:36" x14ac:dyDescent="0.2">
      <c r="A28" s="4">
        <v>27</v>
      </c>
      <c r="B28" s="4" t="s">
        <v>49</v>
      </c>
      <c r="C28" s="4" t="s">
        <v>80</v>
      </c>
      <c r="D28" s="4">
        <f t="shared" si="0"/>
        <v>2</v>
      </c>
      <c r="E28" s="4">
        <f t="shared" si="1"/>
        <v>0</v>
      </c>
      <c r="F28" s="4"/>
      <c r="G28" s="4"/>
      <c r="H28" s="4" t="s">
        <v>66</v>
      </c>
      <c r="I28" s="4" t="s">
        <v>66</v>
      </c>
      <c r="J28" s="4"/>
      <c r="K28" s="4"/>
      <c r="L28" s="6"/>
      <c r="M28" s="6"/>
      <c r="N28" s="6"/>
      <c r="O28" s="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 t="s">
        <v>96</v>
      </c>
      <c r="AC28" s="4"/>
      <c r="AD28" s="4"/>
      <c r="AE28" s="4"/>
      <c r="AF28" s="4"/>
      <c r="AG28" s="4"/>
      <c r="AH28" s="4"/>
      <c r="AI28" s="4"/>
      <c r="AJ28" s="4"/>
    </row>
    <row r="29" spans="1:36" x14ac:dyDescent="0.2">
      <c r="A29" s="4">
        <v>28</v>
      </c>
      <c r="B29" s="4" t="s">
        <v>50</v>
      </c>
      <c r="C29" s="4" t="s">
        <v>51</v>
      </c>
      <c r="D29" s="4">
        <f t="shared" si="0"/>
        <v>25</v>
      </c>
      <c r="E29" s="4">
        <f t="shared" si="1"/>
        <v>0</v>
      </c>
      <c r="F29" s="4"/>
      <c r="G29" s="4" t="s">
        <v>66</v>
      </c>
      <c r="H29" s="4"/>
      <c r="I29" s="4" t="s">
        <v>66</v>
      </c>
      <c r="J29" s="4" t="s">
        <v>66</v>
      </c>
      <c r="K29" s="4"/>
      <c r="L29" s="6"/>
      <c r="M29" s="6" t="s">
        <v>66</v>
      </c>
      <c r="N29" s="6" t="s">
        <v>66</v>
      </c>
      <c r="O29" s="6" t="s">
        <v>66</v>
      </c>
      <c r="P29" s="4" t="s">
        <v>78</v>
      </c>
      <c r="Q29" s="4" t="s">
        <v>78</v>
      </c>
      <c r="R29" s="4" t="s">
        <v>78</v>
      </c>
      <c r="S29" s="4" t="s">
        <v>78</v>
      </c>
      <c r="T29" s="4" t="s">
        <v>78</v>
      </c>
      <c r="U29" s="4" t="s">
        <v>78</v>
      </c>
      <c r="V29" s="4" t="s">
        <v>78</v>
      </c>
      <c r="W29" s="4" t="s">
        <v>78</v>
      </c>
      <c r="X29" s="4" t="s">
        <v>66</v>
      </c>
      <c r="Y29" s="4" t="s">
        <v>66</v>
      </c>
      <c r="Z29" s="4" t="s">
        <v>78</v>
      </c>
      <c r="AA29" s="4" t="s">
        <v>78</v>
      </c>
      <c r="AB29" s="4" t="s">
        <v>78</v>
      </c>
      <c r="AC29" s="4" t="s">
        <v>78</v>
      </c>
      <c r="AD29" s="4" t="s">
        <v>78</v>
      </c>
      <c r="AE29" s="4" t="s">
        <v>78</v>
      </c>
      <c r="AF29" s="4" t="s">
        <v>78</v>
      </c>
      <c r="AG29" s="4" t="s">
        <v>78</v>
      </c>
      <c r="AH29" s="4" t="s">
        <v>78</v>
      </c>
      <c r="AI29" s="4"/>
      <c r="AJ29" s="4"/>
    </row>
    <row r="30" spans="1:36" x14ac:dyDescent="0.2">
      <c r="A30" s="4">
        <v>29</v>
      </c>
      <c r="B30" s="6" t="s">
        <v>67</v>
      </c>
      <c r="C30" s="6" t="s">
        <v>68</v>
      </c>
      <c r="D30" s="4">
        <f t="shared" si="0"/>
        <v>0</v>
      </c>
      <c r="E30" s="4">
        <f t="shared" si="1"/>
        <v>0</v>
      </c>
      <c r="F30" s="6"/>
      <c r="G30" s="6"/>
      <c r="H30" s="6"/>
      <c r="I30" s="6"/>
      <c r="J30" s="6"/>
      <c r="K30" s="4"/>
      <c r="L30" s="6"/>
      <c r="M30" s="6"/>
      <c r="N30" s="6"/>
      <c r="O30" s="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x14ac:dyDescent="0.2">
      <c r="A31" s="4">
        <v>30</v>
      </c>
      <c r="B31" s="4" t="s">
        <v>52</v>
      </c>
      <c r="C31" s="4" t="s">
        <v>53</v>
      </c>
      <c r="D31" s="4">
        <f t="shared" si="0"/>
        <v>1</v>
      </c>
      <c r="E31" s="4">
        <f t="shared" si="1"/>
        <v>0</v>
      </c>
      <c r="F31" s="4"/>
      <c r="G31" s="4"/>
      <c r="H31" s="4"/>
      <c r="I31" s="4"/>
      <c r="J31" s="4"/>
      <c r="K31" s="4"/>
      <c r="L31" s="6"/>
      <c r="M31" s="6"/>
      <c r="N31" s="6"/>
      <c r="O31" s="6"/>
      <c r="P31" s="4"/>
      <c r="Q31" s="4"/>
      <c r="R31" s="4"/>
      <c r="S31" s="4"/>
      <c r="T31" s="4"/>
      <c r="U31" s="4"/>
      <c r="V31" s="4"/>
      <c r="W31" s="4" t="s">
        <v>78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x14ac:dyDescent="0.2">
      <c r="A32" s="4">
        <v>31</v>
      </c>
      <c r="B32" s="4" t="s">
        <v>54</v>
      </c>
      <c r="C32" s="4" t="s">
        <v>55</v>
      </c>
      <c r="D32" s="4">
        <f t="shared" si="0"/>
        <v>2</v>
      </c>
      <c r="E32" s="4">
        <f t="shared" si="1"/>
        <v>3</v>
      </c>
      <c r="F32" s="4" t="s">
        <v>78</v>
      </c>
      <c r="G32" s="4"/>
      <c r="H32" s="4"/>
      <c r="I32" s="4"/>
      <c r="J32" s="4" t="s">
        <v>63</v>
      </c>
      <c r="K32" s="4"/>
      <c r="L32" s="6"/>
      <c r="M32" s="6"/>
      <c r="N32" s="6"/>
      <c r="O32" s="6"/>
      <c r="P32" s="4"/>
      <c r="Q32" s="4"/>
      <c r="R32" s="4"/>
      <c r="S32" s="4"/>
      <c r="T32" s="4"/>
      <c r="U32" s="4"/>
      <c r="V32" s="4"/>
      <c r="W32" s="4"/>
      <c r="X32" s="4"/>
      <c r="Y32" s="4" t="s">
        <v>63</v>
      </c>
      <c r="Z32" s="4" t="s">
        <v>81</v>
      </c>
      <c r="AA32" s="4"/>
      <c r="AB32" s="4"/>
      <c r="AC32" s="4"/>
      <c r="AD32" s="4" t="s">
        <v>78</v>
      </c>
      <c r="AE32" s="4"/>
      <c r="AF32" s="4"/>
      <c r="AG32" s="4"/>
      <c r="AH32" s="4"/>
      <c r="AI32" s="4"/>
      <c r="AJ32" s="4"/>
    </row>
    <row r="33" spans="1:36" x14ac:dyDescent="0.2">
      <c r="A33" s="4">
        <v>32</v>
      </c>
      <c r="B33" s="4" t="s">
        <v>56</v>
      </c>
      <c r="C33" s="4" t="s">
        <v>57</v>
      </c>
      <c r="D33" s="4">
        <f t="shared" si="0"/>
        <v>2</v>
      </c>
      <c r="E33" s="4">
        <f t="shared" si="1"/>
        <v>6</v>
      </c>
      <c r="F33" s="4"/>
      <c r="G33" s="4"/>
      <c r="H33" s="4"/>
      <c r="I33" s="4"/>
      <c r="J33" s="4" t="s">
        <v>63</v>
      </c>
      <c r="K33" s="4"/>
      <c r="L33" s="6" t="s">
        <v>66</v>
      </c>
      <c r="M33" s="6"/>
      <c r="N33" s="6"/>
      <c r="O33" s="6"/>
      <c r="P33" s="4"/>
      <c r="Q33" s="4"/>
      <c r="R33" s="4"/>
      <c r="S33" s="4"/>
      <c r="T33" s="4"/>
      <c r="U33" s="4" t="s">
        <v>81</v>
      </c>
      <c r="V33" s="4"/>
      <c r="W33" s="4"/>
      <c r="X33" s="4"/>
      <c r="Y33" s="4" t="s">
        <v>63</v>
      </c>
      <c r="Z33" s="4" t="s">
        <v>81</v>
      </c>
      <c r="AA33" s="4" t="s">
        <v>81</v>
      </c>
      <c r="AB33" s="4"/>
      <c r="AC33" s="4"/>
      <c r="AD33" s="4" t="s">
        <v>81</v>
      </c>
      <c r="AE33" s="4"/>
      <c r="AF33" s="4" t="s">
        <v>78</v>
      </c>
      <c r="AG33" s="4"/>
      <c r="AH33" s="4"/>
      <c r="AI33" s="4"/>
      <c r="AJ33" s="4"/>
    </row>
    <row r="34" spans="1:36" x14ac:dyDescent="0.2">
      <c r="A34" s="10">
        <v>33</v>
      </c>
      <c r="B34" s="10" t="s">
        <v>100</v>
      </c>
      <c r="C34" s="10" t="s">
        <v>101</v>
      </c>
      <c r="E34" s="22"/>
      <c r="F34" s="21"/>
      <c r="G34" s="21"/>
      <c r="H34" s="21"/>
      <c r="I34" s="21"/>
      <c r="J34" s="21"/>
      <c r="K34" s="21"/>
      <c r="L34" s="23"/>
      <c r="M34" s="23"/>
      <c r="N34" s="23"/>
      <c r="O34" s="23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spans="1:36" x14ac:dyDescent="0.2">
      <c r="A35" s="10">
        <v>34</v>
      </c>
      <c r="E35" s="22"/>
      <c r="F35" s="21"/>
      <c r="G35" s="21"/>
      <c r="H35" s="21"/>
      <c r="I35" s="21"/>
      <c r="J35" s="21"/>
      <c r="K35" s="21"/>
      <c r="L35" s="23"/>
      <c r="M35" s="23"/>
      <c r="N35" s="23"/>
      <c r="O35" s="23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spans="1:36" x14ac:dyDescent="0.2">
      <c r="E36" s="20" t="s">
        <v>66</v>
      </c>
      <c r="F36" s="21">
        <f>COUNTIF(F2:F33,"f")</f>
        <v>1</v>
      </c>
      <c r="G36" s="21">
        <f t="shared" ref="G36:AE36" si="2">COUNTIF(G2:G33,"f")</f>
        <v>1</v>
      </c>
      <c r="H36" s="21">
        <f t="shared" si="2"/>
        <v>1</v>
      </c>
      <c r="I36" s="21">
        <f t="shared" si="2"/>
        <v>4</v>
      </c>
      <c r="J36" s="21">
        <f t="shared" si="2"/>
        <v>3</v>
      </c>
      <c r="K36" s="21">
        <f t="shared" si="2"/>
        <v>0</v>
      </c>
      <c r="L36" s="21">
        <f t="shared" si="2"/>
        <v>2</v>
      </c>
      <c r="M36" s="21">
        <f t="shared" si="2"/>
        <v>1</v>
      </c>
      <c r="N36" s="21">
        <f t="shared" si="2"/>
        <v>2</v>
      </c>
      <c r="O36" s="21">
        <f t="shared" si="2"/>
        <v>5</v>
      </c>
      <c r="P36" s="21">
        <f t="shared" si="2"/>
        <v>2</v>
      </c>
      <c r="Q36" s="21">
        <f t="shared" si="2"/>
        <v>2</v>
      </c>
      <c r="R36" s="21">
        <f t="shared" si="2"/>
        <v>1</v>
      </c>
      <c r="S36" s="21">
        <f t="shared" si="2"/>
        <v>1</v>
      </c>
      <c r="T36" s="21">
        <f t="shared" si="2"/>
        <v>1</v>
      </c>
      <c r="U36" s="21">
        <f t="shared" si="2"/>
        <v>1</v>
      </c>
      <c r="V36" s="21">
        <f t="shared" si="2"/>
        <v>1</v>
      </c>
      <c r="W36" s="21">
        <f t="shared" si="2"/>
        <v>4</v>
      </c>
      <c r="X36" s="21">
        <f t="shared" si="2"/>
        <v>2</v>
      </c>
      <c r="Y36" s="21">
        <f t="shared" si="2"/>
        <v>4</v>
      </c>
      <c r="Z36" s="21">
        <f t="shared" si="2"/>
        <v>5</v>
      </c>
      <c r="AA36" s="21">
        <f t="shared" si="2"/>
        <v>4</v>
      </c>
      <c r="AB36" s="21">
        <f t="shared" si="2"/>
        <v>2</v>
      </c>
      <c r="AC36" s="21">
        <f t="shared" si="2"/>
        <v>5</v>
      </c>
      <c r="AD36" s="21">
        <f t="shared" si="2"/>
        <v>5</v>
      </c>
      <c r="AE36" s="21">
        <f t="shared" si="2"/>
        <v>2</v>
      </c>
      <c r="AF36" s="21">
        <f t="shared" ref="AF36:AJ36" si="3">COUNTIF(AF2:AF33,"f")</f>
        <v>4</v>
      </c>
      <c r="AG36" s="21">
        <f t="shared" si="3"/>
        <v>4</v>
      </c>
      <c r="AH36" s="21">
        <f t="shared" si="3"/>
        <v>5</v>
      </c>
      <c r="AI36" s="21">
        <f t="shared" si="3"/>
        <v>0</v>
      </c>
      <c r="AJ36" s="21">
        <f t="shared" si="3"/>
        <v>0</v>
      </c>
    </row>
    <row r="37" spans="1:36" x14ac:dyDescent="0.2">
      <c r="E37" s="12" t="s">
        <v>63</v>
      </c>
      <c r="F37" s="8">
        <f>COUNTIF(F2:F33,"r")</f>
        <v>0</v>
      </c>
      <c r="G37" s="8">
        <f t="shared" ref="G37:AE37" si="4">COUNTIF(G2:G33,"r")</f>
        <v>0</v>
      </c>
      <c r="H37" s="8">
        <f t="shared" si="4"/>
        <v>2</v>
      </c>
      <c r="I37" s="8">
        <f t="shared" si="4"/>
        <v>3</v>
      </c>
      <c r="J37" s="8">
        <f t="shared" si="4"/>
        <v>4</v>
      </c>
      <c r="K37" s="8">
        <f>COUNTIF(K1:K33,"r")</f>
        <v>0</v>
      </c>
      <c r="L37" s="8">
        <f t="shared" si="4"/>
        <v>0</v>
      </c>
      <c r="M37" s="8">
        <f t="shared" si="4"/>
        <v>0</v>
      </c>
      <c r="N37" s="8">
        <f t="shared" si="4"/>
        <v>0</v>
      </c>
      <c r="O37" s="8">
        <f t="shared" si="4"/>
        <v>0</v>
      </c>
      <c r="P37" s="8">
        <f t="shared" si="4"/>
        <v>0</v>
      </c>
      <c r="Q37" s="8">
        <f t="shared" si="4"/>
        <v>0</v>
      </c>
      <c r="R37" s="8">
        <f t="shared" si="4"/>
        <v>0</v>
      </c>
      <c r="S37" s="8">
        <f t="shared" si="4"/>
        <v>0</v>
      </c>
      <c r="T37" s="8">
        <f t="shared" si="4"/>
        <v>0</v>
      </c>
      <c r="U37" s="8">
        <f t="shared" si="4"/>
        <v>1</v>
      </c>
      <c r="V37" s="8">
        <f t="shared" si="4"/>
        <v>0</v>
      </c>
      <c r="W37" s="8">
        <f t="shared" si="4"/>
        <v>0</v>
      </c>
      <c r="X37" s="8">
        <f t="shared" si="4"/>
        <v>0</v>
      </c>
      <c r="Y37" s="8">
        <f t="shared" si="4"/>
        <v>5</v>
      </c>
      <c r="Z37" s="8">
        <f t="shared" si="4"/>
        <v>5</v>
      </c>
      <c r="AA37" s="8">
        <f t="shared" si="4"/>
        <v>2</v>
      </c>
      <c r="AB37" s="8">
        <f t="shared" si="4"/>
        <v>3</v>
      </c>
      <c r="AC37" s="8">
        <f t="shared" si="4"/>
        <v>0</v>
      </c>
      <c r="AD37" s="8">
        <f t="shared" si="4"/>
        <v>2</v>
      </c>
      <c r="AE37" s="8">
        <f t="shared" si="4"/>
        <v>0</v>
      </c>
      <c r="AF37" s="8">
        <f t="shared" ref="AF37:AJ37" si="5">COUNTIF(AF2:AF33,"r")</f>
        <v>0</v>
      </c>
      <c r="AG37" s="8">
        <f t="shared" si="5"/>
        <v>1</v>
      </c>
      <c r="AH37" s="8">
        <f t="shared" si="5"/>
        <v>1</v>
      </c>
      <c r="AI37" s="8">
        <f t="shared" si="5"/>
        <v>0</v>
      </c>
      <c r="AJ37" s="8">
        <f t="shared" si="5"/>
        <v>0</v>
      </c>
    </row>
    <row r="38" spans="1:36" ht="12.75" thickBot="1" x14ac:dyDescent="0.25">
      <c r="E38" s="13" t="s">
        <v>97</v>
      </c>
      <c r="F38" s="11">
        <f>COUNTIF(F2:F33,"")+F37</f>
        <v>30</v>
      </c>
      <c r="G38" s="11">
        <f t="shared" ref="G38:AE38" si="6">COUNTIF(G2:G33,"")+G37</f>
        <v>31</v>
      </c>
      <c r="H38" s="11">
        <f t="shared" si="6"/>
        <v>31</v>
      </c>
      <c r="I38" s="11">
        <f t="shared" si="6"/>
        <v>27</v>
      </c>
      <c r="J38" s="11">
        <f t="shared" si="6"/>
        <v>29</v>
      </c>
      <c r="K38" s="11">
        <f t="shared" si="6"/>
        <v>32</v>
      </c>
      <c r="L38" s="11">
        <f t="shared" si="6"/>
        <v>30</v>
      </c>
      <c r="M38" s="11">
        <f t="shared" si="6"/>
        <v>31</v>
      </c>
      <c r="N38" s="11">
        <f t="shared" si="6"/>
        <v>30</v>
      </c>
      <c r="O38" s="11">
        <f t="shared" si="6"/>
        <v>27</v>
      </c>
      <c r="P38" s="11">
        <f t="shared" si="6"/>
        <v>30</v>
      </c>
      <c r="Q38" s="11">
        <f t="shared" si="6"/>
        <v>30</v>
      </c>
      <c r="R38" s="11">
        <f t="shared" si="6"/>
        <v>31</v>
      </c>
      <c r="S38" s="11">
        <f t="shared" si="6"/>
        <v>30</v>
      </c>
      <c r="T38" s="11">
        <f t="shared" si="6"/>
        <v>30</v>
      </c>
      <c r="U38" s="11">
        <f t="shared" si="6"/>
        <v>30</v>
      </c>
      <c r="V38" s="11">
        <f t="shared" si="6"/>
        <v>31</v>
      </c>
      <c r="W38" s="11">
        <f t="shared" si="6"/>
        <v>27</v>
      </c>
      <c r="X38" s="11">
        <f t="shared" si="6"/>
        <v>30</v>
      </c>
      <c r="Y38" s="11">
        <f t="shared" si="6"/>
        <v>28</v>
      </c>
      <c r="Z38" s="11">
        <f t="shared" si="6"/>
        <v>27</v>
      </c>
      <c r="AA38" s="11">
        <f t="shared" si="6"/>
        <v>28</v>
      </c>
      <c r="AB38" s="11">
        <f t="shared" si="6"/>
        <v>29</v>
      </c>
      <c r="AC38" s="11">
        <f t="shared" si="6"/>
        <v>27</v>
      </c>
      <c r="AD38" s="11">
        <f t="shared" si="6"/>
        <v>27</v>
      </c>
      <c r="AE38" s="11">
        <f t="shared" si="6"/>
        <v>30</v>
      </c>
      <c r="AF38" s="11">
        <f t="shared" ref="AF38:AJ38" si="7">COUNTIF(AF2:AF33,"")+AF37</f>
        <v>26</v>
      </c>
      <c r="AG38" s="11">
        <f t="shared" si="7"/>
        <v>28</v>
      </c>
      <c r="AH38" s="11">
        <f t="shared" si="7"/>
        <v>27</v>
      </c>
      <c r="AI38" s="11">
        <f t="shared" si="7"/>
        <v>32</v>
      </c>
      <c r="AJ38" s="11">
        <f t="shared" si="7"/>
        <v>32</v>
      </c>
    </row>
    <row r="39" spans="1:36" ht="12.75" thickTop="1" x14ac:dyDescent="0.2"/>
  </sheetData>
  <sortState ref="B2:AD33">
    <sortCondition ref="B2:B33"/>
    <sortCondition ref="C2:C3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2" workbookViewId="0">
      <selection activeCell="C13" sqref="C13"/>
    </sheetView>
  </sheetViews>
  <sheetFormatPr baseColWidth="10" defaultRowHeight="12" x14ac:dyDescent="0.2"/>
  <cols>
    <col min="1" max="1" width="18.28515625" style="5" bestFit="1" customWidth="1"/>
    <col min="2" max="2" width="15.85546875" style="5" bestFit="1" customWidth="1"/>
    <col min="3" max="3" width="3.85546875" style="5" bestFit="1" customWidth="1"/>
    <col min="4" max="10" width="6.140625" style="5" customWidth="1"/>
    <col min="11" max="13" width="5.7109375" style="5" bestFit="1" customWidth="1"/>
    <col min="14" max="16384" width="11.42578125" style="5"/>
  </cols>
  <sheetData>
    <row r="1" spans="1:16" s="3" customFormat="1" x14ac:dyDescent="0.25">
      <c r="A1" s="1" t="s">
        <v>58</v>
      </c>
      <c r="B1" s="1" t="s">
        <v>59</v>
      </c>
      <c r="C1" s="1" t="s">
        <v>99</v>
      </c>
      <c r="D1" s="2">
        <v>42221</v>
      </c>
      <c r="E1" s="2" t="s">
        <v>82</v>
      </c>
      <c r="F1" s="1" t="s">
        <v>75</v>
      </c>
      <c r="G1" s="1"/>
      <c r="H1" s="2">
        <v>42241</v>
      </c>
      <c r="I1" s="2">
        <v>42254</v>
      </c>
      <c r="J1" s="2">
        <v>42255</v>
      </c>
      <c r="K1" s="2">
        <v>42257</v>
      </c>
      <c r="L1" s="2">
        <v>42261</v>
      </c>
      <c r="M1" s="2">
        <v>42262</v>
      </c>
      <c r="N1" s="1"/>
      <c r="O1" s="1"/>
      <c r="P1" s="1"/>
    </row>
    <row r="2" spans="1:16" x14ac:dyDescent="0.2">
      <c r="A2" s="4" t="s">
        <v>0</v>
      </c>
      <c r="B2" s="4" t="s">
        <v>1</v>
      </c>
      <c r="C2" s="4">
        <f>COUNTA(D2:ZZ2)</f>
        <v>3</v>
      </c>
      <c r="D2" s="4"/>
      <c r="E2" s="4" t="s">
        <v>65</v>
      </c>
      <c r="F2" s="6" t="s">
        <v>70</v>
      </c>
      <c r="G2" s="4" t="s">
        <v>76</v>
      </c>
      <c r="H2" s="4"/>
      <c r="I2" s="4"/>
      <c r="J2" s="4"/>
      <c r="K2" s="4"/>
      <c r="L2" s="4"/>
      <c r="M2" s="4"/>
      <c r="N2" s="4"/>
      <c r="O2" s="4"/>
      <c r="P2" s="4"/>
    </row>
    <row r="3" spans="1:16" x14ac:dyDescent="0.2">
      <c r="A3" s="4" t="s">
        <v>2</v>
      </c>
      <c r="B3" s="4" t="s">
        <v>3</v>
      </c>
      <c r="C3" s="4">
        <f t="shared" ref="C3:C33" si="0">COUNTA(D3:ZZ3)</f>
        <v>1</v>
      </c>
      <c r="D3" s="4"/>
      <c r="E3" s="4" t="s">
        <v>64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">
      <c r="A4" s="4" t="s">
        <v>4</v>
      </c>
      <c r="B4" s="4" t="s">
        <v>5</v>
      </c>
      <c r="C4" s="4">
        <f t="shared" si="0"/>
        <v>3</v>
      </c>
      <c r="D4" s="4"/>
      <c r="E4" s="4"/>
      <c r="F4" s="4" t="s">
        <v>70</v>
      </c>
      <c r="G4" s="4" t="s">
        <v>76</v>
      </c>
      <c r="H4" s="4" t="s">
        <v>77</v>
      </c>
      <c r="I4" s="4"/>
      <c r="J4" s="4"/>
      <c r="K4" s="4"/>
      <c r="L4" s="4"/>
      <c r="M4" s="4"/>
      <c r="N4" s="4"/>
      <c r="O4" s="4"/>
      <c r="P4" s="4"/>
    </row>
    <row r="5" spans="1:16" x14ac:dyDescent="0.2">
      <c r="A5" s="4" t="s">
        <v>6</v>
      </c>
      <c r="B5" s="4" t="s">
        <v>7</v>
      </c>
      <c r="C5" s="4">
        <f t="shared" si="0"/>
        <v>5</v>
      </c>
      <c r="D5" s="4"/>
      <c r="E5" s="4"/>
      <c r="F5" s="4"/>
      <c r="G5" s="4" t="s">
        <v>76</v>
      </c>
      <c r="H5" s="4" t="s">
        <v>77</v>
      </c>
      <c r="I5" s="4"/>
      <c r="J5" s="4"/>
      <c r="K5" s="4" t="s">
        <v>93</v>
      </c>
      <c r="L5" s="7" t="s">
        <v>98</v>
      </c>
      <c r="M5" s="4" t="s">
        <v>93</v>
      </c>
      <c r="N5" s="4"/>
      <c r="O5" s="4"/>
      <c r="P5" s="4"/>
    </row>
    <row r="6" spans="1:16" x14ac:dyDescent="0.2">
      <c r="A6" s="4" t="s">
        <v>8</v>
      </c>
      <c r="B6" s="4" t="s">
        <v>9</v>
      </c>
      <c r="C6" s="4">
        <f t="shared" si="0"/>
        <v>2</v>
      </c>
      <c r="D6" s="4"/>
      <c r="E6" s="4"/>
      <c r="F6" s="4" t="s">
        <v>71</v>
      </c>
      <c r="G6" s="4"/>
      <c r="H6" s="4"/>
      <c r="I6" s="4"/>
      <c r="J6" s="4"/>
      <c r="K6" s="4" t="s">
        <v>94</v>
      </c>
      <c r="L6" s="4"/>
      <c r="M6" s="4"/>
      <c r="N6" s="4"/>
      <c r="O6" s="4"/>
      <c r="P6" s="4"/>
    </row>
    <row r="7" spans="1:16" x14ac:dyDescent="0.2">
      <c r="A7" s="4" t="s">
        <v>10</v>
      </c>
      <c r="B7" s="4" t="s">
        <v>11</v>
      </c>
      <c r="C7" s="4">
        <f t="shared" si="0"/>
        <v>5</v>
      </c>
      <c r="D7" s="4"/>
      <c r="E7" s="4" t="s">
        <v>65</v>
      </c>
      <c r="F7" s="6" t="s">
        <v>70</v>
      </c>
      <c r="G7" s="4" t="s">
        <v>76</v>
      </c>
      <c r="H7" s="4" t="s">
        <v>77</v>
      </c>
      <c r="I7" s="4"/>
      <c r="J7" s="4"/>
      <c r="K7" s="7" t="s">
        <v>93</v>
      </c>
      <c r="L7" s="4"/>
      <c r="M7" s="4"/>
      <c r="N7" s="4"/>
      <c r="O7" s="4"/>
      <c r="P7" s="4"/>
    </row>
    <row r="8" spans="1:16" x14ac:dyDescent="0.2">
      <c r="A8" s="4" t="s">
        <v>12</v>
      </c>
      <c r="B8" s="4" t="s">
        <v>13</v>
      </c>
      <c r="C8" s="4">
        <f t="shared" si="0"/>
        <v>5</v>
      </c>
      <c r="D8" s="4"/>
      <c r="E8" s="4" t="s">
        <v>65</v>
      </c>
      <c r="F8" s="6" t="s">
        <v>72</v>
      </c>
      <c r="G8" s="4"/>
      <c r="H8" s="4" t="s">
        <v>77</v>
      </c>
      <c r="I8" s="4"/>
      <c r="J8" s="4"/>
      <c r="K8" s="4" t="s">
        <v>93</v>
      </c>
      <c r="L8" s="4"/>
      <c r="M8" s="4" t="s">
        <v>93</v>
      </c>
      <c r="N8" s="4"/>
      <c r="O8" s="4"/>
      <c r="P8" s="4"/>
    </row>
    <row r="9" spans="1:16" x14ac:dyDescent="0.2">
      <c r="A9" s="4" t="s">
        <v>14</v>
      </c>
      <c r="B9" s="4" t="s">
        <v>15</v>
      </c>
      <c r="C9" s="4">
        <f t="shared" si="0"/>
        <v>2</v>
      </c>
      <c r="D9" s="4"/>
      <c r="E9" s="4"/>
      <c r="F9" s="4"/>
      <c r="G9" s="6" t="s">
        <v>76</v>
      </c>
      <c r="H9" s="6" t="s">
        <v>77</v>
      </c>
      <c r="I9" s="4"/>
      <c r="J9" s="4"/>
      <c r="K9" s="4"/>
      <c r="L9" s="4"/>
      <c r="M9" s="4"/>
      <c r="N9" s="4"/>
      <c r="O9" s="4"/>
      <c r="P9" s="4"/>
    </row>
    <row r="10" spans="1:16" x14ac:dyDescent="0.2">
      <c r="A10" s="6" t="s">
        <v>69</v>
      </c>
      <c r="B10" s="6" t="s">
        <v>13</v>
      </c>
      <c r="C10" s="4">
        <f t="shared" si="0"/>
        <v>0</v>
      </c>
      <c r="D10" s="6"/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">
      <c r="A11" s="4" t="s">
        <v>18</v>
      </c>
      <c r="B11" s="4" t="s">
        <v>19</v>
      </c>
      <c r="C11" s="4">
        <f t="shared" si="0"/>
        <v>3</v>
      </c>
      <c r="D11" s="4"/>
      <c r="E11" s="4"/>
      <c r="F11" s="6" t="s">
        <v>73</v>
      </c>
      <c r="G11" s="4"/>
      <c r="H11" s="6" t="s">
        <v>77</v>
      </c>
      <c r="I11" s="4"/>
      <c r="J11" s="4" t="s">
        <v>90</v>
      </c>
      <c r="K11" s="4"/>
      <c r="L11" s="4"/>
      <c r="M11" s="4"/>
      <c r="N11" s="4"/>
      <c r="O11" s="4"/>
      <c r="P11" s="4"/>
    </row>
    <row r="12" spans="1:16" x14ac:dyDescent="0.2">
      <c r="A12" s="4" t="s">
        <v>16</v>
      </c>
      <c r="B12" s="4" t="s">
        <v>17</v>
      </c>
      <c r="C12" s="4">
        <f t="shared" si="0"/>
        <v>4</v>
      </c>
      <c r="D12" s="4"/>
      <c r="E12" s="4"/>
      <c r="F12" s="6" t="s">
        <v>73</v>
      </c>
      <c r="G12" s="6" t="s">
        <v>76</v>
      </c>
      <c r="H12" s="6" t="s">
        <v>77</v>
      </c>
      <c r="I12" s="4" t="s">
        <v>84</v>
      </c>
      <c r="J12" s="4"/>
      <c r="K12" s="4"/>
      <c r="L12" s="4"/>
      <c r="M12" s="4"/>
      <c r="N12" s="4"/>
      <c r="O12" s="4"/>
      <c r="P12" s="4"/>
    </row>
    <row r="13" spans="1:16" x14ac:dyDescent="0.2">
      <c r="A13" s="4" t="s">
        <v>20</v>
      </c>
      <c r="B13" s="4" t="s">
        <v>21</v>
      </c>
      <c r="C13" s="4">
        <f t="shared" si="0"/>
        <v>7</v>
      </c>
      <c r="D13" s="4"/>
      <c r="E13" s="4" t="s">
        <v>64</v>
      </c>
      <c r="F13" s="6" t="s">
        <v>73</v>
      </c>
      <c r="G13" s="6" t="s">
        <v>76</v>
      </c>
      <c r="H13" s="6" t="s">
        <v>77</v>
      </c>
      <c r="I13" s="4" t="s">
        <v>84</v>
      </c>
      <c r="J13" s="4"/>
      <c r="K13" s="4" t="s">
        <v>93</v>
      </c>
      <c r="L13" s="4"/>
      <c r="M13" s="4" t="s">
        <v>93</v>
      </c>
      <c r="N13" s="4"/>
      <c r="O13" s="4"/>
      <c r="P13" s="4"/>
    </row>
    <row r="14" spans="1:16" x14ac:dyDescent="0.2">
      <c r="A14" s="4" t="s">
        <v>22</v>
      </c>
      <c r="B14" s="4" t="s">
        <v>23</v>
      </c>
      <c r="C14" s="4">
        <f t="shared" si="0"/>
        <v>5</v>
      </c>
      <c r="D14" s="4"/>
      <c r="E14" s="4" t="s">
        <v>65</v>
      </c>
      <c r="F14" s="6" t="s">
        <v>73</v>
      </c>
      <c r="G14" s="6" t="s">
        <v>76</v>
      </c>
      <c r="H14" s="6" t="s">
        <v>77</v>
      </c>
      <c r="I14" s="4" t="s">
        <v>85</v>
      </c>
      <c r="J14" s="4"/>
      <c r="K14" s="4"/>
      <c r="L14" s="4"/>
      <c r="M14" s="4"/>
      <c r="N14" s="4"/>
      <c r="O14" s="4"/>
      <c r="P14" s="4"/>
    </row>
    <row r="15" spans="1:16" x14ac:dyDescent="0.2">
      <c r="A15" s="4" t="s">
        <v>24</v>
      </c>
      <c r="B15" s="4" t="s">
        <v>25</v>
      </c>
      <c r="C15" s="4">
        <f t="shared" si="0"/>
        <v>4</v>
      </c>
      <c r="D15" s="4"/>
      <c r="E15" s="4" t="s">
        <v>65</v>
      </c>
      <c r="F15" s="6" t="s">
        <v>74</v>
      </c>
      <c r="G15" s="6" t="s">
        <v>76</v>
      </c>
      <c r="H15" s="6" t="s">
        <v>77</v>
      </c>
      <c r="I15" s="4"/>
      <c r="J15" s="4"/>
      <c r="K15" s="4"/>
      <c r="L15" s="4"/>
      <c r="M15" s="4"/>
      <c r="N15" s="4"/>
      <c r="O15" s="4"/>
      <c r="P15" s="4"/>
    </row>
    <row r="16" spans="1:16" x14ac:dyDescent="0.2">
      <c r="A16" s="4" t="s">
        <v>26</v>
      </c>
      <c r="B16" s="4" t="s">
        <v>27</v>
      </c>
      <c r="C16" s="4">
        <f t="shared" si="0"/>
        <v>2</v>
      </c>
      <c r="D16" s="4"/>
      <c r="E16" s="4" t="s">
        <v>65</v>
      </c>
      <c r="F16" s="4"/>
      <c r="G16" s="6"/>
      <c r="H16" s="6" t="s">
        <v>77</v>
      </c>
      <c r="I16" s="4"/>
      <c r="J16" s="4"/>
      <c r="K16" s="4"/>
      <c r="L16" s="4"/>
      <c r="M16" s="4"/>
      <c r="N16" s="4"/>
      <c r="O16" s="4"/>
      <c r="P16" s="4"/>
    </row>
    <row r="17" spans="1:16" x14ac:dyDescent="0.2">
      <c r="A17" s="4" t="s">
        <v>28</v>
      </c>
      <c r="B17" s="4" t="s">
        <v>29</v>
      </c>
      <c r="C17" s="4">
        <f t="shared" si="0"/>
        <v>1</v>
      </c>
      <c r="D17" s="4"/>
      <c r="E17" s="4"/>
      <c r="F17" s="4"/>
      <c r="G17" s="4"/>
      <c r="H17" s="4"/>
      <c r="I17" s="4" t="s">
        <v>87</v>
      </c>
      <c r="J17" s="4"/>
      <c r="K17" s="4"/>
      <c r="L17" s="4"/>
      <c r="M17" s="4"/>
      <c r="N17" s="4"/>
      <c r="O17" s="4"/>
      <c r="P17" s="4"/>
    </row>
    <row r="18" spans="1:16" x14ac:dyDescent="0.2">
      <c r="A18" s="4" t="s">
        <v>30</v>
      </c>
      <c r="B18" s="4" t="s">
        <v>31</v>
      </c>
      <c r="C18" s="4">
        <f t="shared" si="0"/>
        <v>5</v>
      </c>
      <c r="D18" s="4"/>
      <c r="E18" s="4" t="s">
        <v>65</v>
      </c>
      <c r="F18" s="6" t="s">
        <v>74</v>
      </c>
      <c r="G18" s="6" t="s">
        <v>76</v>
      </c>
      <c r="H18" s="6" t="s">
        <v>77</v>
      </c>
      <c r="I18" s="4" t="s">
        <v>87</v>
      </c>
      <c r="J18" s="4"/>
      <c r="K18" s="4"/>
      <c r="L18" s="4"/>
      <c r="M18" s="4"/>
      <c r="N18" s="4"/>
      <c r="O18" s="4"/>
      <c r="P18" s="4"/>
    </row>
    <row r="19" spans="1:16" x14ac:dyDescent="0.2">
      <c r="A19" s="4" t="s">
        <v>32</v>
      </c>
      <c r="B19" s="4" t="s">
        <v>33</v>
      </c>
      <c r="C19" s="4">
        <f t="shared" si="0"/>
        <v>0</v>
      </c>
      <c r="D19" s="4"/>
      <c r="E19" s="4"/>
      <c r="F19" s="4"/>
      <c r="G19" s="6"/>
      <c r="H19" s="6"/>
      <c r="I19" s="4"/>
      <c r="J19" s="4"/>
      <c r="K19" s="4"/>
      <c r="L19" s="4"/>
      <c r="M19" s="4"/>
      <c r="N19" s="4"/>
      <c r="O19" s="4"/>
      <c r="P19" s="4"/>
    </row>
    <row r="20" spans="1:16" x14ac:dyDescent="0.2">
      <c r="A20" s="4" t="s">
        <v>34</v>
      </c>
      <c r="B20" s="4" t="s">
        <v>35</v>
      </c>
      <c r="C20" s="4">
        <f t="shared" si="0"/>
        <v>1</v>
      </c>
      <c r="D20" s="4"/>
      <c r="E20" s="4"/>
      <c r="F20" s="4"/>
      <c r="G20" s="4"/>
      <c r="H20" s="6" t="s">
        <v>77</v>
      </c>
      <c r="I20" s="4"/>
      <c r="J20" s="4"/>
      <c r="K20" s="4"/>
      <c r="L20" s="4"/>
      <c r="M20" s="4"/>
      <c r="N20" s="4"/>
      <c r="O20" s="4"/>
      <c r="P20" s="4"/>
    </row>
    <row r="21" spans="1:16" x14ac:dyDescent="0.2">
      <c r="A21" s="4" t="s">
        <v>36</v>
      </c>
      <c r="B21" s="4" t="s">
        <v>38</v>
      </c>
      <c r="C21" s="4">
        <f t="shared" si="0"/>
        <v>3</v>
      </c>
      <c r="D21" s="4"/>
      <c r="E21" s="4"/>
      <c r="F21" s="6" t="s">
        <v>70</v>
      </c>
      <c r="G21" s="6" t="s">
        <v>76</v>
      </c>
      <c r="H21" s="6" t="s">
        <v>77</v>
      </c>
      <c r="I21" s="4"/>
      <c r="J21" s="4"/>
      <c r="K21" s="4"/>
      <c r="L21" s="4"/>
      <c r="M21" s="4"/>
      <c r="N21" s="4"/>
      <c r="O21" s="4"/>
      <c r="P21" s="4"/>
    </row>
    <row r="22" spans="1:16" x14ac:dyDescent="0.2">
      <c r="A22" s="4" t="s">
        <v>36</v>
      </c>
      <c r="B22" s="4" t="s">
        <v>37</v>
      </c>
      <c r="C22" s="4">
        <f t="shared" si="0"/>
        <v>3</v>
      </c>
      <c r="D22" s="4"/>
      <c r="E22" s="4"/>
      <c r="F22" s="6" t="s">
        <v>74</v>
      </c>
      <c r="G22" s="6" t="s">
        <v>76</v>
      </c>
      <c r="H22" s="6" t="s">
        <v>77</v>
      </c>
      <c r="I22" s="4"/>
      <c r="J22" s="4"/>
      <c r="K22" s="4"/>
      <c r="L22" s="4"/>
      <c r="M22" s="4"/>
      <c r="N22" s="4"/>
      <c r="O22" s="4"/>
      <c r="P22" s="4"/>
    </row>
    <row r="23" spans="1:16" x14ac:dyDescent="0.2">
      <c r="A23" s="4" t="s">
        <v>39</v>
      </c>
      <c r="B23" s="4" t="s">
        <v>40</v>
      </c>
      <c r="C23" s="4">
        <f t="shared" si="0"/>
        <v>1</v>
      </c>
      <c r="D23" s="4"/>
      <c r="E23" s="4" t="s">
        <v>65</v>
      </c>
      <c r="F23" s="4"/>
      <c r="G23" s="4"/>
      <c r="H23" s="6"/>
      <c r="I23" s="4"/>
      <c r="J23" s="4"/>
      <c r="K23" s="4"/>
      <c r="L23" s="4"/>
      <c r="M23" s="4"/>
      <c r="N23" s="4"/>
      <c r="O23" s="4"/>
      <c r="P23" s="4"/>
    </row>
    <row r="24" spans="1:16" x14ac:dyDescent="0.2">
      <c r="A24" s="4" t="s">
        <v>41</v>
      </c>
      <c r="B24" s="4" t="s">
        <v>42</v>
      </c>
      <c r="C24" s="4">
        <f t="shared" si="0"/>
        <v>4</v>
      </c>
      <c r="D24" s="4"/>
      <c r="E24" s="4" t="s">
        <v>65</v>
      </c>
      <c r="F24" s="6" t="s">
        <v>70</v>
      </c>
      <c r="G24" s="4"/>
      <c r="H24" s="4"/>
      <c r="I24" s="4" t="s">
        <v>87</v>
      </c>
      <c r="J24" s="4"/>
      <c r="K24" s="4"/>
      <c r="L24" s="4"/>
      <c r="M24" s="4" t="s">
        <v>93</v>
      </c>
      <c r="N24" s="4"/>
      <c r="O24" s="4"/>
      <c r="P24" s="4"/>
    </row>
    <row r="25" spans="1:16" x14ac:dyDescent="0.2">
      <c r="A25" s="4" t="s">
        <v>43</v>
      </c>
      <c r="B25" s="4" t="s">
        <v>44</v>
      </c>
      <c r="C25" s="4">
        <f t="shared" si="0"/>
        <v>6</v>
      </c>
      <c r="D25" s="4" t="s">
        <v>60</v>
      </c>
      <c r="E25" s="4"/>
      <c r="F25" s="6" t="s">
        <v>73</v>
      </c>
      <c r="G25" s="4" t="s">
        <v>76</v>
      </c>
      <c r="H25" s="4" t="s">
        <v>77</v>
      </c>
      <c r="I25" s="4"/>
      <c r="J25" s="4" t="s">
        <v>92</v>
      </c>
      <c r="K25" s="4"/>
      <c r="L25" s="4"/>
      <c r="M25" s="4" t="s">
        <v>93</v>
      </c>
      <c r="N25" s="4"/>
      <c r="O25" s="4"/>
      <c r="P25" s="4"/>
    </row>
    <row r="26" spans="1:16" x14ac:dyDescent="0.2">
      <c r="A26" s="4" t="s">
        <v>45</v>
      </c>
      <c r="B26" s="4" t="s">
        <v>46</v>
      </c>
      <c r="C26" s="4">
        <f t="shared" si="0"/>
        <v>1</v>
      </c>
      <c r="D26" s="4"/>
      <c r="E26" s="4"/>
      <c r="F26" s="4"/>
      <c r="G26" s="4"/>
      <c r="H26" s="4"/>
      <c r="I26" s="4" t="s">
        <v>88</v>
      </c>
      <c r="J26" s="4"/>
      <c r="K26" s="4"/>
      <c r="L26" s="4"/>
      <c r="M26" s="4"/>
      <c r="N26" s="4"/>
      <c r="O26" s="4"/>
      <c r="P26" s="4"/>
    </row>
    <row r="27" spans="1:16" x14ac:dyDescent="0.2">
      <c r="A27" s="4" t="s">
        <v>47</v>
      </c>
      <c r="B27" s="4" t="s">
        <v>48</v>
      </c>
      <c r="C27" s="4">
        <f t="shared" si="0"/>
        <v>2</v>
      </c>
      <c r="D27" s="4"/>
      <c r="E27" s="4"/>
      <c r="F27" s="6" t="s">
        <v>73</v>
      </c>
      <c r="G27" s="4"/>
      <c r="H27" s="4"/>
      <c r="I27" s="4" t="s">
        <v>89</v>
      </c>
      <c r="J27" s="4"/>
      <c r="K27" s="4"/>
      <c r="L27" s="4"/>
      <c r="M27" s="4"/>
      <c r="N27" s="4"/>
      <c r="O27" s="4"/>
      <c r="P27" s="4"/>
    </row>
    <row r="28" spans="1:16" x14ac:dyDescent="0.2">
      <c r="A28" s="4" t="s">
        <v>49</v>
      </c>
      <c r="B28" s="4" t="s">
        <v>80</v>
      </c>
      <c r="C28" s="4">
        <f t="shared" si="0"/>
        <v>2</v>
      </c>
      <c r="D28" s="4"/>
      <c r="E28" s="4"/>
      <c r="F28" s="6" t="s">
        <v>73</v>
      </c>
      <c r="G28" s="4" t="s">
        <v>79</v>
      </c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">
      <c r="A29" s="4" t="s">
        <v>50</v>
      </c>
      <c r="B29" s="4" t="s">
        <v>51</v>
      </c>
      <c r="C29" s="4">
        <f t="shared" si="0"/>
        <v>2</v>
      </c>
      <c r="D29" s="4"/>
      <c r="E29" s="4" t="s">
        <v>65</v>
      </c>
      <c r="F29" s="6" t="s">
        <v>73</v>
      </c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">
      <c r="A30" s="6" t="s">
        <v>67</v>
      </c>
      <c r="B30" s="6" t="s">
        <v>68</v>
      </c>
      <c r="C30" s="4">
        <f t="shared" si="0"/>
        <v>1</v>
      </c>
      <c r="D30" s="6"/>
      <c r="E30" s="6"/>
      <c r="F30" s="6" t="s">
        <v>70</v>
      </c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">
      <c r="A31" s="4" t="s">
        <v>52</v>
      </c>
      <c r="B31" s="4" t="s">
        <v>53</v>
      </c>
      <c r="C31" s="4">
        <f t="shared" si="0"/>
        <v>3</v>
      </c>
      <c r="D31" s="4" t="s">
        <v>62</v>
      </c>
      <c r="E31" s="4" t="s">
        <v>65</v>
      </c>
      <c r="F31" s="6" t="s">
        <v>74</v>
      </c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">
      <c r="A32" s="4" t="s">
        <v>54</v>
      </c>
      <c r="B32" s="4" t="s">
        <v>55</v>
      </c>
      <c r="C32" s="4">
        <f t="shared" si="0"/>
        <v>4</v>
      </c>
      <c r="D32" s="4"/>
      <c r="E32" s="4"/>
      <c r="F32" s="6" t="s">
        <v>70</v>
      </c>
      <c r="G32" s="4"/>
      <c r="H32" s="4"/>
      <c r="I32" s="4" t="s">
        <v>89</v>
      </c>
      <c r="J32" s="4" t="s">
        <v>91</v>
      </c>
      <c r="K32" s="4"/>
      <c r="L32" s="4" t="s">
        <v>98</v>
      </c>
      <c r="M32" s="4"/>
      <c r="N32" s="4"/>
      <c r="O32" s="4"/>
      <c r="P32" s="4"/>
    </row>
    <row r="33" spans="1:16" x14ac:dyDescent="0.2">
      <c r="A33" s="4" t="s">
        <v>56</v>
      </c>
      <c r="B33" s="4" t="s">
        <v>57</v>
      </c>
      <c r="C33" s="4">
        <f t="shared" si="0"/>
        <v>3</v>
      </c>
      <c r="D33" s="4"/>
      <c r="E33" s="4" t="s">
        <v>65</v>
      </c>
      <c r="F33" s="6" t="s">
        <v>73</v>
      </c>
      <c r="G33" s="4"/>
      <c r="H33" s="4"/>
      <c r="I33" s="4" t="s">
        <v>83</v>
      </c>
      <c r="J33" s="4"/>
      <c r="K33" s="4"/>
      <c r="L33" s="4"/>
      <c r="M33" s="4"/>
      <c r="N33" s="4"/>
      <c r="O33" s="4"/>
      <c r="P33" s="4"/>
    </row>
  </sheetData>
  <sortState ref="A2:P33">
    <sortCondition ref="A2:A33"/>
    <sortCondition ref="B2:B3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Observaciones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2015-08-05T21:32:38Z</dcterms:created>
  <dcterms:modified xsi:type="dcterms:W3CDTF">2015-10-01T21:41:16Z</dcterms:modified>
</cp:coreProperties>
</file>