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/>
  <mc:AlternateContent xmlns:mc="http://schemas.openxmlformats.org/markup-compatibility/2006">
    <mc:Choice Requires="x15">
      <x15ac:absPath xmlns:x15ac="http://schemas.microsoft.com/office/spreadsheetml/2010/11/ac" url="C:\Users\prp12.000\GitHub-Repos\Excel\docs\misc\"/>
    </mc:Choice>
  </mc:AlternateContent>
  <xr:revisionPtr revIDLastSave="0" documentId="8_{DD678D93-C8AE-4F13-A322-E6F31493DB1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More Resources" sheetId="3" r:id="rId2"/>
  </sheets>
  <definedNames>
    <definedName name="List1">Sheet1!$B$4:$B$8</definedName>
    <definedName name="List2">Sheet1!$C$4:$C$8</definedName>
    <definedName name="Values1">Sheet1!$G$4:$G$8</definedName>
    <definedName name="Values2">Sheet1!$H$4:$H$9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L4" i="1" l="1" a="1"/>
  <c r="L4" i="1" s="1"/>
  <c r="L5" i="1" s="1" a="1"/>
  <c r="L5" i="1" s="1"/>
  <c r="J4" i="1" a="1"/>
  <c r="J4" i="1" s="1"/>
  <c r="E4" i="1" a="1"/>
  <c r="E4" i="1" s="1"/>
  <c r="L6" i="1" l="1" a="1"/>
  <c r="L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<sst xmlns="http://schemas.openxmlformats.org/spreadsheetml/2006/main" count="61" uniqueCount="57">
  <si>
    <t>Extract Items Present in Two Lists</t>
  </si>
  <si>
    <t>List 1</t>
  </si>
  <si>
    <t>List 2</t>
  </si>
  <si>
    <t>Text in both Lists</t>
  </si>
  <si>
    <t>Values 1</t>
  </si>
  <si>
    <t>Values 2</t>
  </si>
  <si>
    <t>Values in both Lists</t>
  </si>
  <si>
    <t>Pre Excel Office 365</t>
  </si>
  <si>
    <t>A</t>
  </si>
  <si>
    <t>C</t>
  </si>
  <si>
    <t>B</t>
  </si>
  <si>
    <t>E</t>
  </si>
  <si>
    <t>G</t>
  </si>
  <si>
    <t>F</t>
  </si>
  <si>
    <t>More Resources</t>
  </si>
  <si>
    <t>Tutorials</t>
  </si>
  <si>
    <t>Excel Functions</t>
  </si>
  <si>
    <t>https://www.myonlinetraininghub.com/excel-functions</t>
  </si>
  <si>
    <t>Charting Blog Posts</t>
  </si>
  <si>
    <t>http://www.myonlinetraininghub.com/category/excel-charts</t>
  </si>
  <si>
    <t>Excel Dashboard Blog Posts</t>
  </si>
  <si>
    <t>http://www.myonlinetraininghub.com/category/excel-dashboard</t>
  </si>
  <si>
    <t>Webinars</t>
  </si>
  <si>
    <t>Excel Dashboards &amp; Power BI</t>
  </si>
  <si>
    <t>http://www.myonlinetraininghub.com/excel-webinars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</si>
  <si>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</si>
  <si>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</si>
  <si>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</si>
  <si>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</si>
  <si>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</si>
  <si>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</si>
  <si>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</si>
  <si>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</si>
  <si>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</si>
  <si>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</si>
  <si>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</si>
  <si>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</si>
  <si>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</si>
  <si>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</si>
  <si>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http://www.myonlinetraininghub.com/excel-dashboard-course</t>
  </si>
  <si>
    <t>Power BI</t>
  </si>
  <si>
    <t>http://www.myonlinetraininghub.com/power-bi-course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</si>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</sst>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*."/>
    <numFmt numFmtId="165" formatCode="&quot;$&quot;#,##0"/>
    <numFmt numFmtId="166" formatCode="&quot;$&quot;#,##0.00"/>
  </numFmts>
  <fonts count="4" x14ac:knownFonts="1">
    <font>
      <sz val="11"/>
      <color theme="1"/>
      <name val="Segoe UI"/>
      <family val="2"/>
      <scheme val="minor"/>
    </font>
    <font>
      <sz val="24"/>
      <color theme="0"/>
      <name val="Segoe UI Light"/>
      <family val="2"/>
    </font>
    <font>
      <b/>
      <sz val="11"/>
      <color theme="1"/>
      <name val="Segoe UI"/>
      <family val="2"/>
      <scheme val="minor"/>
    </font>
    <font>
      <u/>
      <sz val="11"/>
      <color theme="10"/>
      <name val="Segoe U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445B1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2" fillId="0" borderId="0" xfId="0" applyFont="1"/>
    <xf numFmtId="164" fontId="0" fillId="0" borderId="0" xfId="0" applyNumberFormat="1" applyAlignment="1">
      <alignment horizontal="left" indent="1"/>
    </xf>
    <xf numFmtId="0" fontId="3" fillId="0" borderId="0" xfId="1"/>
    <xf numFmtId="165" fontId="0" fillId="0" borderId="0" xfId="0" applyNumberFormat="1"/>
    <xf numFmtId="166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NumberFormat="1"/>
    <xf numFmtId="166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onlinetraininghub.com/extract-values-present-two-lists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0</xdr:row>
      <xdr:rowOff>47625</xdr:rowOff>
    </xdr:from>
    <xdr:to>
      <xdr:col>16</xdr:col>
      <xdr:colOff>639481</xdr:colOff>
      <xdr:row>0</xdr:row>
      <xdr:rowOff>581241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7</xdr:col>
      <xdr:colOff>142876</xdr:colOff>
      <xdr:row>0</xdr:row>
      <xdr:rowOff>152400</xdr:rowOff>
    </xdr:from>
    <xdr:to>
      <xdr:col>9</xdr:col>
      <xdr:colOff>847725</xdr:colOff>
      <xdr:row>0</xdr:row>
      <xdr:rowOff>447675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24551" y="152400"/>
          <a:ext cx="2038349" cy="2952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 here to read tutorial</a:t>
          </a:r>
        </a:p>
      </xdr:txBody>
    </xdr:sp>
    <xdr:clientData/>
  </xdr:twoCellAnchor>
  <xdr:twoCellAnchor>
    <xdr:from>
      <xdr:col>6</xdr:col>
      <xdr:colOff>323851</xdr:colOff>
      <xdr:row>10</xdr:row>
      <xdr:rowOff>47626</xdr:rowOff>
    </xdr:from>
    <xdr:to>
      <xdr:col>9</xdr:col>
      <xdr:colOff>609601</xdr:colOff>
      <xdr:row>11</xdr:row>
      <xdr:rowOff>180976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D74A58DF-9D19-4412-80BE-171B3D7CCC98}"/>
            </a:ext>
          </a:extLst>
        </xdr:cNvPr>
        <xdr:cNvSpPr/>
      </xdr:nvSpPr>
      <xdr:spPr>
        <a:xfrm>
          <a:off x="4838701" y="2552701"/>
          <a:ext cx="2095500" cy="342900"/>
        </a:xfrm>
        <a:prstGeom prst="wedgeRectCallout">
          <a:avLst>
            <a:gd name="adj1" fmla="val -23119"/>
            <a:gd name="adj2" fmla="val -702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lists can be different sizes.</a:t>
          </a:r>
        </a:p>
      </xdr:txBody>
    </xdr:sp>
    <xdr:clientData/>
  </xdr:twoCellAnchor>
  <xdr:twoCellAnchor>
    <xdr:from>
      <xdr:col>11</xdr:col>
      <xdr:colOff>85725</xdr:colOff>
      <xdr:row>7</xdr:row>
      <xdr:rowOff>161925</xdr:rowOff>
    </xdr:from>
    <xdr:to>
      <xdr:col>16</xdr:col>
      <xdr:colOff>76200</xdr:colOff>
      <xdr:row>15</xdr:row>
      <xdr:rowOff>114300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52B07EEF-4FD1-4785-AD1C-58274AFCED72}"/>
            </a:ext>
          </a:extLst>
        </xdr:cNvPr>
        <xdr:cNvSpPr/>
      </xdr:nvSpPr>
      <xdr:spPr>
        <a:xfrm>
          <a:off x="8353425" y="2038350"/>
          <a:ext cx="4267200" cy="1628775"/>
        </a:xfrm>
        <a:prstGeom prst="wedgeRectCallout">
          <a:avLst>
            <a:gd name="adj1" fmla="val -21792"/>
            <a:gd name="adj2" fmla="val -610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aseline="0"/>
            <a:t>E</a:t>
          </a:r>
          <a:r>
            <a:rPr lang="en-AU" sz="1100"/>
            <a:t>quivalent</a:t>
          </a:r>
          <a:r>
            <a:rPr lang="en-AU" sz="1100" baseline="0"/>
            <a:t> Array Formula for Excel 2019 and earlier (enter in cell E4 and copy down):</a:t>
          </a:r>
        </a:p>
        <a:p>
          <a:pPr algn="l"/>
          <a:endParaRPr lang="en-AU" sz="1100" baseline="0"/>
        </a:p>
        <a:p>
          <a:pPr algn="l"/>
          <a:r>
            <a:rPr lang="en-AU" sz="1100"/>
            <a:t>=INDEX(Values1,SMALL(IF(COUNTIF(Values2,Values1)*</a:t>
          </a:r>
        </a:p>
        <a:p>
          <a:pPr algn="l"/>
          <a:r>
            <a:rPr lang="en-AU" sz="1100"/>
            <a:t>NOT(COUNTIF($L$3:L3,Values1)),ROW(Values1)-MIN(ROW(Values1))+1,""),1))</a:t>
          </a:r>
        </a:p>
        <a:p>
          <a:pPr algn="l"/>
          <a:endParaRPr lang="en-AU" sz="1100"/>
        </a:p>
        <a:p>
          <a:pPr algn="l"/>
          <a:r>
            <a:rPr lang="en-AU" sz="1100"/>
            <a:t>Enter with CTRL+SHIFT+ENTER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57150"/>
          <a:ext cx="3230281" cy="5336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Excel">
  <a:themeElements>
    <a:clrScheme name="Excel">
      <a:dk1>
        <a:sysClr val="windowText" lastClr="000000"/>
      </a:dk1>
      <a:lt1>
        <a:sysClr val="window" lastClr="FFFFFF"/>
      </a:lt1>
      <a:dk2>
        <a:srgbClr val="455C19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Excel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onlinetraininghub.com/power-bi-course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://www.myonlinetraininghub.com/category/excel-dashboard" TargetMode="Externa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://www.myonlinetraininghub.com/excel-dashboard-course" TargetMode="External"/><Relationship Id="rId5" Type="http://schemas.openxmlformats.org/officeDocument/2006/relationships/hyperlink" Target="https://www.myonlinetraininghub.com/excel-forum" TargetMode="External"/><Relationship Id="rId4" Type="http://schemas.openxmlformats.org/officeDocument/2006/relationships/hyperlink" Target="http://www.myonlinetraininghub.com/excel-webin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workbookViewId="0">
      <selection activeCell="H17" sqref="H17"/>
    </sheetView>
  </sheetViews>
  <sheetFormatPr defaultRowHeight="16.5" x14ac:dyDescent="0.45"/>
  <cols>
    <col min="1" max="1" width="10.58203125" customWidth="1"/>
    <col min="2" max="3" width="7.33203125" customWidth="1"/>
    <col min="4" max="4" width="5.58203125" customWidth="1"/>
    <col min="5" max="5" width="19.25" bestFit="1" customWidth="1"/>
    <col min="7" max="8" width="8.5" customWidth="1"/>
    <col min="9" max="9" width="6.75" customWidth="1"/>
    <col min="10" max="10" width="18.33203125" customWidth="1"/>
    <col min="11" max="11" width="7.08203125" bestFit="1" customWidth="1"/>
    <col min="12" max="12" width="18.75" bestFit="1" customWidth="1"/>
    <col min="13" max="13" width="10.33203125" bestFit="1" customWidth="1"/>
  </cols>
  <sheetData>
    <row r="1" spans="1:17" ht="48.7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45">
      <c r="B3" s="9" t="s">
        <v>1</v>
      </c>
      <c r="C3" s="9" t="s">
        <v>2</v>
      </c>
      <c r="E3" s="9" t="s">
        <v>3</v>
      </c>
      <c r="G3" s="10" t="s">
        <v>4</v>
      </c>
      <c r="H3" s="10" t="s">
        <v>5</v>
      </c>
      <c r="J3" s="9" t="s">
        <v>6</v>
      </c>
      <c r="L3" s="12" t="s">
        <v>7</v>
      </c>
      <c r="M3" s="8"/>
    </row>
    <row r="4" spans="1:17" x14ac:dyDescent="0.45">
      <c r="B4" t="s">
        <v>8</v>
      </c>
      <c r="C4" t="s">
        <v>9</v>
      </c>
      <c r="E4" t="str" cm="1">
        <f t="array" ref="E4:E6">_xlfn._xlws.SORT(_xlfn.UNIQUE(_xlfn._xlws.FILTER(List1,COUNTIF(List1,List2)&gt;0)))</f>
        <v>A</v>
      </c>
      <c r="G4">
        <v>50</v>
      </c>
      <c r="H4">
        <v>10</v>
      </c>
      <c r="J4" s="11" cm="1">
        <f t="array" ref="J4:J6">_xlfn._xlws.SORT(_xlfn.UNIQUE(_xlfn._xlws.FILTER(Values1,COUNTIF(Values2,Values1)&gt;0)))</f>
        <v>10</v>
      </c>
      <c r="L4" s="11">
        <f t="array" ref="L4">INDEX(Values1,SMALL(IF(COUNTIF(Values2,Values1)*NOT(COUNTIF($L$3:L3,Values1)),ROW(Values1)-MIN(ROW(Values1))+1,""),1))</f>
        <v>50</v>
      </c>
      <c r="M4" s="8"/>
      <c r="N4" t="str">
        <f t="array" ref="N4">IFERROR(INDEX(List2,SMALL(IF(COUNTIF(List1,List2)&gt;0,ROW(List2)-1,9999999999),ROW()-1)),"")</f>
        <v/>
      </c>
    </row>
    <row r="5" spans="1:17" x14ac:dyDescent="0.45">
      <c r="B5" t="s">
        <v>10</v>
      </c>
      <c r="C5" t="s">
        <v>11</v>
      </c>
      <c r="E5" t="str">
        <v>B</v>
      </c>
      <c r="G5">
        <v>25</v>
      </c>
      <c r="H5">
        <v>75</v>
      </c>
      <c r="J5" s="11">
        <v>25</v>
      </c>
      <c r="L5" s="11">
        <f t="array" ref="L5">INDEX(Values1,SMALL(IF(COUNTIF(Values2,Values1)*NOT(COUNTIF($L$3:L4,Values1)),ROW(Values1)-MIN(ROW(Values1))+1,""),1))</f>
        <v>25</v>
      </c>
      <c r="M5" s="8"/>
    </row>
    <row r="6" spans="1:17" x14ac:dyDescent="0.45">
      <c r="B6" t="s">
        <v>8</v>
      </c>
      <c r="C6" t="s">
        <v>12</v>
      </c>
      <c r="E6" t="str">
        <v>G</v>
      </c>
      <c r="G6">
        <v>30</v>
      </c>
      <c r="H6">
        <v>50</v>
      </c>
      <c r="J6" s="11">
        <v>50</v>
      </c>
      <c r="L6" s="11">
        <f t="array" ref="L6">INDEX(Values1,SMALL(IF(COUNTIF(Values2,Values1)*NOT(COUNTIF($L$3:L5,Values1)),ROW(Values1)-MIN(ROW(Values1))+1,""),1))</f>
        <v>10</v>
      </c>
      <c r="M6" s="8"/>
    </row>
    <row r="7" spans="1:17" x14ac:dyDescent="0.45">
      <c r="B7" t="s">
        <v>11</v>
      </c>
      <c r="C7" t="s">
        <v>13</v>
      </c>
      <c r="G7">
        <v>10</v>
      </c>
      <c r="H7">
        <v>25</v>
      </c>
      <c r="J7" s="11"/>
      <c r="L7" s="11"/>
      <c r="M7" s="8"/>
    </row>
    <row r="8" spans="1:17" x14ac:dyDescent="0.45">
      <c r="B8" t="s">
        <v>12</v>
      </c>
      <c r="C8" t="s">
        <v>8</v>
      </c>
      <c r="G8">
        <v>10</v>
      </c>
      <c r="H8">
        <v>90</v>
      </c>
      <c r="J8" s="7"/>
      <c r="L8" s="8"/>
      <c r="M8" s="8"/>
    </row>
    <row r="9" spans="1:17" x14ac:dyDescent="0.45">
      <c r="H9">
        <v>10</v>
      </c>
      <c r="J9" s="7"/>
      <c r="L9" s="8"/>
      <c r="M9" s="8"/>
    </row>
    <row r="10" spans="1:17" x14ac:dyDescent="0.45">
      <c r="J10" s="7"/>
      <c r="L10" s="8"/>
      <c r="M10" s="8"/>
    </row>
  </sheetData>
  <conditionalFormatting sqref="B4:C8">
    <cfRule type="duplicateValues" dxfId="2" priority="5"/>
  </conditionalFormatting>
  <conditionalFormatting sqref="G4:H8 H9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C62A-2D17-4180-9D7E-660865A625D8}">
  <dimension ref="A1:I28"/>
  <sheetViews>
    <sheetView showGridLines="0" workbookViewId="0">
      <selection activeCell="B17" sqref="B17"/>
    </sheetView>
  </sheetViews>
  <sheetFormatPr defaultRowHeight="16.5" x14ac:dyDescent="0.45"/>
  <cols>
    <col min="1" max="1" width="3.5" customWidth="1"/>
    <col min="2" max="2" width="40.5" customWidth="1"/>
    <col min="3" max="3" width="53.33203125" customWidth="1"/>
    <col min="4" max="4" width="1.25" customWidth="1"/>
  </cols>
  <sheetData>
    <row r="1" spans="1:9" ht="51" customHeight="1" x14ac:dyDescent="0.45">
      <c r="A1" s="2" t="s">
        <v>14</v>
      </c>
      <c r="B1" s="3"/>
      <c r="C1" s="3"/>
      <c r="D1" s="3"/>
      <c r="E1" s="3"/>
      <c r="F1" s="3"/>
      <c r="G1" s="3"/>
      <c r="H1" s="3"/>
      <c r="I1" s="3"/>
    </row>
    <row r="3" spans="1:9" x14ac:dyDescent="0.45">
      <c r="B3" s="4" t="s">
        <v>15</v>
      </c>
    </row>
    <row r="4" spans="1:9" x14ac:dyDescent="0.45">
      <c r="B4" s="5" t="s">
        <v>16</v>
      </c>
      <c r="C4" s="6" t="s">
        <v>17</v>
      </c>
    </row>
    <row r="5" spans="1:9" x14ac:dyDescent="0.45">
      <c r="B5" s="5" t="s">
        <v>18</v>
      </c>
      <c r="C5" s="6" t="s">
        <v>19</v>
      </c>
    </row>
    <row r="6" spans="1:9" x14ac:dyDescent="0.45">
      <c r="B6" s="5" t="s">
        <v>20</v>
      </c>
      <c r="C6" s="6" t="s">
        <v>21</v>
      </c>
    </row>
    <row r="8" spans="1:9" x14ac:dyDescent="0.45">
      <c r="B8" s="4" t="s">
        <v>22</v>
      </c>
    </row>
    <row r="9" spans="1:9" x14ac:dyDescent="0.45">
      <c r="B9" s="5" t="s">
        <v>23</v>
      </c>
      <c r="C9" s="6" t="s">
        <v>24</v>
      </c>
    </row>
    <row r="11" spans="1:9" x14ac:dyDescent="0.45">
      <c r="B11" s="4" t="s">
        <v>25</v>
      </c>
    </row>
    <row r="12" spans="1:9" x14ac:dyDescent="0.45">
      <c r="B12" s="5" t="s">
        <v>26</v>
      </c>
      <c r="C12" s="6" t="s">
        <v>27</v>
      </c>
    </row>
    <row r="13" spans="1:9" x14ac:dyDescent="0.45">
      <c r="B13" s="5" t="s">
        <v>28</v>
      </c>
      <c r="C13" s="6" t="s">
        <v>29</v>
      </c>
    </row>
    <row r="14" spans="1:9" x14ac:dyDescent="0.45">
      <c r="B14" s="5" t="s">
        <v>30</v>
      </c>
      <c r="C14" s="6" t="s">
        <v>31</v>
      </c>
    </row>
    <row r="15" spans="1:9" x14ac:dyDescent="0.45">
      <c r="B15" s="5" t="s">
        <v>32</v>
      </c>
      <c r="C15" s="6" t="s">
        <v>33</v>
      </c>
    </row>
    <row r="16" spans="1:9" x14ac:dyDescent="0.45">
      <c r="B16" s="5" t="s">
        <v>34</v>
      </c>
      <c r="C16" s="6" t="s">
        <v>35</v>
      </c>
    </row>
    <row r="17" spans="2:3" x14ac:dyDescent="0.45">
      <c r="B17" s="5" t="s">
        <v>36</v>
      </c>
      <c r="C17" s="6" t="s">
        <v>37</v>
      </c>
    </row>
    <row r="18" spans="2:3" x14ac:dyDescent="0.45">
      <c r="B18" s="5" t="s">
        <v>38</v>
      </c>
      <c r="C18" s="6" t="s">
        <v>39</v>
      </c>
    </row>
    <row r="19" spans="2:3" x14ac:dyDescent="0.45">
      <c r="B19" s="5" t="s">
        <v>40</v>
      </c>
      <c r="C19" s="6" t="s">
        <v>41</v>
      </c>
    </row>
    <row r="20" spans="2:3" x14ac:dyDescent="0.45">
      <c r="B20" s="5" t="s">
        <v>42</v>
      </c>
      <c r="C20" s="6" t="s">
        <v>43</v>
      </c>
    </row>
    <row r="21" spans="2:3" x14ac:dyDescent="0.45">
      <c r="B21" s="5" t="s">
        <v>44</v>
      </c>
      <c r="C21" s="6" t="s">
        <v>45</v>
      </c>
    </row>
    <row r="22" spans="2:3" x14ac:dyDescent="0.45">
      <c r="B22" s="5" t="s">
        <v>46</v>
      </c>
      <c r="C22" s="6" t="s">
        <v>47</v>
      </c>
    </row>
    <row r="23" spans="2:3" x14ac:dyDescent="0.45">
      <c r="B23" s="5" t="s">
        <v>48</v>
      </c>
      <c r="C23" s="6" t="s">
        <v>49</v>
      </c>
    </row>
    <row r="24" spans="2:3" x14ac:dyDescent="0.45">
      <c r="B24" s="5" t="s">
        <v>50</v>
      </c>
      <c r="C24" s="6" t="s">
        <v>51</v>
      </c>
    </row>
    <row r="25" spans="2:3" x14ac:dyDescent="0.45">
      <c r="B25" s="5" t="s">
        <v>52</v>
      </c>
      <c r="C25" s="6" t="s">
        <v>53</v>
      </c>
    </row>
    <row r="26" spans="2:3" x14ac:dyDescent="0.45">
      <c r="B26" s="5"/>
      <c r="C26" s="6"/>
    </row>
    <row r="27" spans="2:3" x14ac:dyDescent="0.45">
      <c r="B27" s="4" t="s">
        <v>54</v>
      </c>
    </row>
    <row r="28" spans="2:3" x14ac:dyDescent="0.45">
      <c r="B28" s="5" t="s">
        <v>55</v>
      </c>
      <c r="C28" s="6" t="s">
        <v>56</v>
      </c>
    </row>
  </sheetData>
  <hyperlinks>
    <hyperlink ref="C5" r:id="rId1" xr:uid="{04E38B48-F957-4BE4-9142-86C89B6BDC73}"/>
    <hyperlink ref="C6" r:id="rId2" xr:uid="{009C740D-C256-4CBE-B358-89CA5B9F7BE9}"/>
    <hyperlink ref="C19" r:id="rId3" xr:uid="{AA6D6DAB-BAF7-4FF5-8382-F8A38382B9C7}"/>
    <hyperlink ref="C9" r:id="rId4" xr:uid="{CA469C81-E621-4560-AFF0-54D118DCEB70}"/>
    <hyperlink ref="C28" r:id="rId5" xr:uid="{3884B718-271A-493D-9393-C53C7DA3AC2E}"/>
    <hyperlink ref="C18" r:id="rId6" xr:uid="{FEAAE270-591C-44DE-9457-C7370E826E53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More Resources</vt:lpstr>
      <vt:lpstr>List1</vt:lpstr>
      <vt:lpstr>List2</vt:lpstr>
      <vt:lpstr>Values1</vt:lpstr>
      <vt:lpstr>Values2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prp1277</cp:lastModifiedBy>
  <cp:revision/>
  <dcterms:created xsi:type="dcterms:W3CDTF">2017-04-17T23:57:59Z</dcterms:created>
  <dcterms:modified xsi:type="dcterms:W3CDTF">2019-10-23T04:11:05Z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6fd703fb-9cdc-411d-816f-5fa98e85d4eb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