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<sst xmlns="http://schemas.openxmlformats.org/spreadsheetml/2006/main" count="1767" uniqueCount="610">
  <si>
    <t>Reference no.</t>
  </si>
  <si>
    <t>S.No. (New According to this sheet)</t>
  </si>
  <si>
    <t>Sattva ID</t>
  </si>
  <si>
    <t>Gramener Unique ID</t>
  </si>
  <si>
    <t>Name of Best Practice (Old)</t>
  </si>
  <si>
    <t>Name of Best Practice (Sattva)</t>
  </si>
  <si>
    <t>Brief Description</t>
  </si>
  <si>
    <t>Source</t>
  </si>
  <si>
    <t>Link</t>
  </si>
  <si>
    <t>Format</t>
  </si>
  <si>
    <t>Page</t>
  </si>
  <si>
    <t>Individual case
(Y/N)</t>
  </si>
  <si>
    <t>Sector</t>
  </si>
  <si>
    <t>Sub-sector</t>
  </si>
  <si>
    <t>Topic</t>
  </si>
  <si>
    <t>Nation</t>
  </si>
  <si>
    <t>Country</t>
  </si>
  <si>
    <t>Continent</t>
  </si>
  <si>
    <t>State</t>
  </si>
  <si>
    <t>District</t>
  </si>
  <si>
    <t>Block</t>
  </si>
  <si>
    <t>Panchayat</t>
  </si>
  <si>
    <t>Village/ City</t>
  </si>
  <si>
    <t>Horizontal 1</t>
  </si>
  <si>
    <t>Horizontal 2</t>
  </si>
  <si>
    <t>Horizontal 3</t>
  </si>
  <si>
    <t>Keyword 1</t>
  </si>
  <si>
    <t>Keyword 2</t>
  </si>
  <si>
    <t>Keyword 3</t>
  </si>
  <si>
    <t>District name check</t>
  </si>
  <si>
    <t>Block name check</t>
  </si>
  <si>
    <t>Aspirational Districts</t>
  </si>
  <si>
    <t>Aspirational Block</t>
  </si>
  <si>
    <t>One Aspirational District</t>
  </si>
  <si>
    <t>Detailed case study (Y/P/S)</t>
  </si>
  <si>
    <t>Video</t>
  </si>
  <si>
    <t>Video Link</t>
  </si>
  <si>
    <t>Audio Byte</t>
  </si>
  <si>
    <t>YoP</t>
  </si>
  <si>
    <t>DCS Link</t>
  </si>
  <si>
    <t>Checked (Y/N)</t>
  </si>
  <si>
    <t>Folder</t>
  </si>
  <si>
    <t>PL-PlagScanned</t>
  </si>
  <si>
    <t>BP_1402</t>
  </si>
  <si>
    <t>Comprehensive MCH Tamil Naidu</t>
  </si>
  <si>
    <t>Tamil Nadu's Holistic Approach to Maternal Care: From Adolescents to Maternal Death Reviews</t>
  </si>
  <si>
    <t>Tamil Nadu implemented a range of initiatives to improve maternal care, starting with adolescent girls and extending to antenatal, intranatal, and postnatal care. These initiatives included ambulance services under the Janani Shishu Suraksha Karyakram (JSSK), quality certification for Comprehensive Emergency Obstetric and Newborn Care (CEmONC) services, blood banks, incentives for health workers in tribal areas, skill labs for medical officers and nurses, and maternal death reviews. These measures collectively aimed to enhance the quality and accessibility of maternal care in the state.</t>
  </si>
  <si>
    <t>National Summits on Good, Replicable Practices &amp; innovations in Public Healthcare Systems in India - 1st NATIONAL SUBMIT</t>
  </si>
  <si>
    <t>https://nhsrcindia.org/national-summits-goodreplicable-practices-innovations-public-healthcare-systems-india</t>
  </si>
  <si>
    <t>Website</t>
  </si>
  <si>
    <t>-</t>
  </si>
  <si>
    <t>NO</t>
  </si>
  <si>
    <t>Health</t>
  </si>
  <si>
    <t>Health &amp; Family Welfare</t>
  </si>
  <si>
    <t>Hospitals &amp; Healthcare Facilities</t>
  </si>
  <si>
    <t>India</t>
  </si>
  <si>
    <t>Asia</t>
  </si>
  <si>
    <t>TAMIL NADU</t>
  </si>
  <si>
    <t>Gender &amp; Social Inclusion</t>
  </si>
  <si>
    <t>Maternal Mortality</t>
  </si>
  <si>
    <t>BP_3858</t>
  </si>
  <si>
    <t>MDR - Assam</t>
  </si>
  <si>
    <t>Enhancing Maternal Care: The Maternal Death Review Process in Assam</t>
  </si>
  <si>
    <t>The Maternal Death Review process aimed to understand and rectify the causes of maternal mortality. Initiatives taken included facility and community-based maternal mortality reviews, the constitution of a team of experts for maternal mortality reviews, and the implementation of an online maternal mortality reporting system.</t>
  </si>
  <si>
    <t>National Summits on Good, Replicable Practices &amp; innovations in Public Healthcare Systems in India - 1st NATIONAL SUMMIT</t>
  </si>
  <si>
    <t>ASSAM</t>
  </si>
  <si>
    <t>Digital Technology</t>
  </si>
  <si>
    <t>Maternal Death Review</t>
  </si>
  <si>
    <t>BP_918</t>
  </si>
  <si>
    <t>Birth Companion Initiative in Tamil Nadu</t>
  </si>
  <si>
    <t>Reviving Tradition: The Birth Companion Program in Tamil Nadu – Enhancing Maternal Care, Comfort, and Satisfaction</t>
  </si>
  <si>
    <t>In ancient times, women had the support of female companions during childbirth, which proved beneficial. The Birth Companion program provides continuous support to laboring mothers, including emotional support, information, comfort measures, and advocacy. This low-cost intervention has been shown to result in shorter labor, higher likelihood of spontaneous vaginal birth, and reduced need for pain relief. The program was launched in Tamil Nadu and is implemented in all public healthcare facilities in the state. The birth companions are female individuals who have undergone labor themselves and meet specific prerequisites. The outcomes of the program have been positive, with no adverse effects reported, and mothers expressing satisfaction and appreciation for having a familiar person present during labor. The companions also act as witnesses to the efforts of healthcare providers and help in communicating with the relatives, even in challenging situations.</t>
  </si>
  <si>
    <t>National Summits on Good, Replicable Practices &amp; innovations in Public Healthcare Systems in India - 2nd NATIONAL SUMMIT</t>
  </si>
  <si>
    <t>https://nhsrcindia.org/sites/default/files/2021-07/Making%20a%20Difference-Good%2C%20Replicable%20%26%20Innovative%20Practices..pdf</t>
  </si>
  <si>
    <t>Document</t>
  </si>
  <si>
    <t>Women Health &amp; Child Health</t>
  </si>
  <si>
    <t>Reproductive, Maternal, Neonatal, Child &amp; Adolescent Health</t>
  </si>
  <si>
    <t>Innovation</t>
  </si>
  <si>
    <t>advocacy</t>
  </si>
  <si>
    <t>information</t>
  </si>
  <si>
    <t>Childbirth</t>
  </si>
  <si>
    <t>BP_919</t>
  </si>
  <si>
    <t>Birth Preparedness &amp; Parental Education for better Maternofetal Outcome- Telangana</t>
  </si>
  <si>
    <t>Empowering Mothers and Families through a Program to Prevent Maternal and Infant Deaths in India</t>
  </si>
  <si>
    <t>Inadequate preparation of mothers and families contributed to preventable maternal and infant deaths in India, including female infanticides. This program aimed to address this issue by conducting informative sessions and providing birth preparedness and parental education to expectant mothers and their family members. The sessions were conducted on specific days according to the trimester of pregnancy, and efforts were made to improve facilities and promote safe deliveries. The program had positive outcomes in terms of increased deliveries in round-the-clock PHCs. The program was implemented in partnership with civil society, universities, and the Medak District administration. A cross-sectional survey was conducted to evaluate the program's impact. The financial expenditure for the program in Medak district was 18-20 lakhs over a two-year period. The program had the potential for scalability in other PHCs in different geographical locations. The lessons learned included the importance of dedicated antenatal care days and uniform provision of birth preparedness and parental education throughout the district.</t>
  </si>
  <si>
    <t>TELANGANA</t>
  </si>
  <si>
    <t>Medak</t>
  </si>
  <si>
    <t>maternal and infant deaths</t>
  </si>
  <si>
    <t>antenatal clinic</t>
  </si>
  <si>
    <t>parental education</t>
  </si>
  <si>
    <t>BP_2029</t>
  </si>
  <si>
    <t>End Maternal Mortality Now - Nazdeek, Assam</t>
  </si>
  <si>
    <t>Empowering Communities to Address Maternal and Infant Mortality in Assam's Sonitpur District</t>
  </si>
  <si>
    <t>Assam, had high maternal and infant mortality rates. A community-led initiative was implemented in Sonitpur District to document health rights violations, raise awareness about government schemes, and empower women volunteers to report violations. As a result, there was an improvement in access to healthcare services and the redressal of grievances. The initiative played a crucial role in addressing the high maternal and infant mortality rates in the region, making a positive impact on the overall health and well-being of the community.</t>
  </si>
  <si>
    <t>Best Practices: Tribal Health</t>
  </si>
  <si>
    <t>https://nhsrcindia.org/sites/default/files/2022-10/A%20Compendium%20of%20Best%20Practices%20in%20area%20of%20Tribal%20Health%202015.pdf</t>
  </si>
  <si>
    <t>Sonitpur</t>
  </si>
  <si>
    <t>Health rights</t>
  </si>
  <si>
    <t>Community-led initiative</t>
  </si>
  <si>
    <t>Maternal Health</t>
  </si>
  <si>
    <t>Y</t>
  </si>
  <si>
    <t>BP_Health_End Maternal Mortality - F2QC.docx</t>
  </si>
  <si>
    <t>BP_2344</t>
  </si>
  <si>
    <t>Fulwari Scheme: Community Managed Health and Nutrition Centres for under 3-years Children and mothers (Chhattisgarh)</t>
  </si>
  <si>
    <t>Community-Driven Success in Improving Child and Maternal Health in Chhattisgarh</t>
  </si>
  <si>
    <t>This case study focused on the challenges faced in providing access to quality food, maternal nutrition, and healthcare for children under 3 years old. The Fulwari intervention was implemented as a community-managed health and nutrition center, run by volunteer mothers. The program resulted in improved hygiene and feeding practices, reduced illness and child mortality rates, weight gain in pregnant women, and improved growth monitoring. It was successfully replicated in 19 districts of Chhattisgarh, covering a large number of children and pregnant/lactating women.</t>
  </si>
  <si>
    <t>Multiple</t>
  </si>
  <si>
    <t>CHHATTISGARH</t>
  </si>
  <si>
    <t>Maternal nutrition</t>
  </si>
  <si>
    <t>Child healthcare</t>
  </si>
  <si>
    <t>Volunteer mothers</t>
  </si>
  <si>
    <t>P</t>
  </si>
  <si>
    <t>https://darpg.gov.in/webcast/phulwari</t>
  </si>
  <si>
    <t>https://docs.google.com/document/d/1Z-jQM_vCm1JFEDtKFqWa6MktlHwZwNde/edit?usp=drive_link&amp;ouid=107028588793957544287&amp;rtpof=true&amp;sd=true</t>
  </si>
  <si>
    <t>BP_3204</t>
  </si>
  <si>
    <t>Integrated Tribal Development Agency, Adilabad, Project AVVAL- 100% Institutional Deliveries Project</t>
  </si>
  <si>
    <t>Project AVVAL: Empowering Maternal Healthcare in Tribal Areas</t>
  </si>
  <si>
    <t>This case study addressed multiple challenges in maternal healthcare, including high mortality rates, limited access to services, malnutrition, home deliveries, cultural inhibitions, economic reasons, poor service delivery, and difficult terrain. The program aimed to track expectant mothers, reduce home deliveries to zero in tribal areas, and enhance maternal services. The outcomes showed significant progress in reducing infant and maternal mortality rates and increasing the number of deliveries in healthcare facilities.</t>
  </si>
  <si>
    <t>Adilabad</t>
  </si>
  <si>
    <t>Mortality rates</t>
  </si>
  <si>
    <t>Malnutrition</t>
  </si>
  <si>
    <t>Institutional deliveries</t>
  </si>
  <si>
    <t>https://docs.google.com/document/d/1yzLsGCpzPZsQUPd4vs2MxtnvfZ5qT1G1/edit?usp=drive_link&amp;ouid=107028588793957544287&amp;rtpof=true&amp;sd=true</t>
  </si>
  <si>
    <t>BP_3846</t>
  </si>
  <si>
    <t>Maternal And Newborn Survival Initiative(MANSI) in Jharkhand A Corporate Social Responsibility Initiative</t>
  </si>
  <si>
    <t>Maternal and Newborn Survival Initiative (MANSI) in Jharkhand Reduces Neonatal and Infant Mortality Rates</t>
  </si>
  <si>
    <t>This case study focused on reducing neonatal and infant mortality in Seraikela block, Jharkhand, through the implementation of Home-Based Newborn Care (HBNC) in a public-private partnership (PPP) model. The program involved training and supervision of local healthcare workers (Sahiyas), infrastructure support, and monitoring through a management information system (MIS). The intervention led to a significant reduction in infant and neonatal mortality rates. The program's scalability was demonstrated by its planned expansion to another district.</t>
  </si>
  <si>
    <t>JHARKHAND</t>
  </si>
  <si>
    <t>neonatal mortality</t>
  </si>
  <si>
    <t>Home Based Newborn Care (HBNC</t>
  </si>
  <si>
    <t>public-private partnership</t>
  </si>
  <si>
    <t>BP_6230</t>
  </si>
  <si>
    <t>Strengthening of CEmONC unit through a unique PPP model at CHC Jabugam, Chhota Udepur District, Gujarat - Deepak Foundation and Government of Gujarat</t>
  </si>
  <si>
    <t>Successful PPP Model Reduces Maternal &amp; Infant Mortality in Vadodara District</t>
  </si>
  <si>
    <t>The Safe Motherhood and Child Survival project, implemented as a public-private partnership (PPP), addressed the high maternal and infant mortality rates in tribal areas of Vadodara District. Through interventions such as capacity building, infrastructure development, and comprehensive healthcare services, including emergency obstetric and newborn care (CEmONC), significant improvements were achieved. Maternal mortality declined by 41.8%, outpatient visits increased, community awareness improved, and high-risk deliveries decreased. The model demonstrated scalability and potential for replication in other tribal areas.</t>
  </si>
  <si>
    <t>GUJARAT</t>
  </si>
  <si>
    <t>Vadodara</t>
  </si>
  <si>
    <t>Safe Motherhood and Child Survival project</t>
  </si>
  <si>
    <t>Maternal and Child Health</t>
  </si>
  <si>
    <t>https://darpg.gov.in/webcast/safe-motherhood-and-child-survival-programme-gujarat</t>
  </si>
  <si>
    <t>BP_6639</t>
  </si>
  <si>
    <t>The Ekjut Initiative: A Participatory Learning and Action Cycle with 
Women’s Groups to Improve Maternal and Newborn Health Outcomes</t>
  </si>
  <si>
    <t>A Participatory Learning and Action Cycle with Women’s Groups to Improve Maternal and Newborn Health Outcomes</t>
  </si>
  <si>
    <t>A participatory learning and action cycle was implemented in Jharkhand, India, with women's groups to improve maternal and newborn health outcomes. The initiative focused on empowering women and enhancing their knowledge and decision-making abilities regarding maternal and newborn health. This initiative encouraged active community participation and engagement. Women's groups collaborated with community leaders, healthcare providers, and other stakeholders to raise awareness, advocate for better healthcare services, and address social determinants of maternal and newborn health.</t>
  </si>
  <si>
    <t>NATIONAL WORKSHOP ON GOOD
PRACTICES IN RURAL
DEVELOPMENT SECTOR</t>
  </si>
  <si>
    <t>http://nirdpr.org.in/nird_docs/sagy/Good-Practices-in-Rural-Development-Sector.pdf</t>
  </si>
  <si>
    <t>Nutrition
(Saksham Anganwadi &amp; POSHAN 2.0)</t>
  </si>
  <si>
    <t>Nutrition</t>
  </si>
  <si>
    <t>Women and child health</t>
  </si>
  <si>
    <t>Skill building</t>
  </si>
  <si>
    <t>BP_7021</t>
  </si>
  <si>
    <t>USSD Implementation-West Bengal</t>
  </si>
  <si>
    <t>USSD Empowerment: Transforming Data Updates for Maternal and Child Services in West Bengal</t>
  </si>
  <si>
    <t>Earlier, updating MCTS data in West Bengal was challenging due to poor internet connectivity in remote areas. This resulted in a backlog of data and outdated work plans. To address this, the USSD (Unstructured Supplementary Service Data) technology was implemented. It allows data updation through basic GSM mobile phones, without requiring internet connectivity. Registered health workers (ANMs) update service delivery details of pregnant women and children on the MCTS portal through the USSD platform. The benefits include reduced time lag in data updates, improved data quality, better monitoring, and readily available work plans for ANMs. Since September 2014, a high percentage of ANMs have subscribed to the USSD gateway, and significant maternal and child services have been updated. The Ministry of Health and Family Welfare, Government of India, bears the cost of implementation. Nationwide implementation of USSD could further improve service delivery coverage and quality. However, there are some issues with USSD implementation, such as limited compatibility with certain SIM cards.</t>
  </si>
  <si>
    <t>Trending Areas</t>
  </si>
  <si>
    <t>Digital Health</t>
  </si>
  <si>
    <t>WEST BENGAL</t>
  </si>
  <si>
    <t>Ministry of Health and Family Welfare</t>
  </si>
  <si>
    <t>ANMs</t>
  </si>
  <si>
    <t>USSD technology</t>
  </si>
  <si>
    <t>BP_4438</t>
  </si>
  <si>
    <t>Onsite Mentoring for Transformation of Quality of Care-Rajasthan</t>
  </si>
  <si>
    <t>Onsite Mentoring for Maternal and Newborn Health Improvements</t>
  </si>
  <si>
    <t>Improvement in health indicators require enabling environment in the form of infrastructure, medicines, equipment, human resources complemented by soft skills like practices, behaviours, attitudes, teamwork and motivation. Onsite mentoring can play a catalytic role in ensuring that the enabling environment and competencies together can drive health outcomes. Program for onsite mentoring of health professionals at 140 high delivery workload hospitals was done with 42 mentoring teams for improving maternal and newborn services. This onsite mentoring has led to remarkable improvements in process indicators like % pregnancies for active management of third stage of labour, essential newborn thermoregulation, usage of PPIUCD devices etc</t>
  </si>
  <si>
    <t>National Summits on Good, Replicable Practices &amp; innovations in Public Healthcare Systems in India - 3rd NATIONAL SUMMIT</t>
  </si>
  <si>
    <t>RAJASTHAN</t>
  </si>
  <si>
    <t>Mentoring</t>
  </si>
  <si>
    <t>Infrastructure</t>
  </si>
  <si>
    <t>Skills</t>
  </si>
  <si>
    <t>BP_1382</t>
  </si>
  <si>
    <t>Community Processes for Urban Slums- Chhattisgarh</t>
  </si>
  <si>
    <t>Transforming Urban Healthcare in Chhattisgarh: Empowering Mitanins for Improved Maternal and Child Health</t>
  </si>
  <si>
    <t>Chhattisgarh has a high urban infant mortality rate much higher than the national averages. Urban survey showed that major reasons were poor immunization, poor breastfeeding indicators, frequent diarrhoea outbreaks and high out of pocket expenditure. Community processes had been successful in Chhattisgarh and an initiative to build on the successes was rolled out. 3771 Mitanins were selected by citizens of urban slums and provided with training. Facilitators were selected from among the Mitanins forming a support structure. Mitanins then focussed on linkage with the public services and facilitated institutional deliveries and immunisation rates. Home visits were also done by Mitanins. Mitanins were also deployed for services like TB, leprosy, sickle cell disease and diarrhoea beyond the RCH spectrum. Mitanins also worked in areas outside of healthcare like water testing, disease surveillance, disability certification etc</t>
  </si>
  <si>
    <t>National Summits on Good, Replicable Practices &amp; innovations in Public Healthcare Systems in India - 4th NATIONAL SUMMIT</t>
  </si>
  <si>
    <t>Infant Mortality</t>
  </si>
  <si>
    <t>Mitanins</t>
  </si>
  <si>
    <t>S</t>
  </si>
  <si>
    <t>https://docs.google.com/document/d/1JPuVA7aYduHebNDqdCD6eZIi7NVxGHj4QQbN551vUQY/edit</t>
  </si>
  <si>
    <t>BP_2197</t>
  </si>
  <si>
    <t>Facili</t>
  </si>
  <si>
    <t>Addressing Gestational Diabetes Mellitus for Improved Maternal and Newborn Health</t>
  </si>
  <si>
    <t>Madhya Pradesh has poor maternal and newborn indicators. Gestational Diabetes Mellitus (GDM) has been found to be associated with prevalence of maternal and newborn complications. A plan for screening of pregnant women for gestational diabetes as part of ANC checkup was initiated in partnership with a NGO. Facility Readiness was surveyed, resource material for training developed, capacity building and competency building conducted and system strengthening done for GDM service delivery. Supply chain to ensure availability of glucose pouches, glucometers, test strips, lancets, alcohol swabs was done. Results indicated that 7% of pregnant women at facility and 6% of pregnant women at outreach level were found to be GDM positive and started on Medical Nutrition Therapy / Insulin Therapy as appropriate. Challenges at beneficiary level in the form on non compliance to GDM testing and service provider level because of difficulty in calculating BMI and BMR, lack of counselling support for MNT and insulin initiation and under-reporting of GDM cases were noticed</t>
  </si>
  <si>
    <t>Disease Programmes</t>
  </si>
  <si>
    <t>Non-Communicable Disease Control Program</t>
  </si>
  <si>
    <t>MADHYA PRADESH</t>
  </si>
  <si>
    <t>Narmadapuram</t>
  </si>
  <si>
    <t>Gestational Diabetes</t>
  </si>
  <si>
    <t>Oral Glucose Tolerance Test</t>
  </si>
  <si>
    <t>Compliance</t>
  </si>
  <si>
    <t>BP_3050</t>
  </si>
  <si>
    <t>Indira Gandhi Matritva Sahyog Yojana (IGMSY) - A Conditional Maternity Benefit Scheme</t>
  </si>
  <si>
    <t>Indira Gandhi Matritva Sahyog Yojana (IGMSY) in India Empowering Maternal Health</t>
  </si>
  <si>
    <t>The Indira Gandhi Matritva Sahyog Yojana (IGMSY) is a government-run maternity benefit program implemented by the Ministry of Women and Child Development in India. It offers conditional cash transfers to pregnant and lactating women who are 19 years of age or older and have had their first two live births. The program aims to provide partial wage compensation for women's income loss during childbirth and childcare, promote safe delivery and good nutrition practices, and encourage appropriate care and institutional service utilization.</t>
  </si>
  <si>
    <t>Resource Envelope and Convergence Prospects under various Government Schemes - Ministry of Women and Child Development</t>
  </si>
  <si>
    <t>https://tribal.nic.in/repository/ViewDoc.aspx?RepositoryNo=TRI28-08-2017104301&amp;file=Docs/TRI28-08-2017104301.pdf</t>
  </si>
  <si>
    <t>Pan-India</t>
  </si>
  <si>
    <t>Maternity Benefit Program</t>
  </si>
  <si>
    <t>Conditional Cash Transfer</t>
  </si>
  <si>
    <t>Partial Wage Compensation for Women</t>
  </si>
  <si>
    <t>BP_1213</t>
  </si>
  <si>
    <t>Child Health Nutrition Committee</t>
  </si>
  <si>
    <t>A Convergence Model for Improving Maternal and Child Health in Informal Urban Settlements</t>
  </si>
  <si>
    <t>The Department of Women and Child Development, in collaboration with the Municipal Corporation of Greater Mumbai (MCGM) and an NGO, established the Mumbai Child Health and Nutrition Committee through a convergence model. The primary goal of this committee was to enhance the health and nutrition of women and children living in informal urban settlements in Mumbai. The committee aimed to achieve several objectives to improve maternal and child health outcomes, including efficient resource utilization, increased coordination between mother and child-focused initiatives, targeted outreach to vulnerable populations, improved utilization of Integrated Child Development Services (ICDS) and health services, timely referrals and follow-ups, and sustained community engagement and ownership of initiatives.</t>
  </si>
  <si>
    <t>BEST PRACTICES IN
ANGANWADI SERVICES
SCHEME UNDER
UMBRELLA ICDS</t>
  </si>
  <si>
    <t>https://www.nipccd.nic.in/file/reports/bestprac.pdf</t>
  </si>
  <si>
    <t>MAHARASHTRA</t>
  </si>
  <si>
    <t>Mumbai</t>
  </si>
  <si>
    <t>Integrated Child Development Services</t>
  </si>
  <si>
    <t>maternal and child health</t>
  </si>
  <si>
    <t>community engagement</t>
  </si>
  <si>
    <t>BP_3671</t>
  </si>
  <si>
    <t>Lupin Human Welfare &amp; Research Foundation</t>
  </si>
  <si>
    <t>Public-Private Partnership for Child and Maternal Nutrition</t>
  </si>
  <si>
    <t>The Bharatpur district office of an NGO adopted 100 Anganwadi Centers in five districts of Rajasthan to improve their services and achieve the objectives of providing nutritious food to children and reducing maternal and child mortality rates. A Memorandum of Understanding (MoU) was signed under the Nandghar Yojana of the Rajasthan Government's Women and Child Development Department. The NGO adopted 58 Anganwadi Centers in Bharatpur district, along with others in Dholpur, Sawai Madhopur, Karauli, and Alwar, and invested Rs. 70 lakhs in their development. The NGO also installed growth monitoring machines connected online to measure children's growth rates and provide instant information. The partnership between the public and private sectors, as well as better management of the Anganwadi Centers, aimed to significantly improve the outcomes for resolving the issue of malnutrition among children and women. The Nandghar Yojana gained positive support from industrial houses, non-government organizations, voluntary bodies, and other groups.</t>
  </si>
  <si>
    <t>Lupin Human Welfare and Research Foundation (LHRWF)</t>
  </si>
  <si>
    <t>Women and Child Development Department</t>
  </si>
  <si>
    <t>BP_3694</t>
  </si>
  <si>
    <t>Madhya Pradesh - Mamta Abhiyaan: Sneha, Suraksha, Samman</t>
  </si>
  <si>
    <t>Madhya Pradesh's Mamta Abhiyaan: Tackling Maternal and Infant Mortality Through Innovative Communication Strategies</t>
  </si>
  <si>
    <t>In Madhya Pradesh, India, the Mamta Abhiyaan initiative was launched to address high maternal and infant mortality rates. Implemented in partnership with UNICEF, the campaign focused on promoting key behaviors and improving communication through innovative strategies. The initiative successfully raised awareness and mobilized resources to provide essential health services. The importance of Social and Behavior Change Communication (SBCC) was highlighted, leading to the restructuring of the IEC Bureau as the Social and Behavior Change (SBC) cell.</t>
  </si>
  <si>
    <t>Social and Behaviour Change Communication (SBCC) Case Studies Compendium: UNICEF India</t>
  </si>
  <si>
    <t>https://www.unicef.org/india/media/1421/file/C4D-Compendium.pdf</t>
  </si>
  <si>
    <t>UNICEF</t>
  </si>
  <si>
    <t>Social and Behavior Change Communication (SBCC)</t>
  </si>
  <si>
    <t>BP_3943</t>
  </si>
  <si>
    <t>Mission Indra Dhanush Programme in Thane, Maharashtra</t>
  </si>
  <si>
    <t>Mission IndraDhanush: A Game-Changer in Child and Maternal Healthcare Through Vaccination and Awareness Campaigns</t>
  </si>
  <si>
    <t>The program focuses on vaccinating unvaccinated children and women, particularly in rural and remote areas. It encompasses special drives for children's vaccination and offers free healthcare services to newborns and mothers. Mission IndraDhanush has been instrumental in educating new mothers about vaccines and childcare. It provides cost-free consultations and thorough guidance on childcare, while conducting special drives to vaccinate unvaccinated and partially vaccinated children and pregnant women, making a significant impact on healthcare accessibility.</t>
  </si>
  <si>
    <t>Doordarshan(DD News)</t>
  </si>
  <si>
    <t>Ground Report: Thane/Maharashtra / Mission IndraDhanush Programme - YouTube</t>
  </si>
  <si>
    <t>Immunization / Vaccination</t>
  </si>
  <si>
    <t>Maharashtra</t>
  </si>
  <si>
    <t>Thane</t>
  </si>
  <si>
    <t>Indra Dhanush programme</t>
  </si>
  <si>
    <t>Vaccination drive</t>
  </si>
  <si>
    <t>BP_3959</t>
  </si>
  <si>
    <t>Mission Indradhanush, Uttar Pradesh: Sonbhadra</t>
  </si>
  <si>
    <t>Nurturing Lives: Pradhan Mantri Indradhanush Yojana's Impact on Maternal and Infant Health in Sonbhadra, Uttar Pradesh</t>
  </si>
  <si>
    <t>Expectant mothers from Sonbhadra district embarked on a transformative healthcare journey courtesy of the Pradhan Mantri Indradhanush Yojana. This visionary initiative laid the foundation for accessing top-tier healthcare and medical amenities, safeguarding the well-being of both mothers-to-be and their nascent progeny. Their narratives acted as microcosms of the far-reaching impact of the scheme. By furnishing indispensable antenatal care, vaccinations, and medical support, the Pradhan Mantri Indradhanush Yojana wrought a tangible betterment in maternal and infant health outcomes. This endeavor stood resolute as an embodiment of the government's unswerving dedication to ensuring the welfare of pregnant women and their infants. These mothers were ensconced in the reassurance of a healthier pregnancy and the promise of a sunnier future for their offspring, all thanks to the all-encompassing healthcare provisions bestowed by the scheme.</t>
  </si>
  <si>
    <t>Doordarshan (DD News)</t>
  </si>
  <si>
    <t>https://www.youtube.com/watch?v=9WGDg7Zxy5Y&amp;list=PLxx0m3vtiqMb5v4Q0BtlWNbtNprjNcTRd&amp;index=1000</t>
  </si>
  <si>
    <t>Non-Communicable Disease Control Programmes</t>
  </si>
  <si>
    <t>UTTAR PRADESH</t>
  </si>
  <si>
    <t>Sonbhadra</t>
  </si>
  <si>
    <t>Women Healthcare</t>
  </si>
  <si>
    <t>Immunization</t>
  </si>
  <si>
    <t>BP_4378</t>
  </si>
  <si>
    <t>Odisha - Sishu O Matru Suraksha: A Social and Behaviour Change Intervention for Child and Maternal Health</t>
  </si>
  <si>
    <t>Odisha's Efforts to Improve Maternal and Child Health</t>
  </si>
  <si>
    <t>Every day, about 800 women worldwide die from preventable causes related to pregnancy and childbirth, with 20% of these cases occurring in India. The Government of Odisha, supported by UNICEF, has implemented an intervention to strengthen community-based institutions and improve access to reproductive, maternal, newborn, child, and adolescent health services. The program has successfully increased knowledge, communication skills, and community involvement in demanding and utilizing healthcare services, particularly in vulnerable districts.</t>
  </si>
  <si>
    <t>ODISHA</t>
  </si>
  <si>
    <t>Community involvement</t>
  </si>
  <si>
    <t>BP_4735</t>
  </si>
  <si>
    <t>PM Matri Vandana Yojana in Madhya Pradesh</t>
  </si>
  <si>
    <t>Promoting Maternal Health: PM Matru Vandana Yojana's Impact in Madhya Pradesh</t>
  </si>
  <si>
    <t>The PM Matru Vandana Yojana in Madhya Pradesh was highly beneficial for pregnant women in the region. It provided financial assistance to pregnant women, enabling them to access regular check-ups, medicines, and other essential prenatal care. In the district alone, more than 14,000 women benefited from this scheme. The financial aid was disbursed in three installments, totaling Rs. 5,000, which supported women in ensuring a healthy pregnancy and childbirth. This initiative played a crucial role in promoting maternal and child health.</t>
  </si>
  <si>
    <t>https://youtu.be/G42SZz8FOno</t>
  </si>
  <si>
    <t>Jhabua</t>
  </si>
  <si>
    <t>financial assistance</t>
  </si>
  <si>
    <t>installments</t>
  </si>
  <si>
    <t>BP_4736</t>
  </si>
  <si>
    <t>PM Matritva Suraksha Yojana in Budgam, Jammu &amp; Kashmir</t>
  </si>
  <si>
    <t>The Pradhan Mantri Matritva Suraksha Yojana: Transforming Maternal Healthcare in Budgam, Jammu &amp; Kashmir</t>
  </si>
  <si>
    <t>The Pradhan Mantri Matritva Suraksha Yojana brought about a remarkable transformation in Budgam district, Jammu &amp; Kashmir, by effectively reducing maternal mortality rates and improving overall maternal healthcare. By shifting from home deliveries to hospital-based care with proper sanitation, this initiative ensured the safety of both mothers and newborns. The provision of regular health checkups and support for high-risk pregnancies further enhanced the well-being of pregnant women. Crucially, this scheme acted as a lifeline for financially vulnerable women, ensuring that they received essential healthcare services during pregnancy, exemplifying the profound impact of government initiatives in improving maternal and infant health.</t>
  </si>
  <si>
    <t>https://www.youtube.com/watch?v=nN8C8gjvGbs&amp;list=PLxx0m3vtiqMb5v4Q0BtlWNbtNprjNcTRd&amp;index=432</t>
  </si>
  <si>
    <t>JAMMU &amp; KASHMIR</t>
  </si>
  <si>
    <t>Budgam</t>
  </si>
  <si>
    <t>Matritva Suraksha</t>
  </si>
  <si>
    <t>Healthcare</t>
  </si>
  <si>
    <t>BP_4738</t>
  </si>
  <si>
    <t>PM Matritva Vandana Yojana in Himachal Pradesh</t>
  </si>
  <si>
    <t>Supporting Maternal Health: PM Matritva Vandana Yojana's Impact on Pregnant Women in Himachal Pradesh</t>
  </si>
  <si>
    <t>The PM Matritva Vandana Yojana in Himachal Pradesh addressed the challenges faced by pregnant women in meeting their nutritional needs and ensuring their well-being. This scheme provided financial assistance, totaling six thousand rupees, to pregnant women in three installments. To avail of these benefits, women needed to fill out the required forms, and the money was directly transferred to their bank accounts. It was heartening to note that over 6,000 pregnant women in Himachal Pradesh had already benefited from this scheme, which aimed to support their health and well-being during pregnancy.</t>
  </si>
  <si>
    <t>https://youtu.be/ZecSsAv9sMs</t>
  </si>
  <si>
    <t>HIMACHAL PRADESH</t>
  </si>
  <si>
    <t>Chamba</t>
  </si>
  <si>
    <t>bank transfer</t>
  </si>
  <si>
    <t>nutritional needs</t>
  </si>
  <si>
    <t>BP_4739</t>
  </si>
  <si>
    <t>Enhancing Maternal and Child Health: PM Matru Vandana Yojana in Shimla District, Himachal Pradesh</t>
  </si>
  <si>
    <t>The PM Matru Vandana Yojana had a positive impact on pregnant women in Shimla district, Himachal Pradesh. This scheme, which offered direct benefit transfers to pregnant women through financial support and nutritious meals, provided essential assistance to several women in the district. Pregnant women received Rs. 5,000 under this scheme, enhancing their access to necessary resources during pregnancy and contributing to improved maternal and child health. These initiatives aimed at providing financial and nutritional support to pregnant women were crucial steps in ensuring their well-being and reducing maternal and infant mortality rates in the region.</t>
  </si>
  <si>
    <t>https://www.youtube.com/watch?v=3gWa1CECgZM&amp;list=PLxx0m3vtiqMb5v4Q0BtlWNbtNprjNcTRd&amp;index=1001</t>
  </si>
  <si>
    <t>Shimla</t>
  </si>
  <si>
    <t>PMMVY</t>
  </si>
  <si>
    <t>health &amp; nutrition</t>
  </si>
  <si>
    <t>BP_4784</t>
  </si>
  <si>
    <t>PM Surakshit Matritva Abhiyan</t>
  </si>
  <si>
    <t>Empowering Maternal Healthcare: Pradhan Mantri Surakshit Matritva Yojana's Impact on Underprivileged Women</t>
  </si>
  <si>
    <t>The Pradhan Mantri Surakshit Matritva Yojana was instrumental in transforming maternal and child healthcare in India, particularly for underprivileged women. Through this program, expectant mothersfrom Padri village in Madhya Pradesh received comprehensive support, including free health cards, vaccinations, and essential medications during pregnancy. They could access quality care at district hospitals, ensuring safe deliveries, and received financial assistance for postpartum care. This initiative eliminated the barriers that once prevented economically disadvantaged women from seeking private healthcare options, making maternal healthcare more accessible and affordable. It underscored the government's commitment to improving the well-being of expectant mothers and their children across the nation.</t>
  </si>
  <si>
    <t>https://youtu.be/mwfo05yZPuk</t>
  </si>
  <si>
    <t>Umaria</t>
  </si>
  <si>
    <t>Karkeli</t>
  </si>
  <si>
    <t>Baderi</t>
  </si>
  <si>
    <t>Pre and Post natal Care</t>
  </si>
  <si>
    <t>Swasthya Card</t>
  </si>
  <si>
    <t>BP_5001</t>
  </si>
  <si>
    <t>Pradhan Mantri Matru Vandana Yojana (PMMVY) in MP</t>
  </si>
  <si>
    <t>Empowering Maternal Health: Transforming Lives through the PM Maternity Benefit Programme</t>
  </si>
  <si>
    <t>The PM Maternity Benefit Programme has emerged as a significant support system for women previously reliant on labor-intensive work. By registering at their local anganwadi centers, these women now receive monthly financial assistance. This initiative addresses a critical gap that previously hindered pregnant women's access to nutritious food and proper healthcare, which are vital for both maternal and child well-being. The provision of financial aid is particularly crucial, as it empowers women to prioritize their health and that of their unborn child. By channeling these funds towards nutrition, health, and overall care, this program has yielded profound benefits. It has contributed to reducing infant mortality rates and tackling malnutrition among mothers, ushering in positive changes that impact both present and future generations.</t>
  </si>
  <si>
    <t>https://youtu.be/uPXyXxIq4Uo</t>
  </si>
  <si>
    <t>Bhind</t>
  </si>
  <si>
    <t>Mother</t>
  </si>
  <si>
    <t>Maternity</t>
  </si>
  <si>
    <t>BP_5002</t>
  </si>
  <si>
    <t>Pradhan Mantri Matru Vandana Yojana in Mandi, Himachal Pradesh</t>
  </si>
  <si>
    <t>Nurturing Maternal Health: Pradhan Mantri Matru Vandana Yojana's Impact on Pregnant Women in Mandi, Himachal Pradesh</t>
  </si>
  <si>
    <t>The Pradhan Mantri Matru Vandana Yojana has been a significant boon for pregnant women in the Mandi district of Himachal Pradesh. Introduced as a maternity benefit program by the Indian government, it seeks to provide vital financial assistance to pregnant and lactating women, supporting their health and nutritional requirements during pregnancy and the initial six months after childbirth. Beneficiaries receive a direct cash incentive of Rs 5,000 credited to their bank accounts, empowering them to meet their dietary needs and enhance their overall well-being. This initiative has been instrumental in promoting maternal health and ensuring better outcomes for both mothers and their newborns.</t>
  </si>
  <si>
    <t>https://youtu.be/EGRPWTtxvMI</t>
  </si>
  <si>
    <t>Mandi</t>
  </si>
  <si>
    <t>women health</t>
  </si>
  <si>
    <t>BP_5040</t>
  </si>
  <si>
    <t>Pradhan Mantri Surakshit Matritva Abhiyan in Tiruppur, Tamil Nadu</t>
  </si>
  <si>
    <t>Enhancing Maternal Healthcare Through the Pradhan Mantri Surakshit Matritva Abhiyan</t>
  </si>
  <si>
    <t>The Pradhan Mantri Surakshit Matritva Abhiyan focused on enhancing the quality and reach of pregnancy-related check-ups, diagnostics, and counseling services. This initiative offered free monthly check-ups for pregnant women at government hospitals. In the year 2016-17, approximately 12,000 women benefited from this government program, and around 5,000 women underwent delivery through operation under the scheme. The primary goal of the Pradhan Mantri Surakshit Matritva Abhiyan was to ensure the well-being of pregnant women by providing them with essential healthcare support during their pregnancy journey.</t>
  </si>
  <si>
    <t>https://youtu.be/ByQddhlMtd8</t>
  </si>
  <si>
    <t>Tiruppur</t>
  </si>
  <si>
    <t>Pradhan Mantri Surakshit Matritva Abhiyan</t>
  </si>
  <si>
    <t>Pregnant women</t>
  </si>
  <si>
    <t>BP_5041</t>
  </si>
  <si>
    <t>PRADHAN MANTRI SURAKSHIT MATRITVA ABHIYAN, Sikar, Rajasthan</t>
  </si>
  <si>
    <t>Nurturing Lives: Pradhan Mantri Surakshit Matritva Abhiyan's Impact on Maternal Health and Empowerment in Sikar District</t>
  </si>
  <si>
    <t>Expectant mothers in Sikar district found solace and support in the Pradhan Mantri Surakshit Matritva Abhiyan. This forward-looking initiative offered a range of vital services, including free checkups and essential medical support, ensuring the well-being of pregnant women and healthy pregnancies. The tangible impact of the program was evident as mothers benefited from comprehensive care, leading to safer childbirths and reduced maternal mortality rates. Beyond healthcare, the initiative empowered women with knowledge and resources to navigate a secure pregnancy journey. By prioritizing maternal well-being, the Pradhan Mantri Surakshit Matritva Abhiyan stood as a powerful testament to the government's dedication to women's health and the overall prosperity of families in Sikar district.</t>
  </si>
  <si>
    <t>https://www.youtube.com/watch?v=HkhYLbiz1ME&amp;list=PLxx0m3vtiqMb5v4Q0BtlWNbtNprjNcTRd&amp;index=1054</t>
  </si>
  <si>
    <t>Sikar</t>
  </si>
  <si>
    <t>Maternity care</t>
  </si>
  <si>
    <t>BP_5406</t>
  </si>
  <si>
    <t>Rashtriya Poshan Abhiyan, Sirmaur, Himachal Pradesh</t>
  </si>
  <si>
    <t>Nourishing Futures in Sirmaur: Empowering Health and Knowledge for Maternal and Child Nutrition</t>
  </si>
  <si>
    <t>The core objective of Rashtriya Poshan Abhiyan scheme is to enhance the nutritional well-being of adolescents, children, pregnant women, and lactating mothers while also imparting crucial knowledge about nutrition and malnutrition. By addressing the prevailing challenges related to malnutrition and inadequate awareness about proper nutrition, the initiative strives to improve health outcomes for these vulnerable groups in Sirmaur. The scheme's comprehensive approach educates women about their body's nutritional requirements and the significance of balanced diets, ultimately ensuring the overall well-being of both mothers and children in the region.</t>
  </si>
  <si>
    <t>https://youtu.be/GxT6F_OP1gw</t>
  </si>
  <si>
    <t xml:space="preserve">Nutrition
(Saksham Anganwadi &amp; POSHAN 2.0) 
</t>
  </si>
  <si>
    <t>Sirmaur</t>
  </si>
  <si>
    <t>nutrition</t>
  </si>
  <si>
    <t>pregnant women</t>
  </si>
  <si>
    <t>lactating mothers</t>
  </si>
  <si>
    <t>BP_266</t>
  </si>
  <si>
    <t>Achieving MDG for reduction in MMR</t>
  </si>
  <si>
    <t>Transforming Maternal Health: Gujarat's Journey From High Mortality to Success</t>
  </si>
  <si>
    <t>Gujarat faced a high Maternal Mortality Ratio (MMR) in 1990, with 202 women dying per one lakh live births. Despite efforts, the MMR decreased to 122 by 2010-12, with a 4% annual reduction rate. The state aimed to achieve an MMR of 100 by 2015. The program focused on addressing challenges like diversity, infection control, and the availability of specialists and blood transfusion services. It implemented innovative approaches such as IT-based tracking, strengthening maternal death reviews, and improving the quality of services. These efforts led to a significant reduction in MMR, saving the lives of many pregnant women.</t>
  </si>
  <si>
    <t>We Care: Good, Replicable and Innovative Practices:2019</t>
  </si>
  <si>
    <t>https://nhsrcindia.org/sites/default/files/2021-07/We%20Care..-Good%2C%20Replicable%20%26%20Innovative%20Practices..pdf</t>
  </si>
  <si>
    <t>Capacity Building</t>
  </si>
  <si>
    <t>Healthcare Workers</t>
  </si>
  <si>
    <t>BP_3608</t>
  </si>
  <si>
    <t>Leveraging Technology for Addressing the Third Delay in Maternal Health</t>
  </si>
  <si>
    <t>The ASMAN initiative was established to address the third delay in maternal and neonatal outcomes by upgrading health systems through modern technology. It is a collaborative effort by development sector partners. The program includes real-time data entry, clinical decision support, e-partograph, interactive dashboards, specialist support, and e-learning content. The ASMAN application was implemented in 42 delivery points, recording over 100,000 cases and detecting 40,000 high-risk cases. It also supported the LaQshya program for monitoring clinical indicators. The initiative promotes scalability by utilizing existing health system resources and providing flexibility for modification. It has financial implications such as reducing printing costs and enhancing clinical aspects through decreased provider workload and remote specialist support. The implementation is carried out by the Government of Madhya Pradesh.</t>
  </si>
  <si>
    <t>Alliance for Saving Mother and
Newborn (ASMAN)</t>
  </si>
  <si>
    <t>Maternal and Neonatal Health</t>
  </si>
  <si>
    <t>Real-time Data Entry</t>
  </si>
  <si>
    <t>https://docs.google.com/document/d/1kTq2b9pfnY-GIOPYkC2vhCtHHcZLqGwY/edit?usp=drive_link&amp;ouid=107028588793957544287&amp;rtpof=true&amp;sd=true</t>
  </si>
  <si>
    <t>BP_3609</t>
  </si>
  <si>
    <t>Leveraging Technology for improved Service Provider Competency</t>
  </si>
  <si>
    <t>Transforming Maternal and Neonatal Care: Punjab's LaQshya Program and the Safe Delivery App</t>
  </si>
  <si>
    <t>The LaQshya program was launched by the Government of India to improve the quality of healthcare services and reduce maternal and neonatal mortalities and morbidities. In Punjab, there was a need to enhance the skills and knowledge of staff in LaQshya facilities. With support from aid organizations, a blended learning approach was implemented, utilizing the Safe Delivery App. The app includes self-assessment modules with different levels of examination and provides a safe delivery champion certificate upon successful completion. The initiative has shown positive results, leading the government to scale it across all delivery points in Punjab. The instant feedback and recognition provided by the app have been motivating for healthcare providers. The strong support and endorsement from senior authorities and medical colleges have contributed to the success of the program.</t>
  </si>
  <si>
    <t>PUNJAB</t>
  </si>
  <si>
    <t>LaQshya program</t>
  </si>
  <si>
    <t>Safe Delivery App</t>
  </si>
  <si>
    <t>BP_3857</t>
  </si>
  <si>
    <t>MCH Services</t>
  </si>
  <si>
    <t>Combatting Sepsis in Pregnancy: A Comprehensive Program to Improve Maternal Health in Chhattisgarh</t>
  </si>
  <si>
    <t>Sepsis in pregnancy is a significant cause of maternal deaths, contributing to 10 to 15% of such fatalities. In Chhattisgarh, approximately 11% of maternal deaths are attributed to sepsis. Despite this, there has been no testing of environmental surfaces in labor rooms, operating theaters (OTs), and postnatal care (PNC) wards. To address this issue comprehensively, a program was launched, focusing on training staff and conducting sampling in high-touch areas of 23 labor rooms, OTs, and PNC wards spread across 22 districts. The testing revealed that 54.57% of the samples collected between April and August 2019 were positive for common organisms, including Staphylococcus aureus, Methicillin Sensitive Coagulase Negative Staphylococcus, and Klebsiella pneumonia. All available remedial measures were also taken based on the findings to combat sepsis and reduce maternal mortality.</t>
  </si>
  <si>
    <t>Raipur</t>
  </si>
  <si>
    <t>Sepsis</t>
  </si>
  <si>
    <t>Maternal Death</t>
  </si>
  <si>
    <t>BP_4452</t>
  </si>
  <si>
    <t>Operationalizing Obstetric ICUs</t>
  </si>
  <si>
    <t>Revolutionizing Maternal Care: Obstetric ICUs Saving Lives in Gujarat</t>
  </si>
  <si>
    <t>In Gujarat, there is a need to improve the quality of critical care in obstetrics to reduce maternal mortality. Many women who reach healthcare facilities before death do not receive adequate care for life-threatening complications. The initiative focuses on establishing Obstetric Intensive Care Units (ICUs) in medical colleges, developing standardized treatment protocols, and implementing an IT-enabled monitoring system. The Obstetric ICUs have shown promising results, with a total of 9,016 pregnant women with complications admitted in 20 ICUs in one year. UNICEF has been a key partner in supporting the implementation and documentation of the initiative. Funding comes from the National Health Mission and the state budget. Continued support and supervision are necessary to further improve maternal health in Gujarat.</t>
  </si>
  <si>
    <t>Quality of care</t>
  </si>
  <si>
    <t>Tertiary Care</t>
  </si>
  <si>
    <t>BP_4568</t>
  </si>
  <si>
    <t>People are getting health benefits from Ayushman Yojana in Kaithal, Haryana</t>
  </si>
  <si>
    <t>Enhancing Maternal and Child Health: Ayushman Bharat Yojana's Impact in Kaithal District, Haryana</t>
  </si>
  <si>
    <t>In Haryana's Kaithal district, the Ayushman Bharat Yojana promoted the health of pregnant women and children. The program offered vaccinations, medical checkups, and free medicines at state health wellness centers. Pregnant women received comprehensive care from pregnancy to childbirth, and children up to age five received cost-free vaccinations. The scheme's success was attributed to the government's commitment to citizen health. The Ayushman Bharat Yojana demonstrated the government's dedication to citizen welfare.</t>
  </si>
  <si>
    <t>https://www.youtube.com/watch?v=kMdKPKLXU_c&amp;list=PLxx0m3vtiqMb5v4Q0BtlWNbtNprjNcTRd&amp;index=889&amp;ab_channel=DDNews</t>
  </si>
  <si>
    <t>HARYANA</t>
  </si>
  <si>
    <t>Kaithal</t>
  </si>
  <si>
    <t>health wellness centers</t>
  </si>
  <si>
    <t>public welfare</t>
  </si>
  <si>
    <t>BP_4586</t>
  </si>
  <si>
    <t>Person Centred Care through Shared leadership</t>
  </si>
  <si>
    <t>Transforming Maternal Healthcare by Continuous Quality Improvement in Banka District Hospital</t>
  </si>
  <si>
    <t>Banka District Hospital faced several challenges, including a low C-section rate of 1.02% despite having three pairs of surgeons and anesthetists, which resulted in most cases being referred to higher facilities at night. The hospital leadership and frontline workers participated in the Continuous Quality Improvement (CQI) Collaborative of Bihar State Health Society, which primarily focused on building a culture of trust and transparency and sensitizing staff on system thinking and collaboration. Positive results included an improvement in the C-section rate and patient satisfaction scores, indicating the potential of appropriate leadership capacity building in the science of continuous improvement.</t>
  </si>
  <si>
    <t>BIHAR</t>
  </si>
  <si>
    <t>Banka</t>
  </si>
  <si>
    <t>Health Systems Strengthening</t>
  </si>
  <si>
    <t>Continuous
Quality Improvement (CQI)</t>
  </si>
  <si>
    <t>https://docs.google.com/document/d/1dId4HptO_zMxvhH4shIrgchRH0jJYuZ7/edit</t>
  </si>
  <si>
    <t>BP_4786</t>
  </si>
  <si>
    <t>PM Surakshit Matritva Abhyan in Madhya Pradesh</t>
  </si>
  <si>
    <t>Prioritizing Maternal Health: Surakshit Matritva Abhiyan in Gwalior, Madhya Pradesh</t>
  </si>
  <si>
    <t>The Surakshit Matritva Abhiyan played a crucial role in ensuring the health and well-being of pregnant women in Gwalior, Madhya Pradesh. By providing free medication and health checkups during pregnancy, this scheme not only supported expectant mothers but also aimed to reduce the maternal mortality rate in the country. Access to proper healthcare during pregnancy is vital for both maternal and child health, and initiatives like this one contributed significantly to ensuring safe and healthy pregnancies, thus addressing a critical aspect of public health.</t>
  </si>
  <si>
    <t>https://www.youtube.com/watch?v=2NvciuRpHnE&amp;list=PLxx0m3vtiqMb5v4Q0BtlWNbtNprjNcTRd&amp;index=960</t>
  </si>
  <si>
    <t>Gwalior</t>
  </si>
  <si>
    <t>Matritva Suraksha Yojana</t>
  </si>
  <si>
    <t>free medication and checkup</t>
  </si>
  <si>
    <t>BP_5039</t>
  </si>
  <si>
    <t>Pradhan Mantri Surakshit Matritva Abhiyaan, Gwalior, Madhya Pradesh</t>
  </si>
  <si>
    <t>Empowering Maternal Health through Pradhan Mantri Surakshit Matritva Abhiyaan in Gwalior District</t>
  </si>
  <si>
    <t>The Pradhan Mantri Surakshit Matritva Abhiyaan brought transformative change to the lives of pregnant women like Soba in Gwalior district. Previously facing barriers to proper healthcare due to financial constraints, the initiative's introduction of free pregnancy medicines and regular health checkups positively altered their experiences. This program ensured essential medical care, monitoring, and guidance throughout pregnancies, not only improving maternal well-being but also contributing to the healthy development of unborn children. Soba and fellow pregnant women embarked on safer and healthier pregnancy journeys, showcasing the commitment of the initiative to maternal and child welfare in Gwalior district.</t>
  </si>
  <si>
    <t>https://www.youtube.com/watch?v=ULpsp7ypy2s&amp;list=PLxx0m3vtiqMb5v4Q0BtlWNbtNprjNcTRd&amp;index=808</t>
  </si>
  <si>
    <t>Dabra</t>
  </si>
  <si>
    <t>Pregnancy Care</t>
  </si>
  <si>
    <t>Medicines</t>
  </si>
  <si>
    <t>BP_5042</t>
  </si>
  <si>
    <t>Pradhan Mantri Surakshit Matritva Yojana (PM SMY) in Guna, M.P.</t>
  </si>
  <si>
    <t>Enhancing Maternal Health through Pradhan Mantri Surakshit Matritva Clinics: Ensuring Access to Antenatal Care for Safer Pregnancies and Childbirths</t>
  </si>
  <si>
    <t>Before the implementation of the Pradhan Mantri Surakshit Matritva Clinics, access to antenatal care services for pregnant women in the 2nd and 3rd trimesters was limited, exposing them to potential risks and complications. However, the establishment of these clinics addressed this gap by ensuring that every pregnant woman received at least one check-up during this crucial phase. This approach significantly improved access to antenatal care, leading to early detection and management of pregnancy-related issues, and facilitating timely medical interventions. The clinics' consistent provision of a standardized antenatal care package on a regular basis allowed for swift identification of any complications, contributing to a reduction in maternal mortality rates. As a result, pregnant women received the necessary care and attention, increasing the likelihood of safer pregnancies and childbirths, ultimately benefiting maternal and neonatal health outcomes.</t>
  </si>
  <si>
    <t>https://www.youtube.com/watch?v=Aa2jrB-D-zo&amp;list=PLxx0m3vtiqMb5v4Q0BtlWNbtNprjNcTRd&amp;index=153</t>
  </si>
  <si>
    <t>Guna</t>
  </si>
  <si>
    <t>Pregnant Women</t>
  </si>
  <si>
    <t>BP_5770</t>
  </si>
  <si>
    <t>Saving Mothers Caring Family: First Referral Units</t>
  </si>
  <si>
    <t>Gujarat's Strides in Maternal and Child Healthcare</t>
  </si>
  <si>
    <t>The Maternal Mortality Ratio (MMR) in Gujarat has decreased from 172 per one lakh live births to 91. Efforts are needed to implement Comprehensive Emergency Obstetric Neonatal Care (CEmONC) services to further reduce maternal and child mortality. Gujarat has restructured First Referral Units (FRUs) to provide CEmONC services, resulting in 83% of FRUs offering C-section facilities. This program has prevented 388 maternal deaths and 7,416 infant deaths per year.</t>
  </si>
  <si>
    <t>Comprehensive Emergency Obstetric
Neonatal Care (CEmONC services)</t>
  </si>
  <si>
    <t>C-Section</t>
  </si>
  <si>
    <t>https://docs.google.com/document/d/1aacF95oa57A6nOFyCI0PA6wXFI66L2Gf/edit?usp=drive_link&amp;ouid=107028588793957544287&amp;rtpof=true&amp;sd=true</t>
  </si>
  <si>
    <t>BP_6227</t>
  </si>
  <si>
    <t>Strengthening Midwifery services to Improve maternal health</t>
  </si>
  <si>
    <t>Strengthening Midwifery Services to Improve Maternal Health</t>
  </si>
  <si>
    <t>In Gujarat, the increase in institutional deliveries has burdened the urban health system. To address this, Dedicated Midwife-Led Care Units (MLCUs) have been implemented in medical colleges, and labor rooms in urban health centers have been strengthened. The program has resulted in midwives conducting a significant number of deliveries and reduced admissions for neonatal and child health conditions. The model is scalable and has received support from partners like UNICEF.</t>
  </si>
  <si>
    <t>Institutional Deliveries</t>
  </si>
  <si>
    <t>Midwifery Training</t>
  </si>
  <si>
    <t>Midwife Led Care Units</t>
  </si>
  <si>
    <t>BP_22</t>
  </si>
  <si>
    <t>‘Dakshata’ Initiative to Reduce Maternal Mortality</t>
  </si>
  <si>
    <t>‘Dakshata’ Initiative to Reduce Maternal Mortality Improves Quality of Care Provided to Pregnant Women</t>
  </si>
  <si>
    <t>To address the challenges faced by frontline health workers in identifying and managing causal factors for maternal mortality, a capacity building program was implemented. This best practice initiative provided specialized training to enhance the skills and knowledge of these healthcare providers in addressing issues like anemia, septicemia, and sickle cell disease. Additionally, a streamlined system was established to share health status information among sub-centres, ensuring continuity of care for women who delivered at different locations. The impact of this program has been significant, as it improved the quality of care provided to pregnant women, reduced maternal mortality rates, and enhanced overall maternal healthcare outcomes.</t>
  </si>
  <si>
    <t>Best Practices from Aspirational Districts Volume 1: NITI Aayog</t>
  </si>
  <si>
    <t>https://www.niti.gov.in/sites/default/files/2022-09/Best-Practices-from-Aspirational-Districts-Volume-1.pdf</t>
  </si>
  <si>
    <t>Gadchiroli</t>
  </si>
  <si>
    <t>Anemia</t>
  </si>
  <si>
    <t>PPH</t>
  </si>
  <si>
    <t>BP_374</t>
  </si>
  <si>
    <t>Ama Sankalpa (An Initiative to Reduce the Infant and Maternal Death)</t>
  </si>
  <si>
    <t>Ama Sankalpa Yatras Improve Maternal and Child Health Outcomes in Odisha</t>
  </si>
  <si>
    <t>Limited access to healthcare services, lack of awareness about health issues, and high rates of malnutrition among children were some of the critical problems in Odisha. Ama Sankalpa Yatras were conducted to improve maternal and child health outcomes in hard-to-reach tribal districts. Awareness was created through folk shows on district-level causes. Supply-side interventions like VHND and Routine Immunisation Days were also organized to provide care. A special tracking plan for severely malnourished children was also conducted. These initiatives contributed to a healthier and more resilient community and improved maternal and child health outcomes in the tribal districts of Odisha.</t>
  </si>
  <si>
    <t>Rayagada</t>
  </si>
  <si>
    <t>https://docs.google.com/document/d/1gxALZYys3JIZXSeEgwPDvOho1dNPL1RD/edit</t>
  </si>
  <si>
    <t>BP_1563</t>
  </si>
  <si>
    <t>Dakshata- Developing an enabling environment for service providers for improved maternal and new-born health in Rajasthan</t>
  </si>
  <si>
    <t>Dakshata- Developing an Enabling Environment for Service Providers for Improved Maternal and New-Born Health in Rajasthan</t>
  </si>
  <si>
    <t>Dakshata is a strategic initiative developed by the Govt. of India to address the problem of adverse maternal and neonatal outcomes during and immediately after childbirth.</t>
  </si>
  <si>
    <t>NITI Aayog's Health &amp; Nutrition Insights: Vol-II</t>
  </si>
  <si>
    <t>https://www.planningcommission.gov.in/sites/default/files/2023-02/Practice_Insight_Vol_II.pdf</t>
  </si>
  <si>
    <t>New-born Health</t>
  </si>
  <si>
    <t>Still Birth Rate</t>
  </si>
  <si>
    <t>https://docs.google.com/document/d/1bHtjOCq-OiNRVNU8SLplCotS6iUG1HQz/edit</t>
  </si>
  <si>
    <t>BP_2050</t>
  </si>
  <si>
    <t>Engaging religious leaders and faith communities to improve maternal and child health outcomes in Uttar Pradesh</t>
  </si>
  <si>
    <t>Engaging Religious Leaders and Faith Communities to Improve Maternal and Child Health Outcomes in Uttar Pradesh</t>
  </si>
  <si>
    <t>With an understanding about the trust and respect shown in religious and community leaders by the community members and the positive influence they might have on
individuals behaviour, an Indian Foundation collaborated with these community influencers to spread awareness on key component of maternal and child health like immunization, ANC, PNC, hygiene and sanitation etc.</t>
  </si>
  <si>
    <t>Child Health</t>
  </si>
  <si>
    <t>BP_2631</t>
  </si>
  <si>
    <t>Harnessing the potential of India’s medical colleges to improve maternal nutrition services (Uttar Pradesh, Bihar &amp; Jharkhand)</t>
  </si>
  <si>
    <t>Harnessing the Potential of India’s Medical Colleges to Improve Maternal Nutrition Services (Uttar Pradesh, Bihar &amp; Jharkhand)</t>
  </si>
  <si>
    <t>The initiative was unique in maximizing the expertise and experience of medical colleges by prioritizing undergraduate teaching and influencing the curriculum to have better integration of maternal nutrition, thus creating a well-trained future generation of medical practitioners for both the public and private sectors.</t>
  </si>
  <si>
    <t>Education &amp; Research</t>
  </si>
  <si>
    <t>Medical Education</t>
  </si>
  <si>
    <t>Multiple States</t>
  </si>
  <si>
    <t>Maternal Nutrition</t>
  </si>
  <si>
    <t>Effective Delivery</t>
  </si>
  <si>
    <t>Medical Practitioner</t>
  </si>
  <si>
    <t>BP_2738</t>
  </si>
  <si>
    <t>Hostels for Pregnant Tribal Women</t>
  </si>
  <si>
    <t>Dedicated Hostels and Ambulance Services Improve Maternal and Child Health Outcomes in Tribal and Remote Communities</t>
  </si>
  <si>
    <t>In an effort to address the challenges faced by pregnant women from tribal and remote communities, hostels were constructed to provide them with adequate care. These hostels accommodated pregnant women starting from one month before their expected delivery date, ensuring they received regular home-like care. Additionally, ambulance facilities were made available to connect the hostels with hospitals, promoting institutional births. This initiative aimed to overcome the difficulties faced by pregnant women in accessing healthcare facilities and improving maternal and child health outcomes. The provision of dedicated hostels and transportation services had a significant impact on increasing access to safe delivery and reducing maternal and infant mortality rates in tribal and remote communities.</t>
  </si>
  <si>
    <t>ANDHRA PRADESH</t>
  </si>
  <si>
    <t>Vizianagaram</t>
  </si>
  <si>
    <t>Hostels</t>
  </si>
  <si>
    <t>Institutional births</t>
  </si>
  <si>
    <t>Ambulance Services</t>
  </si>
  <si>
    <t>BP_4734</t>
  </si>
  <si>
    <t>PM Matra Vandana Yojana in Karnataka</t>
  </si>
  <si>
    <t>The PM Matra Vandana Yojana: Ensuring Safe Deliveries and Maternal Health in Koppal District, Karnataka</t>
  </si>
  <si>
    <t>The PM Matra Vandana Yojana played a crucial role in promoting maternal and child health in Koppal district, Karnataka. Over 18,000 women benefited from the scheme, receiving essential support during pregnancy. This included the direct transfer of Rs. 5,000 to their accounts and the provision of items like milk and eggs to ensure proper nutrition. The program aimed to promote safe deliveries and maternal health, and its positive impact was evident in the region, emphasizing the government's commitment to the well-being of mothers and infants.</t>
  </si>
  <si>
    <t>https://www.youtube.com/watch?v=7Y9Ol4Lm_eU&amp;list=PLxx0m3vtiqMb5v4Q0BtlWNbtNprjNcTRd&amp;index=944</t>
  </si>
  <si>
    <t>KARNATAKA</t>
  </si>
  <si>
    <t>Koppal</t>
  </si>
  <si>
    <t>health benefits</t>
  </si>
  <si>
    <t>BP_4740</t>
  </si>
  <si>
    <t>PM Matru Vandana Yojana/Janani Sureksha Yojana in Maharashtra</t>
  </si>
  <si>
    <t>Empowering Maternal Health: The Impact of PM Matru Vandana Yojana</t>
  </si>
  <si>
    <t>The PM Matru Vandana Yojana (PMVY) proved to be a significant support system for pregnant women, particularly in ensuring access to nutritional food. In the district, numerous women benefited from this scheme, receiving financial assistance to meet their nutritional needs during pregnancy. Under PMVY, women received Rs. 5,000, and an additional Rs. 700 was provided under the Janani Suraksha Yojana (JSY). These financial benefits played a crucial role in enhancing maternal and child health, reducing malnutrition, and ensuring better care during pregnancy, thereby contributing to the well-being of both mothers and newborns. It was a vital step towards improving maternal healthcare and promoting healthy pregnancies.</t>
  </si>
  <si>
    <t>https://www.youtube.com/watch?v=EcBynohm2XY&amp;list=PLxx0m3vtiqMb5v4Q0BtlWNbtNprjNcTRd&amp;index=834</t>
  </si>
  <si>
    <t>Ahmednagar</t>
  </si>
  <si>
    <t>BP_5316</t>
  </si>
  <si>
    <t>Quality monitoring of maternal, infant and young child nutrition service delivery at village health, sanitation and nutrition days and community-based events</t>
  </si>
  <si>
    <t>Quality Monitoring of Maternal, Infant and Young Child Nutrition Service Delivery at Village Health, Sanitation and Nutrition Days and Community-Based Events</t>
  </si>
  <si>
    <t>A quality monitoring exercise was conducted to assess maternal, infant, and young child nutrition service delivery during Village Health, Sanitation, and Nutrition Days (VHSNDs) and Community-Based Events (CBEs) in Muzaffarpur (Bihar) and Kannauj (UP). The findings revealed that while some key services and counseling were provided, there were areas of improvement. Lagging services included weight measurement, urine examination, and counseling on appropriate weight gain and diet for pregnant women. In CBEs, there were discussions on diet quantity and diversity for pregnant women, but support for addressing breastfeeding difficulties was lacking.</t>
  </si>
  <si>
    <t>Accelerating Progress on Nutrition in India: What Will it Take - Third Progress Report</t>
  </si>
  <si>
    <t>https://www.niti.gov.in/sites/default/files/2020-10/AbhiyaanMonitoringReport.pdf</t>
  </si>
  <si>
    <t>Quality Monitoring</t>
  </si>
  <si>
    <t>Village Health, Sanitation and Nutrition Days (VHSNDs)</t>
  </si>
  <si>
    <t>Community-based Events</t>
  </si>
  <si>
    <t>BP_671</t>
  </si>
  <si>
    <t>Bangladesh: A new journey to improve maternal health: Experience of implementing midwifery programme</t>
  </si>
  <si>
    <t>Bangladesh: A New Journey to Improve Maternal Health: Experience of Implementing Midwifery Programme</t>
  </si>
  <si>
    <t>Bangladesh has made significant progress in improving maternal and child healthcare. The maternal mortality rate (MMR) has decreased by 56% in the last 15 years, and facility deliveries have increased. However, challenges such as home births, infrastructure limitations, and shortage of resources remain. To address these issues, the government has established a cadre of midwives, trained healthcare professionals, and implemented strategic directions. Efforts are being made to integrate midwifery into healthcare facilities and enhance regulations. The government is committed to achieving the Sustainable Development Goals and improving maternal and newborn health.</t>
  </si>
  <si>
    <t>SUCCESS STORIES: SOUTH-EAST ASIA REGION: REPRODUCTIVE, MATERNAL, NEWBORN, CHILD &amp; ADOLESCENT HEALTH by WHO</t>
  </si>
  <si>
    <t>https://apps.who.int/iris/bitstream/handle/10665/344887/9789290228943-eng.pdf?sequence=1&amp;isAllowed=y</t>
  </si>
  <si>
    <t>International</t>
  </si>
  <si>
    <t>Bangladesh</t>
  </si>
  <si>
    <t>Sustainable Development Goals</t>
  </si>
  <si>
    <t>trained healthcare professionals</t>
  </si>
  <si>
    <t>BP_3033</t>
  </si>
  <si>
    <t>India: Integrated maternal care through the labour room and maternity operation theatre quality improvement initiative (LaQshya)</t>
  </si>
  <si>
    <t>India: Integrated Maternal Care Through the Labour Room and Maternity Operation Theatre Quality Improvement Initiative (LaQshya)</t>
  </si>
  <si>
    <t>India has made progress in reducing maternal mortality and increasing institutional deliveries. The government launched the "LaQshya" program in 2017 to improve the quality of care in labor rooms and maternity operation theatres. The initiative aimed to reduce preventable maternal and newborn deaths and strengthen existing efforts in maternal and child health services.</t>
  </si>
  <si>
    <t>maternal mortality</t>
  </si>
  <si>
    <t>labour rooms</t>
  </si>
  <si>
    <t>BP_3057</t>
  </si>
  <si>
    <t>Indonesia: Maternal and child health book</t>
  </si>
  <si>
    <t>The Maternal and Child Health Book Initiative Enhancing Maternal and Child Health in Indonesia</t>
  </si>
  <si>
    <t>Indonesia still faces challenges in achieving the Sustainable Development Goals (SDG) targets for maternal and child health. The maternal mortality rate is 305 per 100,000 live births, far from the target of 70 by 2030. Additionally, the newborn mortality rate is 15 per 1,000 live births, and under-5 mortality rate is 32 per 1,000 live births. Efforts to reduce these mortalities focus on empowering families and improving the quality of care for mothers and children. As part of these efforts, a maternal and child health (MCH) book has been developed to serve as a practical guide for health promotion, prevention, and monitoring of maternal health, child health, and development. The book aims to provide information, support health workers in delivering quality MCH services, document health status, and facilitate communication between families and healthcare providers to improve coverage and quality of MCH care.</t>
  </si>
  <si>
    <t>Indonesia</t>
  </si>
  <si>
    <t>Sustainable Development Goals (SDGs)</t>
  </si>
  <si>
    <t>Maternal mortality rate</t>
  </si>
  <si>
    <t>Newborn mortality rate</t>
  </si>
  <si>
    <t>BP_4109</t>
  </si>
  <si>
    <t>Myanmar: Maternal mortality reduction through maternal death surveillance and response actions</t>
  </si>
  <si>
    <t>Myanmar's Shift to Maternal Death Surveillance and Response (MDSR)</t>
  </si>
  <si>
    <t>Myanmar has made efforts to address high maternal mortality rates through strategic interventions and international support. Despite these efforts, the country has not met the Millennium Development Goal target and continues to have the highest maternal mortality ratio (MMR) among WHO South-East Asia Region countries. Disparities exist between rural and urban areas, as well as socio-economic groups. Postpartum hemorrhage remains the leading cause of maternal deaths, followed by abortion-related deaths. To understand the underlying causes and preventable factors, Myanmar has shifted from maternal death review to maternal death surveillance and response (MDSR). MDSR is a continuous surveillance system that aims to identify, analyze, and respond to maternal deaths. The Ministry of Health and Sports, along with partners such as WHO and UNFPA, launched the MDSR system nationwide in 2016. This shift is crucial for improving quality of care, ensuring accountability, and working towards the Sustainable Development Goals by 2030.</t>
  </si>
  <si>
    <t>Myanmar</t>
  </si>
  <si>
    <t>maternal mortality ratio</t>
  </si>
  <si>
    <t>postpartum hemorrhage</t>
  </si>
  <si>
    <t>UNFPA</t>
  </si>
  <si>
    <t>BP_6767</t>
  </si>
  <si>
    <t>Timor-Leste: Maternal death surveillance and response system</t>
  </si>
  <si>
    <t>Timor-Leste: Maternal Death Surveillance and Response System</t>
  </si>
  <si>
    <t>Timor-Leste has made significant progress in reducing maternal mortality through various policies and activities since gaining independence in 2002. Efforts have been made to address factors contributing to maternal deaths, including the establishment of health centers, mobile clinics, and hospital services. However, the accuracy of maternal mortality rate reduction figures in the country remains questionable due to the absence of a maternal death surveillance response (MDSR) system. Estimates of the maternal mortality ratio have varied widely. To ensure continuous reduction in maternal mortality and achieve global targets, the Ministry of Health, with support from UNFPA and WHO, established the MDSR system. This system aims to produce accurate data on maternal deaths, provide insights into maternal health, and inform decision-making and interventions. The MDSR system is crucial for achieving the Sustainable Development Goals target of an MMR of 64 per 100,000 live births by 2030. This case study highlights the interventions, results, challenges, and lessons learned in relation to maternal mortality in Timor-Leste. The evaluation involved document reviews and interviews with key stakeholders.</t>
  </si>
  <si>
    <t>East Timor</t>
  </si>
  <si>
    <t>maternal death surveillance response</t>
  </si>
  <si>
    <t>BP_4142</t>
  </si>
  <si>
    <t>Nalbari Assam</t>
  </si>
  <si>
    <t>NHM Nalbari: Strengthening Healthcare and Reducing Maternal and Child Mortality</t>
  </si>
  <si>
    <t>The National Health Mission (NHM) in Nalbari emphasizes quality assurance measures to ensure the provision of standardized and effective healthcare services. The scheme works to strengthen the healthcare infrastructure by upgrading existing facilities and establishing new healthcare centers as per the population requirements. NHM places special emphasis on maternal and child health in Nalbari. It aims to reduce maternal and child mortality rates by promoting safe motherhood practices, providing antenatal and postnatal care, conducting immunization drives, and addressing malnutrition among children.</t>
  </si>
  <si>
    <t>DARPG</t>
  </si>
  <si>
    <t>https://www.youtube.com/watch?v=KJ1Yy65pKp8</t>
  </si>
  <si>
    <t>Family Welfare</t>
  </si>
  <si>
    <t>Nalbari</t>
  </si>
  <si>
    <t>Maternal and child health</t>
  </si>
  <si>
    <t>Communicable diseases</t>
  </si>
  <si>
    <t>Awareness campaigns</t>
  </si>
  <si>
    <t>BP_2916</t>
  </si>
  <si>
    <t>Improving IYCN and nutrition practices during pregnancy</t>
  </si>
  <si>
    <t>Assam's Initiatives Combatting Malnutrition and Improving Maternal &amp; Child Health</t>
  </si>
  <si>
    <t>In Assam, initiatives such as Pratham Ahar Diwas (Annaprashan) and Matri Amrit Ahar aimed to prevent malnutrition and support proper development by promoting complementary food and providing nutritious meals to pregnant women. Kitchen gardens were implemented to ensure nutrition security and diversify food options for adolescents and children aged 3-6. These interventions were designed to combat malnutrition and reduce under-5 mortality in children. Collaborations with NGOs, UNICEF, and government departments provided education, support, and necessary resources to implement these practices. These initiatives played a vital role in addressing malnutrition and promoting the overall health and well-being of mothers and children in Assam.</t>
  </si>
  <si>
    <t>Best Practices, Women and Child Development Department , Government of Assam</t>
  </si>
  <si>
    <t>https://socialwelfare.assam.gov.in/portlet-innerpage/best-practices</t>
  </si>
  <si>
    <t>Women and Child Development</t>
  </si>
  <si>
    <t>IYCN</t>
  </si>
  <si>
    <t>BP_5277</t>
  </si>
  <si>
    <t>Punjab</t>
  </si>
  <si>
    <t>Enhancing Maternal Care: Dedicated Facilities for COVID-Positive Pregnant Women in Punjab</t>
  </si>
  <si>
    <t>Separate labor rooms were established in all District hospitals to assist in the deliveries of pregnant women who test positive for COVID. Civil surgeons were also instructed to set up dedicated operation theaters for COVID-positive patients in District hospitals, following specified standard operating procedures.</t>
  </si>
  <si>
    <t>MITIGATION AND MANAGEMENT OF COVID-19:
PRACTICES FROM INDIA’S STATES &amp; UNION TERRITORIES</t>
  </si>
  <si>
    <t>https://www.niti.gov.in/sites/default/files/2020-11/Report-on-Mitigation-and-Management-of-COVID19.pdf</t>
  </si>
  <si>
    <t>Communicable Disease Control Program</t>
  </si>
  <si>
    <t>DELIVERY OF ESSENTIAL SERVICES</t>
  </si>
  <si>
    <t>COVID-19</t>
  </si>
  <si>
    <t>BP_5464</t>
  </si>
  <si>
    <t>Reducing Maternal and Newborn Deaths (ReMiND) through mobile application in Uttar Pradesh</t>
  </si>
  <si>
    <t>Reducing Maternal and Newborn Deaths (ReMiND) Through Mobile Application in Uttar Pradesh</t>
  </si>
  <si>
    <t>Improvement of neonatal indicators was achieved through the training and empowerment of ASHA workers facilitated by the use of ICT. Independent studies have indicated that this initiative was cost-effective.</t>
  </si>
  <si>
    <t>Best practices in social sector: A compendium 2023</t>
  </si>
  <si>
    <t>https://niti.gov.in/sites/default/files/2023-05/Best-Practices.pdf</t>
  </si>
  <si>
    <t>Monitoring &amp; Evaluation</t>
  </si>
  <si>
    <t>Home
based neonatal care (HBNC)</t>
  </si>
  <si>
    <t>ReMiND App</t>
  </si>
  <si>
    <t>BP_2861</t>
  </si>
  <si>
    <t>Impact of Midwifery Led Maternal Care in Telangana State</t>
  </si>
  <si>
    <t>Transforming Maternal Care in Telangana Through the Nurse Practitioner Midwifery Training</t>
  </si>
  <si>
    <t>The government of Telangana has initiated 18 month Nurse practitioner Midwifery training with a duration of one year of theory with 6 months of hands-on training for optimizing normal birthing with respectful maternity care.</t>
  </si>
  <si>
    <t>National Summits on Good,Replicable Practices &amp; innovations in Public Healthcare Systems in India</t>
  </si>
  <si>
    <t>https://nhsrcindia.org/sites/default/files/2021-08/Telanagana-%20Impact%20of%20Midwifery%20Led%20Maternal%20Care%20in%20Telangana%20State%20-%20Poster%20Presentation%2020.01.2021.pdf</t>
  </si>
  <si>
    <t>Maternal Care</t>
  </si>
  <si>
    <t xml:space="preserve">Post-2013 Not sure about the exact year </t>
  </si>
  <si>
    <t>BP_3618</t>
  </si>
  <si>
    <t>Linkage of PICME(MCTS) &amp; CRS-Tamil Nadu</t>
  </si>
  <si>
    <t>Enhancing Maternal and Child Health Services: The PICME(MCTS) &amp; CRS Linkage Project in Tamil Nadu</t>
  </si>
  <si>
    <t>This project was initiated to bring up a concept of universal maternal care where all eligible couples can avail of maternal &amp; child health services. This programme will help to register all infants and to ensure routine immunization on time, track visitor and migrant antenatal mothers, and thus, ensure 100% registration of all live births, stillbirths through linkage of PICME Software with CRS software including private institutions</t>
  </si>
  <si>
    <t>https://nhsrcindia.org/sites/default/files/2021-08/Linkage%20of%20PICME%28MCTS%29%20%26%20CRS-Tamil%20Nadu.pptx</t>
  </si>
  <si>
    <t>Maternal care</t>
  </si>
  <si>
    <t>Database</t>
  </si>
  <si>
    <t>CRS software</t>
  </si>
  <si>
    <t>BP_3991</t>
  </si>
  <si>
    <t>Mobile Kunji, Bihar</t>
  </si>
  <si>
    <t>Mobile Kunji: Empowering FLWs in Bihar with Maternal and Child Health Messaging</t>
  </si>
  <si>
    <t>Mobile Kunji is an audio-visual job aid designed to be used by FLWs during their counselling sessions with families. It has a virtually indestructible deck of 40 illustrated cards on a ring. Each card communicates life-saving messages about maternal and child health.</t>
  </si>
  <si>
    <t>https://nhsrcindia.org/sites/default/files/2021-07/3%20Mobile%20Kunji%20-%20Bihar.pptx</t>
  </si>
  <si>
    <t>Front-line Workers</t>
  </si>
  <si>
    <t>BP_5541</t>
  </si>
  <si>
    <t>Respectful Maternity Care-Maharashtra</t>
  </si>
  <si>
    <t>Maharashtra's Initiative for Dignified and Compassionate Maternal Journey</t>
  </si>
  <si>
    <t>In Maharashtra, the government has implemented the Respectful Maternity Care (RMC) initiative. RMC aims to ensure that pregnant women and new mothers receive dignified and compassionate care throughout their maternal journey. This initiative aims to address mistreatment and promote the rights of women to receive respectful and high-quality maternity care. Its goal is to improve maternal and neonatal health outcomes in Maharashtra.</t>
  </si>
  <si>
    <t>https://nhsrcindia.org/sites/default/files/2021-08/Respectful%20Maternity%20Care-Maharashtra.pptx</t>
  </si>
  <si>
    <t>Aurangabad</t>
  </si>
  <si>
    <t>Clinical practices</t>
  </si>
  <si>
    <t>Child</t>
  </si>
  <si>
    <t>BP_6368</t>
  </si>
  <si>
    <t>Surakshit Matrutva Aashwasan (SUMAN) - Himachal Pradesh</t>
  </si>
  <si>
    <t>Zero Preventable Maternal and Newborn Deaths Initiative: A Holistic Approach to Maternal and Newborn Healthcare</t>
  </si>
  <si>
    <t>This was an initiative for 'Zero Preventable Maternal and Newborn Deaths.' It aimed at providing high-quality medical and emergency services and referrals, creating a responsive healthcare system, using institutional and other community-based platforms for spreading awareness, mobilizing the community, facilitating 100% reporting and review of maternal deaths, developing and establishing a system of continuous client feedback and redressal of grievances, and providing an interdepartmental platform for convergent action plans.</t>
  </si>
  <si>
    <t>https://nhsrcindia.org/sites/default/files/2021-08/Surakshit%20Matrutva%20Aashwasan%28SUMAN%29-Himachal%20Pradesh.pptx</t>
  </si>
  <si>
    <t>PPT</t>
  </si>
  <si>
    <t>Maternal Deaths</t>
  </si>
  <si>
    <t>Newborn Deaths</t>
  </si>
  <si>
    <t>Public Health Facilities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</si>
</sst>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16">
    <font>
      <sz val="10.0"/>
      <color rgb="FF000000"/>
      <name val="Arial"/>
      <scheme val="minor"/>
    </font>
    <font>
      <b/>
      <sz val="11.0"/>
      <color theme="1"/>
      <name val="Calibri"/>
    </font>
    <font>
      <sz val="11.0"/>
      <color theme="1"/>
      <name val="Calibri"/>
    </font>
    <font>
      <u/>
      <sz val="11.0"/>
      <color rgb="FF0563C1"/>
      <name val="Calibri"/>
    </font>
    <font>
      <color theme="1"/>
      <name val="Arial"/>
    </font>
    <font>
      <b/>
      <u/>
      <sz val="11.0"/>
      <color rgb="FF333333"/>
      <name val="Calibri"/>
    </font>
    <font>
      <u/>
      <sz val="11.0"/>
      <color rgb="FF0563C1"/>
      <name val="Calibri"/>
    </font>
    <font>
      <u/>
      <sz val="11.0"/>
      <color rgb="FF0000FF"/>
      <name val="Calibri"/>
    </font>
    <font>
      <u/>
      <sz val="11.0"/>
      <color rgb="FF1155CC"/>
      <name val="Calibri"/>
    </font>
    <font>
      <u/>
      <sz val="11.0"/>
      <color rgb="FF1155CC"/>
      <name val="Calibri"/>
    </font>
    <font>
      <u/>
      <sz val="11.0"/>
      <color rgb="FF1155CC"/>
      <name val="Calibri"/>
    </font>
    <font>
      <sz val="11.0"/>
      <color rgb="FF1F1F1F"/>
      <name val="Calibri"/>
    </font>
    <font>
      <u/>
      <sz val="11.0"/>
      <color rgb="FF0563C1"/>
      <name val="Calibri"/>
    </font>
    <font>
      <u/>
      <sz val="11.0"/>
      <color rgb="FF1155CC"/>
      <name val="Calibri"/>
    </font>
    <font>
      <sz val="11.0"/>
      <color rgb="FF11734B"/>
      <name val="Calibri"/>
    </font>
    <font>
      <u/>
      <sz val="11.0"/>
      <color rgb="FF1155CC"/>
      <name val="Calibri"/>
    </font>
  </fonts>
  <fills count="14">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
      <patternFill patternType="solid">
        <fgColor rgb="FFB7E1CD"/>
        <bgColor rgb="FFB7E1CD"/>
      </patternFill>
    </fill>
    <fill>
      <patternFill patternType="solid">
        <fgColor rgb="FFFFE599"/>
        <bgColor rgb="FFFFE599"/>
      </patternFill>
    </fill>
    <fill>
      <patternFill patternType="solid">
        <fgColor rgb="FFF9CB9C"/>
        <bgColor rgb="FFF9CB9C"/>
      </patternFill>
    </fill>
    <fill>
      <patternFill patternType="solid">
        <fgColor rgb="FFFF0000"/>
        <bgColor rgb="FFFF0000"/>
      </patternFill>
    </fill>
    <fill>
      <patternFill patternType="solid">
        <fgColor rgb="FF0000FF"/>
        <bgColor rgb="FF0000FF"/>
      </patternFill>
    </fill>
    <fill>
      <patternFill patternType="solid">
        <fgColor rgb="FFB6D7A8"/>
        <bgColor rgb="FFB6D7A8"/>
      </patternFill>
    </fill>
    <fill>
      <patternFill patternType="solid">
        <fgColor rgb="FF073763"/>
        <bgColor rgb="FF073763"/>
      </patternFill>
    </fill>
    <fill>
      <patternFill patternType="solid">
        <fgColor rgb="FF0563C1"/>
        <bgColor rgb="FF0563C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0" fontId="1" numFmtId="0" xfId="0" applyAlignment="1" applyBorder="1" applyFont="1">
      <alignment horizontal="center" shrinkToFit="0" vertical="bottom" wrapText="1"/>
    </xf>
    <xf borderId="1" fillId="0" fontId="2"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0" fontId="4" numFmtId="0" xfId="0" applyAlignment="1" applyBorder="1" applyFont="1">
      <alignment vertical="bottom"/>
    </xf>
    <xf borderId="1" fillId="3" fontId="2" numFmtId="0" xfId="0" applyAlignment="1" applyBorder="1" applyFill="1" applyFont="1">
      <alignment horizontal="center" shrinkToFit="0" vertical="bottom" wrapText="1"/>
    </xf>
    <xf borderId="1" fillId="0" fontId="5" numFmtId="0" xfId="0" applyAlignment="1" applyBorder="1" applyFont="1">
      <alignment horizontal="center" shrinkToFit="0" vertical="bottom" wrapText="1"/>
    </xf>
    <xf borderId="1" fillId="4" fontId="1" numFmtId="0" xfId="0" applyAlignment="1" applyBorder="1" applyFill="1" applyFont="1">
      <alignment horizontal="center" shrinkToFit="0" vertical="bottom" wrapText="1"/>
    </xf>
    <xf borderId="1" fillId="4" fontId="2" numFmtId="0" xfId="0" applyAlignment="1" applyBorder="1" applyFont="1">
      <alignment horizontal="center" shrinkToFit="0" vertical="bottom" wrapText="1"/>
    </xf>
    <xf borderId="1" fillId="4" fontId="6" numFmtId="0" xfId="0" applyAlignment="1" applyBorder="1" applyFont="1">
      <alignment horizontal="center" shrinkToFit="0" vertical="bottom" wrapText="1"/>
    </xf>
    <xf borderId="1" fillId="4" fontId="4" numFmtId="0" xfId="0" applyAlignment="1" applyBorder="1" applyFont="1">
      <alignment vertical="bottom"/>
    </xf>
    <xf borderId="1" fillId="0" fontId="7" numFmtId="0" xfId="0" applyAlignment="1" applyBorder="1" applyFont="1">
      <alignment horizontal="center" shrinkToFit="0" vertical="bottom" wrapText="1"/>
    </xf>
    <xf borderId="1" fillId="5" fontId="1" numFmtId="0" xfId="0" applyAlignment="1" applyBorder="1" applyFill="1" applyFont="1">
      <alignment horizontal="center" shrinkToFit="0" vertical="bottom" wrapText="1"/>
    </xf>
    <xf borderId="1" fillId="4" fontId="8" numFmtId="0" xfId="0" applyAlignment="1" applyBorder="1" applyFont="1">
      <alignment horizontal="center" shrinkToFit="0" vertical="bottom" wrapText="1"/>
    </xf>
    <xf borderId="1" fillId="0" fontId="9" numFmtId="0" xfId="0" applyAlignment="1" applyBorder="1" applyFont="1">
      <alignment horizontal="center" shrinkToFit="0" vertical="bottom" wrapText="1"/>
    </xf>
    <xf borderId="1" fillId="6" fontId="2" numFmtId="0" xfId="0" applyAlignment="1" applyBorder="1" applyFill="1" applyFont="1">
      <alignment horizontal="center" shrinkToFit="0" vertical="bottom" wrapText="1"/>
    </xf>
    <xf borderId="1" fillId="7" fontId="2" numFmtId="0" xfId="0" applyAlignment="1" applyBorder="1" applyFill="1" applyFont="1">
      <alignment horizontal="center" shrinkToFit="0" vertical="bottom" wrapText="1"/>
    </xf>
    <xf borderId="1" fillId="8" fontId="10" numFmtId="0" xfId="0" applyAlignment="1" applyBorder="1" applyFill="1" applyFont="1">
      <alignment horizontal="center" shrinkToFit="0" vertical="bottom" wrapText="1"/>
    </xf>
    <xf borderId="1" fillId="0" fontId="11" numFmtId="0" xfId="0" applyAlignment="1" applyBorder="1" applyFont="1">
      <alignment horizontal="center" shrinkToFit="0" vertical="bottom" wrapText="1"/>
    </xf>
    <xf borderId="1" fillId="9" fontId="2" numFmtId="0" xfId="0" applyAlignment="1" applyBorder="1" applyFill="1" applyFont="1">
      <alignment horizontal="center" shrinkToFit="0" vertical="bottom" wrapText="1"/>
    </xf>
    <xf borderId="1" fillId="10" fontId="2" numFmtId="0" xfId="0" applyAlignment="1" applyBorder="1" applyFill="1" applyFont="1">
      <alignment horizontal="center" shrinkToFit="0" vertical="bottom" wrapText="1"/>
    </xf>
    <xf borderId="1" fillId="0" fontId="2" numFmtId="164" xfId="0" applyAlignment="1" applyBorder="1" applyFont="1" applyNumberFormat="1">
      <alignment horizontal="center" shrinkToFit="0" vertical="bottom" wrapText="1"/>
    </xf>
    <xf borderId="1" fillId="0" fontId="12" numFmtId="164" xfId="0" applyAlignment="1" applyBorder="1" applyFont="1" applyNumberFormat="1">
      <alignment horizontal="center" shrinkToFit="0" vertical="bottom" wrapText="1"/>
    </xf>
    <xf borderId="1" fillId="11" fontId="13" numFmtId="0" xfId="0" applyAlignment="1" applyBorder="1" applyFill="1" applyFont="1">
      <alignment horizontal="center" shrinkToFit="0" vertical="bottom" wrapText="1"/>
    </xf>
    <xf borderId="1" fillId="0" fontId="14" numFmtId="0" xfId="0" applyAlignment="1" applyBorder="1" applyFont="1">
      <alignment horizontal="center" shrinkToFit="0" vertical="bottom" wrapText="1"/>
    </xf>
    <xf borderId="1" fillId="12" fontId="1" numFmtId="0" xfId="0" applyAlignment="1" applyBorder="1" applyFill="1" applyFont="1">
      <alignment horizontal="center" shrinkToFit="0" vertical="bottom" wrapText="1"/>
    </xf>
    <xf borderId="1" fillId="12" fontId="2" numFmtId="0" xfId="0" applyAlignment="1" applyBorder="1" applyFont="1">
      <alignment horizontal="center" shrinkToFit="0" vertical="bottom" wrapText="1"/>
    </xf>
    <xf borderId="1" fillId="12" fontId="15" numFmtId="0" xfId="0" applyAlignment="1" applyBorder="1" applyFont="1">
      <alignment horizontal="center" shrinkToFit="0" vertical="bottom" wrapText="1"/>
    </xf>
    <xf borderId="1" fillId="12" fontId="4" numFmtId="0" xfId="0" applyAlignment="1" applyBorder="1" applyFont="1">
      <alignment vertical="bottom"/>
    </xf>
    <xf borderId="1" fillId="13" fontId="2" numFmtId="0" xfId="0" applyAlignment="1" applyBorder="1" applyFill="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youtu.be/GxT6F_OP1gw" TargetMode="External"/><Relationship Id="rId84" Type="http://schemas.openxmlformats.org/officeDocument/2006/relationships/hyperlink" Target="https://www.youtube.com/watch?v=KJ1Yy65pKp8" TargetMode="External"/><Relationship Id="rId83" Type="http://schemas.openxmlformats.org/officeDocument/2006/relationships/hyperlink" Target="https://www.youtube.com/watch?v=KJ1Yy65pKp8" TargetMode="External"/><Relationship Id="rId42" Type="http://schemas.openxmlformats.org/officeDocument/2006/relationships/hyperlink" Target="https://nhsrcindia.org/sites/default/files/2021-07/We%20Care..-Good%2C%20Replicable%20%26%20Innovative%20Practices..pdf" TargetMode="External"/><Relationship Id="rId86" Type="http://schemas.openxmlformats.org/officeDocument/2006/relationships/hyperlink" Target="https://www.niti.gov.in/sites/default/files/2020-11/Report-on-Mitigation-and-Management-of-COVID19.pdf" TargetMode="External"/><Relationship Id="rId41" Type="http://schemas.openxmlformats.org/officeDocument/2006/relationships/hyperlink" Target="https://nhsrcindia.org/sites/default/files/2021-07/We%20Care..-Good%2C%20Replicable%20%26%20Innovative%20Practices..pdf" TargetMode="External"/><Relationship Id="rId85" Type="http://schemas.openxmlformats.org/officeDocument/2006/relationships/hyperlink" Target="https://socialwelfare.assam.gov.in/portlet-innerpage/best-practices" TargetMode="External"/><Relationship Id="rId44" Type="http://schemas.openxmlformats.org/officeDocument/2006/relationships/hyperlink" Target="https://nhsrcindia.org/sites/default/files/2021-07/We%20Care..-Good%2C%20Replicable%20%26%20Innovative%20Practices..pdf" TargetMode="External"/><Relationship Id="rId88" Type="http://schemas.openxmlformats.org/officeDocument/2006/relationships/hyperlink" Target="https://niti.gov.in/sites/default/files/2023-05/Best-Practices.pdf" TargetMode="External"/><Relationship Id="rId43" Type="http://schemas.openxmlformats.org/officeDocument/2006/relationships/hyperlink" Target="https://nhsrcindia.org/sites/default/files/2021-07/We%20Care..-Good%2C%20Replicable%20%26%20Innovative%20Practices..pdf" TargetMode="External"/><Relationship Id="rId87" Type="http://schemas.openxmlformats.org/officeDocument/2006/relationships/hyperlink" Target="https://niti.gov.in/sites/default/files/2023-05/Best-Practices.pdf" TargetMode="External"/><Relationship Id="rId46" Type="http://schemas.openxmlformats.org/officeDocument/2006/relationships/hyperlink" Target="https://nhsrcindia.org/sites/default/files/2021-07/We%20Care..-Good%2C%20Replicable%20%26%20Innovative%20Practices..pdf" TargetMode="External"/><Relationship Id="rId45" Type="http://schemas.openxmlformats.org/officeDocument/2006/relationships/hyperlink" Target="https://docs.google.com/document/d/1kTq2b9pfnY-GIOPYkC2vhCtHHcZLqGwY/edit?usp=drive_link&amp;ouid=107028588793957544287&amp;rtpof=true&amp;sd=true" TargetMode="External"/><Relationship Id="rId89" Type="http://schemas.openxmlformats.org/officeDocument/2006/relationships/hyperlink" Target="https://nhsrcindia.org/sites/default/files/2021-08/Telanagana-%20Impact%20of%20Midwifery%20Led%20Maternal%20Care%20in%20Telangana%20State%20-%20Poster%20Presentation%2020.01.2021.pdf" TargetMode="External"/><Relationship Id="rId80" Type="http://schemas.openxmlformats.org/officeDocument/2006/relationships/hyperlink" Target="https://apps.who.int/iris/bitstream/handle/10665/344887/9789290228943-eng.pdf?sequence=1&amp;isAllowed=y" TargetMode="External"/><Relationship Id="rId82" Type="http://schemas.openxmlformats.org/officeDocument/2006/relationships/hyperlink" Target="https://apps.who.int/iris/bitstream/handle/10665/344887/9789290228943-eng.pdf?sequence=1&amp;isAllowed=y" TargetMode="External"/><Relationship Id="rId81" Type="http://schemas.openxmlformats.org/officeDocument/2006/relationships/hyperlink" Target="https://apps.who.int/iris/bitstream/handle/10665/344887/9789290228943-eng.pdf?sequence=1&amp;isAllowed=y" TargetMode="External"/><Relationship Id="rId1" Type="http://schemas.openxmlformats.org/officeDocument/2006/relationships/hyperlink" Target="https://nhsrcindia.org/national-summits-goodreplicable-practices-innovations-public-healthcare-systems-india" TargetMode="External"/><Relationship Id="rId2" Type="http://schemas.openxmlformats.org/officeDocument/2006/relationships/hyperlink" Target="https://nhsrcindia.org/national-summits-goodreplicable-practices-innovations-public-healthcare-systems-india" TargetMode="External"/><Relationship Id="rId3" Type="http://schemas.openxmlformats.org/officeDocument/2006/relationships/hyperlink" Target="https://nhsrcindia.org/sites/default/files/2021-07/Birth%20Companion%20Initiative%20in%20Tamil%20Nadu.ppt" TargetMode="External"/><Relationship Id="rId4" Type="http://schemas.openxmlformats.org/officeDocument/2006/relationships/hyperlink" Target="https://nhsrcindia.org/sites/default/files/2021-07/Making%20a%20Difference-Good%2C%20Replicable%20%26%20Innovative%20Practices..pdf" TargetMode="External"/><Relationship Id="rId9" Type="http://schemas.openxmlformats.org/officeDocument/2006/relationships/hyperlink" Target="https://darpg.gov.in/webcast/phulwari" TargetMode="External"/><Relationship Id="rId48" Type="http://schemas.openxmlformats.org/officeDocument/2006/relationships/hyperlink" Target="https://nhsrcindia.org/sites/default/files/2021-07/We%20Care..-Good%2C%20Replicable%20%26%20Innovative%20Practices..pdf" TargetMode="External"/><Relationship Id="rId47" Type="http://schemas.openxmlformats.org/officeDocument/2006/relationships/hyperlink" Target="https://nhsrcindia.org/sites/default/files/2021-07/We%20Care..-Good%2C%20Replicable%20%26%20Innovative%20Practices..pdf" TargetMode="External"/><Relationship Id="rId49" Type="http://schemas.openxmlformats.org/officeDocument/2006/relationships/hyperlink" Target="https://nhsrcindia.org/sites/default/files/2021-07/We%20Care..-Good%2C%20Replicable%20%26%20Innovative%20Practices..pdf" TargetMode="External"/><Relationship Id="rId5" Type="http://schemas.openxmlformats.org/officeDocument/2006/relationships/hyperlink" Target="https://nhsrcindia.org/sites/default/files/2021-07/Making%20a%20Difference-Good%2C%20Replicable%20%26%20Innovative%20Practices..pdf" TargetMode="External"/><Relationship Id="rId6" Type="http://schemas.openxmlformats.org/officeDocument/2006/relationships/hyperlink" Target="https://nhsrcindia.org/sites/default/files/2022-10/A%20Compendium%20of%20Best%20Practices%20in%20area%20of%20Tribal%20Health%202015.pdf" TargetMode="External"/><Relationship Id="rId7" Type="http://schemas.openxmlformats.org/officeDocument/2006/relationships/hyperlink" Target="https://docs.google.com/document/d/1XA0bLscuE-4oIxU8VW2dibOm_pmxEA89/edit" TargetMode="External"/><Relationship Id="rId8" Type="http://schemas.openxmlformats.org/officeDocument/2006/relationships/hyperlink" Target="https://nhsrcindia.org/sites/default/files/2022-10/A%20Compendium%20of%20Best%20Practices%20in%20area%20of%20Tribal%20Health%202015.pdf" TargetMode="External"/><Relationship Id="rId73" Type="http://schemas.openxmlformats.org/officeDocument/2006/relationships/hyperlink" Target="https://www.niti.gov.in/sites/default/files/2022-09/Best-Practices-from-Aspirational-Districts-Volume-1.pdf" TargetMode="External"/><Relationship Id="rId72" Type="http://schemas.openxmlformats.org/officeDocument/2006/relationships/hyperlink" Target="https://www.planningcommission.gov.in/sites/default/files/2023-02/Practice_Insight_Vol_II.pdf" TargetMode="External"/><Relationship Id="rId31" Type="http://schemas.openxmlformats.org/officeDocument/2006/relationships/hyperlink" Target="https://youtu.be/G42SZz8FOno" TargetMode="External"/><Relationship Id="rId75" Type="http://schemas.openxmlformats.org/officeDocument/2006/relationships/hyperlink" Target="https://www.youtube.com/watch?v=7Y9Ol4Lm_eU&amp;list=PLxx0m3vtiqMb5v4Q0BtlWNbtNprjNcTRd&amp;index=944" TargetMode="External"/><Relationship Id="rId30" Type="http://schemas.openxmlformats.org/officeDocument/2006/relationships/hyperlink" Target="https://www.unicef.org/india/media/1421/file/C4D-Compendium.pdf" TargetMode="External"/><Relationship Id="rId74" Type="http://schemas.openxmlformats.org/officeDocument/2006/relationships/hyperlink" Target="https://www.niti.gov.in/sites/default/files/2022-09/Best-Practices-from-Aspirational-Districts-Volume-1.pdf" TargetMode="External"/><Relationship Id="rId33" Type="http://schemas.openxmlformats.org/officeDocument/2006/relationships/hyperlink" Target="https://youtu.be/ZecSsAv9sMs" TargetMode="External"/><Relationship Id="rId77" Type="http://schemas.openxmlformats.org/officeDocument/2006/relationships/hyperlink" Target="https://www.niti.gov.in/sites/default/files/2020-10/AbhiyaanMonitoringReport.pdf" TargetMode="External"/><Relationship Id="rId32" Type="http://schemas.openxmlformats.org/officeDocument/2006/relationships/hyperlink" Target="https://www.youtube.com/watch?v=nN8C8gjvGbs&amp;list=PLxx0m3vtiqMb5v4Q0BtlWNbtNprjNcTRd&amp;index=432" TargetMode="External"/><Relationship Id="rId76" Type="http://schemas.openxmlformats.org/officeDocument/2006/relationships/hyperlink" Target="https://www.youtube.com/watch?v=EcBynohm2XY&amp;list=PLxx0m3vtiqMb5v4Q0BtlWNbtNprjNcTRd&amp;index=834" TargetMode="External"/><Relationship Id="rId35" Type="http://schemas.openxmlformats.org/officeDocument/2006/relationships/hyperlink" Target="https://youtu.be/mwfo05yZPuk" TargetMode="External"/><Relationship Id="rId79" Type="http://schemas.openxmlformats.org/officeDocument/2006/relationships/hyperlink" Target="https://apps.who.int/iris/bitstream/handle/10665/344887/9789290228943-eng.pdf?sequence=1&amp;isAllowed=y" TargetMode="External"/><Relationship Id="rId34" Type="http://schemas.openxmlformats.org/officeDocument/2006/relationships/hyperlink" Target="https://www.youtube.com/watch?v=3gWa1CECgZM&amp;list=PLxx0m3vtiqMb5v4Q0BtlWNbtNprjNcTRd&amp;index=1001" TargetMode="External"/><Relationship Id="rId78" Type="http://schemas.openxmlformats.org/officeDocument/2006/relationships/hyperlink" Target="https://apps.who.int/iris/bitstream/handle/10665/344887/9789290228943-eng.pdf?sequence=1&amp;isAllowed=y" TargetMode="External"/><Relationship Id="rId71" Type="http://schemas.openxmlformats.org/officeDocument/2006/relationships/hyperlink" Target="https://www.planningcommission.gov.in/sites/default/files/2023-02/Practice_Insight_Vol_II.pdf" TargetMode="External"/><Relationship Id="rId70" Type="http://schemas.openxmlformats.org/officeDocument/2006/relationships/hyperlink" Target="https://docs.google.com/document/d/1bHtjOCq-OiNRVNU8SLplCotS6iUG1HQz/edit" TargetMode="External"/><Relationship Id="rId37" Type="http://schemas.openxmlformats.org/officeDocument/2006/relationships/hyperlink" Target="https://youtu.be/EGRPWTtxvMI" TargetMode="External"/><Relationship Id="rId36" Type="http://schemas.openxmlformats.org/officeDocument/2006/relationships/hyperlink" Target="https://youtu.be/uPXyXxIq4Uo" TargetMode="External"/><Relationship Id="rId39" Type="http://schemas.openxmlformats.org/officeDocument/2006/relationships/hyperlink" Target="https://www.youtube.com/watch?v=HkhYLbiz1ME&amp;list=PLxx0m3vtiqMb5v4Q0BtlWNbtNprjNcTRd&amp;index=1054" TargetMode="External"/><Relationship Id="rId38" Type="http://schemas.openxmlformats.org/officeDocument/2006/relationships/hyperlink" Target="https://youtu.be/ByQddhlMtd8" TargetMode="External"/><Relationship Id="rId62" Type="http://schemas.openxmlformats.org/officeDocument/2006/relationships/hyperlink" Target="https://nhsrcindia.org/sites/default/files/2021-07/We%20Care..-Good%2C%20Replicable%20%26%20Innovative%20Practices..pdf" TargetMode="External"/><Relationship Id="rId61" Type="http://schemas.openxmlformats.org/officeDocument/2006/relationships/hyperlink" Target="https://docs.google.com/document/d/1aacF95oa57A6nOFyCI0PA6wXFI66L2Gf/edit?usp=drive_link&amp;ouid=107028588793957544287&amp;rtpof=true&amp;sd=true" TargetMode="External"/><Relationship Id="rId20" Type="http://schemas.openxmlformats.org/officeDocument/2006/relationships/hyperlink" Target="https://nhsrcindia.org/national-summits-goodreplicable-practices-innovations-public-healthcare-systems-india" TargetMode="External"/><Relationship Id="rId64" Type="http://schemas.openxmlformats.org/officeDocument/2006/relationships/hyperlink" Target="https://www.niti.gov.in/sites/default/files/2022-09/Best-Practices-from-Aspirational-Districts-Volume-1.pdf" TargetMode="External"/><Relationship Id="rId63" Type="http://schemas.openxmlformats.org/officeDocument/2006/relationships/hyperlink" Target="https://nhsrcindia.org/sites/default/files/2021-07/We%20Care..-Good%2C%20Replicable%20%26%20Innovative%20Practices..pdf" TargetMode="External"/><Relationship Id="rId22" Type="http://schemas.openxmlformats.org/officeDocument/2006/relationships/hyperlink" Target="https://docs.google.com/document/d/1JPuVA7aYduHebNDqdCD6eZIi7NVxGHj4QQbN551vUQY/edit" TargetMode="External"/><Relationship Id="rId66" Type="http://schemas.openxmlformats.org/officeDocument/2006/relationships/hyperlink" Target="https://www.niti.gov.in/sites/default/files/2022-09/Best-Practices-from-Aspirational-Districts-Volume-1.pdf" TargetMode="External"/><Relationship Id="rId21" Type="http://schemas.openxmlformats.org/officeDocument/2006/relationships/hyperlink" Target="https://nhsrcindia.org/national-summits-goodreplicable-practices-innovations-public-healthcare-systems-india" TargetMode="External"/><Relationship Id="rId65" Type="http://schemas.openxmlformats.org/officeDocument/2006/relationships/hyperlink" Target="https://www.niti.gov.in/sites/default/files/2022-09/Best-Practices-from-Aspirational-Districts-Volume-1.pdf" TargetMode="External"/><Relationship Id="rId24" Type="http://schemas.openxmlformats.org/officeDocument/2006/relationships/hyperlink" Target="https://tribal.nic.in/repository/ViewDoc.aspx?RepositoryNo=TRI28-08-2017104301&amp;file=Docs/TRI28-08-2017104301.pdf" TargetMode="External"/><Relationship Id="rId68" Type="http://schemas.openxmlformats.org/officeDocument/2006/relationships/hyperlink" Target="https://docs.google.com/document/d/1gxALZYys3JIZXSeEgwPDvOho1dNPL1RD/edit" TargetMode="External"/><Relationship Id="rId23" Type="http://schemas.openxmlformats.org/officeDocument/2006/relationships/hyperlink" Target="https://nhsrcindia.org/national-summits-goodreplicable-practices-innovations-public-healthcare-systems-india" TargetMode="External"/><Relationship Id="rId67" Type="http://schemas.openxmlformats.org/officeDocument/2006/relationships/hyperlink" Target="https://www.niti.gov.in/sites/default/files/2022-09/Best-Practices-from-Aspirational-Districts-Volume-1.pdf" TargetMode="External"/><Relationship Id="rId60" Type="http://schemas.openxmlformats.org/officeDocument/2006/relationships/hyperlink" Target="https://nhsrcindia.org/sites/default/files/2021-07/We%20Care..-Good%2C%20Replicable%20%26%20Innovative%20Practices..pdf" TargetMode="External"/><Relationship Id="rId26" Type="http://schemas.openxmlformats.org/officeDocument/2006/relationships/hyperlink" Target="https://www.nipccd.nic.in/file/reports/bestprac.pdf" TargetMode="External"/><Relationship Id="rId25" Type="http://schemas.openxmlformats.org/officeDocument/2006/relationships/hyperlink" Target="https://www.nipccd.nic.in/file/reports/bestprac.pdf" TargetMode="External"/><Relationship Id="rId69" Type="http://schemas.openxmlformats.org/officeDocument/2006/relationships/hyperlink" Target="https://www.planningcommission.gov.in/sites/default/files/2023-02/Practice_Insight_Vol_II.pdf" TargetMode="External"/><Relationship Id="rId28" Type="http://schemas.openxmlformats.org/officeDocument/2006/relationships/hyperlink" Target="https://www.youtube.com/watch?v=UvjZkK7q65k&amp;list=PLxx0m3vtiqMb5v4Q0BtlWNbtNprjNcTRd&amp;index=258" TargetMode="External"/><Relationship Id="rId27" Type="http://schemas.openxmlformats.org/officeDocument/2006/relationships/hyperlink" Target="https://www.unicef.org/india/media/1421/file/C4D-Compendium.pdf" TargetMode="External"/><Relationship Id="rId29" Type="http://schemas.openxmlformats.org/officeDocument/2006/relationships/hyperlink" Target="https://www.youtube.com/watch?v=9WGDg7Zxy5Y&amp;list=PLxx0m3vtiqMb5v4Q0BtlWNbtNprjNcTRd&amp;index=1000" TargetMode="External"/><Relationship Id="rId51" Type="http://schemas.openxmlformats.org/officeDocument/2006/relationships/hyperlink" Target="https://nhsrcindia.org/sites/default/files/2021-07/We%20Care..-Good%2C%20Replicable%20%26%20Innovative%20Practices..pdf" TargetMode="External"/><Relationship Id="rId50" Type="http://schemas.openxmlformats.org/officeDocument/2006/relationships/hyperlink" Target="https://nhsrcindia.org/sites/default/files/2021-07/We%20Care..-Good%2C%20Replicable%20%26%20Innovative%20Practices..pdf" TargetMode="External"/><Relationship Id="rId94" Type="http://schemas.openxmlformats.org/officeDocument/2006/relationships/drawing" Target="../drawings/drawing1.xml"/><Relationship Id="rId53" Type="http://schemas.openxmlformats.org/officeDocument/2006/relationships/hyperlink" Target="https://nhsrcindia.org/sites/default/files/2021-07/We%20Care..-Good%2C%20Replicable%20%26%20Innovative%20Practices..pdf" TargetMode="External"/><Relationship Id="rId52" Type="http://schemas.openxmlformats.org/officeDocument/2006/relationships/hyperlink" Target="https://www.youtube.com/watch?v=kMdKPKLXU_c&amp;list=PLxx0m3vtiqMb5v4Q0BtlWNbtNprjNcTRd&amp;index=889&amp;ab_channel=DDNews" TargetMode="External"/><Relationship Id="rId11" Type="http://schemas.openxmlformats.org/officeDocument/2006/relationships/hyperlink" Target="https://nhsrcindia.org/sites/default/files/2022-10/A%20Compendium%20of%20Best%20Practices%20in%20area%20of%20Tribal%20Health%202015.pdf" TargetMode="External"/><Relationship Id="rId55" Type="http://schemas.openxmlformats.org/officeDocument/2006/relationships/hyperlink" Target="https://docs.google.com/document/d/1dId4HptO_zMxvhH4shIrgchRH0jJYuZ7/edit" TargetMode="External"/><Relationship Id="rId10" Type="http://schemas.openxmlformats.org/officeDocument/2006/relationships/hyperlink" Target="https://docs.google.com/document/d/1Z-jQM_vCm1JFEDtKFqWa6MktlHwZwNde/edit?usp=drive_link&amp;ouid=107028588793957544287&amp;rtpof=true&amp;sd=true" TargetMode="External"/><Relationship Id="rId54" Type="http://schemas.openxmlformats.org/officeDocument/2006/relationships/hyperlink" Target="https://nhsrcindia.org/sites/default/files/2021-07/We%20Care..-Good%2C%20Replicable%20%26%20Innovative%20Practices..pdf" TargetMode="External"/><Relationship Id="rId13" Type="http://schemas.openxmlformats.org/officeDocument/2006/relationships/hyperlink" Target="https://nhsrcindia.org/sites/default/files/2022-10/A%20Compendium%20of%20Best%20Practices%20in%20area%20of%20Tribal%20Health%202015.pdf" TargetMode="External"/><Relationship Id="rId57" Type="http://schemas.openxmlformats.org/officeDocument/2006/relationships/hyperlink" Target="https://www.youtube.com/watch?v=ULpsp7ypy2s&amp;list=PLxx0m3vtiqMb5v4Q0BtlWNbtNprjNcTRd&amp;index=808" TargetMode="External"/><Relationship Id="rId12" Type="http://schemas.openxmlformats.org/officeDocument/2006/relationships/hyperlink" Target="https://docs.google.com/document/d/1yzLsGCpzPZsQUPd4vs2MxtnvfZ5qT1G1/edit?usp=drive_link&amp;ouid=107028588793957544287&amp;rtpof=true&amp;sd=true" TargetMode="External"/><Relationship Id="rId56" Type="http://schemas.openxmlformats.org/officeDocument/2006/relationships/hyperlink" Target="https://www.youtube.com/watch?v=2NvciuRpHnE&amp;list=PLxx0m3vtiqMb5v4Q0BtlWNbtNprjNcTRd&amp;index=960" TargetMode="External"/><Relationship Id="rId91" Type="http://schemas.openxmlformats.org/officeDocument/2006/relationships/hyperlink" Target="https://nhsrcindia.org/sites/default/files/2021-07/3%20Mobile%20Kunji%20-%20Bihar.pptx" TargetMode="External"/><Relationship Id="rId90" Type="http://schemas.openxmlformats.org/officeDocument/2006/relationships/hyperlink" Target="https://nhsrcindia.org/sites/default/files/2021-08/Linkage%20of%20PICME%28MCTS%29%20%26%20CRS-Tamil%20Nadu.pptx" TargetMode="External"/><Relationship Id="rId93" Type="http://schemas.openxmlformats.org/officeDocument/2006/relationships/hyperlink" Target="https://nhsrcindia.org/sites/default/files/2021-08/Surakshit%20Matrutva%20Aashwasan%28SUMAN%29-Himachal%20Pradesh.pptx" TargetMode="External"/><Relationship Id="rId92" Type="http://schemas.openxmlformats.org/officeDocument/2006/relationships/hyperlink" Target="https://nhsrcindia.org/sites/default/files/2021-08/Respectful%20Maternity%20Care-Maharashtra.pptx" TargetMode="External"/><Relationship Id="rId15" Type="http://schemas.openxmlformats.org/officeDocument/2006/relationships/hyperlink" Target="https://darpg.gov.in/webcast/safe-motherhood-and-child-survival-programme-gujarat" TargetMode="External"/><Relationship Id="rId59" Type="http://schemas.openxmlformats.org/officeDocument/2006/relationships/hyperlink" Target="https://nhsrcindia.org/sites/default/files/2021-07/We%20Care..-Good%2C%20Replicable%20%26%20Innovative%20Practices..pdf" TargetMode="External"/><Relationship Id="rId14" Type="http://schemas.openxmlformats.org/officeDocument/2006/relationships/hyperlink" Target="https://nhsrcindia.org/sites/default/files/2022-10/A%20Compendium%20of%20Best%20Practices%20in%20area%20of%20Tribal%20Health%202015.pdf" TargetMode="External"/><Relationship Id="rId58" Type="http://schemas.openxmlformats.org/officeDocument/2006/relationships/hyperlink" Target="https://www.youtube.com/watch?v=Aa2jrB-D-zo&amp;list=PLxx0m3vtiqMb5v4Q0BtlWNbtNprjNcTRd&amp;index=153" TargetMode="External"/><Relationship Id="rId17" Type="http://schemas.openxmlformats.org/officeDocument/2006/relationships/hyperlink" Target="https://nhsrcindia.org/national-summits-goodreplicable-practices-innovations-public-healthcare-systems-india" TargetMode="External"/><Relationship Id="rId16" Type="http://schemas.openxmlformats.org/officeDocument/2006/relationships/hyperlink" Target="http://nirdpr.org.in/nird_docs/sagy/Good-Practices-in-Rural-Development-Sector.pdf" TargetMode="External"/><Relationship Id="rId19" Type="http://schemas.openxmlformats.org/officeDocument/2006/relationships/hyperlink" Target="https://nhsrcindia.org/sites/default/files/2021-08/Onsite%20Mentoring%20for%20Transformation%20of%20Quality%20of%20Care-Rajasthan.pptx" TargetMode="External"/><Relationship Id="rId18" Type="http://schemas.openxmlformats.org/officeDocument/2006/relationships/hyperlink" Target="https://nhsrcindia.org/sites/default/files/2021-07/Making%20a%20Difference-Good%2C%20Replicable%20%26%20Innovative%20Practice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1" t="s">
        <v>42</v>
      </c>
    </row>
    <row r="2">
      <c r="A2" s="2">
        <v>663.0</v>
      </c>
      <c r="B2" s="2">
        <v>1163.0</v>
      </c>
      <c r="C2" s="2" t="s">
        <v>43</v>
      </c>
      <c r="D2" s="2">
        <v>101401.0</v>
      </c>
      <c r="E2" s="2" t="s">
        <v>44</v>
      </c>
      <c r="F2" s="2" t="s">
        <v>45</v>
      </c>
      <c r="G2" s="3" t="s">
        <v>46</v>
      </c>
      <c r="H2" s="3" t="s">
        <v>47</v>
      </c>
      <c r="I2" s="4" t="s">
        <v>48</v>
      </c>
      <c r="J2" s="3" t="s">
        <v>49</v>
      </c>
      <c r="K2" s="3" t="s">
        <v>50</v>
      </c>
      <c r="L2" s="3" t="s">
        <v>51</v>
      </c>
      <c r="M2" s="3" t="s">
        <v>52</v>
      </c>
      <c r="N2" s="3" t="s">
        <v>53</v>
      </c>
      <c r="O2" s="3" t="s">
        <v>54</v>
      </c>
      <c r="P2" s="3" t="s">
        <v>55</v>
      </c>
      <c r="Q2" s="3" t="s">
        <v>55</v>
      </c>
      <c r="R2" s="3" t="s">
        <v>56</v>
      </c>
      <c r="S2" s="3" t="s">
        <v>57</v>
      </c>
      <c r="T2" s="3" t="s">
        <v>50</v>
      </c>
      <c r="U2" s="3" t="s">
        <v>50</v>
      </c>
      <c r="V2" s="3" t="s">
        <v>50</v>
      </c>
      <c r="W2" s="3" t="s">
        <v>50</v>
      </c>
      <c r="X2" s="3" t="s">
        <v>58</v>
      </c>
      <c r="Y2" s="3" t="s">
        <v>50</v>
      </c>
      <c r="Z2" s="3" t="s">
        <v>50</v>
      </c>
      <c r="AA2" s="3" t="s">
        <v>59</v>
      </c>
      <c r="AB2" s="3" t="s">
        <v>50</v>
      </c>
      <c r="AC2" s="3" t="s">
        <v>50</v>
      </c>
      <c r="AD2" s="3" t="str">
        <f t="shared" ref="AD2:AD67" si="1">IF(MATCH(T2,'District Names'!$A$1:$A$765,0),"OK","Not OK")</f>
        <v>#REF!</v>
      </c>
      <c r="AE2" s="3" t="str">
        <f t="shared" ref="AE2:AE67" si="2">IF(MATCH(U2,'Block Names'!$D$2:$D$7269,0),"OK","Not OK")</f>
        <v>#REF!</v>
      </c>
      <c r="AF2" s="3" t="str">
        <f t="shared" ref="AF2:AF67" si="3">IF(MATCH(T2,'Aspirational Districts'!$A$1:$A$112,0),"Yes","No")</f>
        <v>#REF!</v>
      </c>
      <c r="AG2" s="3" t="str">
        <f t="shared" ref="AG2:AG67" si="4">IF(MATCH(U2,'Aspirational Blocks'!$A$1:$A$500,0),"Yes","No")</f>
        <v>#REF!</v>
      </c>
      <c r="AH2" s="5"/>
      <c r="AI2" s="5"/>
      <c r="AJ2" s="5"/>
      <c r="AK2" s="5"/>
      <c r="AL2" s="5"/>
      <c r="AM2" s="3">
        <v>2013.0</v>
      </c>
      <c r="AN2" s="5"/>
      <c r="AO2" s="5"/>
      <c r="AP2" s="5"/>
      <c r="AQ2" s="5"/>
    </row>
    <row r="3">
      <c r="A3" s="2">
        <v>739.0</v>
      </c>
      <c r="B3" s="2">
        <v>3124.0</v>
      </c>
      <c r="C3" s="2" t="s">
        <v>60</v>
      </c>
      <c r="D3" s="2">
        <v>103857.0</v>
      </c>
      <c r="E3" s="2" t="s">
        <v>61</v>
      </c>
      <c r="F3" s="2" t="s">
        <v>62</v>
      </c>
      <c r="G3" s="3" t="s">
        <v>63</v>
      </c>
      <c r="H3" s="3" t="s">
        <v>64</v>
      </c>
      <c r="I3" s="4" t="s">
        <v>48</v>
      </c>
      <c r="J3" s="3" t="s">
        <v>49</v>
      </c>
      <c r="K3" s="3" t="s">
        <v>50</v>
      </c>
      <c r="L3" s="6" t="s">
        <v>51</v>
      </c>
      <c r="M3" s="3" t="s">
        <v>52</v>
      </c>
      <c r="N3" s="3" t="s">
        <v>53</v>
      </c>
      <c r="O3" s="3" t="s">
        <v>54</v>
      </c>
      <c r="P3" s="3" t="s">
        <v>55</v>
      </c>
      <c r="Q3" s="3" t="s">
        <v>55</v>
      </c>
      <c r="R3" s="3" t="s">
        <v>56</v>
      </c>
      <c r="S3" s="3" t="s">
        <v>65</v>
      </c>
      <c r="T3" s="3" t="s">
        <v>50</v>
      </c>
      <c r="U3" s="3" t="s">
        <v>50</v>
      </c>
      <c r="V3" s="3" t="s">
        <v>50</v>
      </c>
      <c r="W3" s="3" t="s">
        <v>50</v>
      </c>
      <c r="X3" s="3" t="s">
        <v>58</v>
      </c>
      <c r="Y3" s="3" t="s">
        <v>66</v>
      </c>
      <c r="Z3" s="3" t="s">
        <v>50</v>
      </c>
      <c r="AA3" s="3" t="s">
        <v>67</v>
      </c>
      <c r="AB3" s="3" t="s">
        <v>50</v>
      </c>
      <c r="AC3" s="3" t="s">
        <v>50</v>
      </c>
      <c r="AD3" s="3" t="str">
        <f t="shared" si="1"/>
        <v>#REF!</v>
      </c>
      <c r="AE3" s="3" t="str">
        <f t="shared" si="2"/>
        <v>#REF!</v>
      </c>
      <c r="AF3" s="3" t="str">
        <f t="shared" si="3"/>
        <v>#REF!</v>
      </c>
      <c r="AG3" s="3" t="str">
        <f t="shared" si="4"/>
        <v>#REF!</v>
      </c>
      <c r="AH3" s="5"/>
      <c r="AI3" s="5"/>
      <c r="AJ3" s="5"/>
      <c r="AK3" s="5"/>
      <c r="AL3" s="5"/>
      <c r="AM3" s="3">
        <v>2013.0</v>
      </c>
      <c r="AN3" s="5"/>
      <c r="AO3" s="5"/>
      <c r="AP3" s="5"/>
      <c r="AQ3" s="5"/>
    </row>
    <row r="4">
      <c r="A4" s="2">
        <v>2750.0</v>
      </c>
      <c r="B4" s="2">
        <v>761.0</v>
      </c>
      <c r="C4" s="2" t="s">
        <v>68</v>
      </c>
      <c r="D4" s="2">
        <v>100917.0</v>
      </c>
      <c r="E4" s="7" t="s">
        <v>69</v>
      </c>
      <c r="F4" s="2" t="s">
        <v>70</v>
      </c>
      <c r="G4" s="3" t="s">
        <v>71</v>
      </c>
      <c r="H4" s="3" t="s">
        <v>72</v>
      </c>
      <c r="I4" s="4" t="s">
        <v>73</v>
      </c>
      <c r="J4" s="3" t="s">
        <v>74</v>
      </c>
      <c r="K4" s="3">
        <v>46.0</v>
      </c>
      <c r="L4" s="3" t="s">
        <v>51</v>
      </c>
      <c r="M4" s="3" t="s">
        <v>52</v>
      </c>
      <c r="N4" s="3" t="s">
        <v>75</v>
      </c>
      <c r="O4" s="3" t="s">
        <v>76</v>
      </c>
      <c r="P4" s="3" t="s">
        <v>55</v>
      </c>
      <c r="Q4" s="3" t="s">
        <v>55</v>
      </c>
      <c r="R4" s="3" t="s">
        <v>56</v>
      </c>
      <c r="S4" s="3" t="s">
        <v>57</v>
      </c>
      <c r="T4" s="3" t="s">
        <v>50</v>
      </c>
      <c r="U4" s="3" t="s">
        <v>50</v>
      </c>
      <c r="V4" s="3" t="s">
        <v>50</v>
      </c>
      <c r="W4" s="3" t="s">
        <v>50</v>
      </c>
      <c r="X4" s="3" t="s">
        <v>77</v>
      </c>
      <c r="Y4" s="3" t="s">
        <v>50</v>
      </c>
      <c r="Z4" s="3" t="s">
        <v>50</v>
      </c>
      <c r="AA4" s="3" t="s">
        <v>78</v>
      </c>
      <c r="AB4" s="3" t="s">
        <v>79</v>
      </c>
      <c r="AC4" s="3" t="s">
        <v>80</v>
      </c>
      <c r="AD4" s="3" t="str">
        <f t="shared" si="1"/>
        <v>#REF!</v>
      </c>
      <c r="AE4" s="3" t="str">
        <f t="shared" si="2"/>
        <v>#REF!</v>
      </c>
      <c r="AF4" s="3" t="str">
        <f t="shared" si="3"/>
        <v>#REF!</v>
      </c>
      <c r="AG4" s="3" t="str">
        <f t="shared" si="4"/>
        <v>#REF!</v>
      </c>
      <c r="AH4" s="5"/>
      <c r="AI4" s="5"/>
      <c r="AJ4" s="5"/>
      <c r="AK4" s="5"/>
      <c r="AL4" s="5"/>
      <c r="AM4" s="3">
        <v>2015.0</v>
      </c>
      <c r="AN4" s="5"/>
      <c r="AO4" s="5"/>
      <c r="AP4" s="5"/>
      <c r="AQ4" s="5"/>
    </row>
    <row r="5">
      <c r="A5" s="8">
        <v>2753.0</v>
      </c>
      <c r="B5" s="8">
        <v>762.0</v>
      </c>
      <c r="C5" s="2" t="s">
        <v>81</v>
      </c>
      <c r="D5" s="2">
        <v>100918.0</v>
      </c>
      <c r="E5" s="8" t="s">
        <v>82</v>
      </c>
      <c r="F5" s="2" t="s">
        <v>83</v>
      </c>
      <c r="G5" s="3" t="s">
        <v>84</v>
      </c>
      <c r="H5" s="9" t="s">
        <v>72</v>
      </c>
      <c r="I5" s="10" t="s">
        <v>73</v>
      </c>
      <c r="J5" s="9" t="s">
        <v>74</v>
      </c>
      <c r="K5" s="9">
        <v>48.0</v>
      </c>
      <c r="L5" s="3" t="s">
        <v>51</v>
      </c>
      <c r="M5" s="3" t="s">
        <v>52</v>
      </c>
      <c r="N5" s="3" t="s">
        <v>75</v>
      </c>
      <c r="O5" s="3" t="s">
        <v>76</v>
      </c>
      <c r="P5" s="9" t="s">
        <v>55</v>
      </c>
      <c r="Q5" s="9" t="s">
        <v>55</v>
      </c>
      <c r="R5" s="9" t="s">
        <v>56</v>
      </c>
      <c r="S5" s="3" t="s">
        <v>85</v>
      </c>
      <c r="T5" s="9" t="s">
        <v>86</v>
      </c>
      <c r="U5" s="9" t="s">
        <v>50</v>
      </c>
      <c r="V5" s="9" t="s">
        <v>50</v>
      </c>
      <c r="W5" s="9" t="s">
        <v>50</v>
      </c>
      <c r="X5" s="9" t="s">
        <v>77</v>
      </c>
      <c r="Y5" s="3" t="s">
        <v>50</v>
      </c>
      <c r="Z5" s="9" t="s">
        <v>50</v>
      </c>
      <c r="AA5" s="9" t="s">
        <v>87</v>
      </c>
      <c r="AB5" s="9" t="s">
        <v>88</v>
      </c>
      <c r="AC5" s="9" t="s">
        <v>89</v>
      </c>
      <c r="AD5" s="3" t="str">
        <f t="shared" si="1"/>
        <v>#REF!</v>
      </c>
      <c r="AE5" s="3" t="str">
        <f t="shared" si="2"/>
        <v>#REF!</v>
      </c>
      <c r="AF5" s="3" t="str">
        <f t="shared" si="3"/>
        <v>#REF!</v>
      </c>
      <c r="AG5" s="3" t="str">
        <f t="shared" si="4"/>
        <v>#REF!</v>
      </c>
      <c r="AH5" s="11"/>
      <c r="AI5" s="11"/>
      <c r="AJ5" s="11"/>
      <c r="AK5" s="11"/>
      <c r="AL5" s="11"/>
      <c r="AM5" s="3">
        <v>2015.0</v>
      </c>
      <c r="AN5" s="5"/>
      <c r="AO5" s="11"/>
      <c r="AP5" s="11"/>
      <c r="AQ5" s="11"/>
    </row>
    <row r="6">
      <c r="A6" s="8">
        <v>1002.0</v>
      </c>
      <c r="B6" s="8">
        <v>1633.0</v>
      </c>
      <c r="C6" s="2" t="s">
        <v>90</v>
      </c>
      <c r="D6" s="2">
        <v>102028.0</v>
      </c>
      <c r="E6" s="8" t="s">
        <v>91</v>
      </c>
      <c r="F6" s="2" t="s">
        <v>92</v>
      </c>
      <c r="G6" s="3" t="s">
        <v>93</v>
      </c>
      <c r="H6" s="9" t="s">
        <v>94</v>
      </c>
      <c r="I6" s="10" t="s">
        <v>95</v>
      </c>
      <c r="J6" s="9" t="s">
        <v>74</v>
      </c>
      <c r="K6" s="9">
        <v>30.0</v>
      </c>
      <c r="L6" s="3" t="s">
        <v>51</v>
      </c>
      <c r="M6" s="3" t="s">
        <v>52</v>
      </c>
      <c r="N6" s="3" t="s">
        <v>75</v>
      </c>
      <c r="O6" s="3" t="s">
        <v>76</v>
      </c>
      <c r="P6" s="9" t="s">
        <v>55</v>
      </c>
      <c r="Q6" s="9" t="s">
        <v>55</v>
      </c>
      <c r="R6" s="9" t="s">
        <v>56</v>
      </c>
      <c r="S6" s="3" t="s">
        <v>65</v>
      </c>
      <c r="T6" s="9" t="s">
        <v>96</v>
      </c>
      <c r="U6" s="9" t="s">
        <v>50</v>
      </c>
      <c r="V6" s="9" t="s">
        <v>50</v>
      </c>
      <c r="W6" s="9" t="s">
        <v>50</v>
      </c>
      <c r="X6" s="3" t="s">
        <v>58</v>
      </c>
      <c r="Y6" s="3" t="s">
        <v>50</v>
      </c>
      <c r="Z6" s="9" t="s">
        <v>50</v>
      </c>
      <c r="AA6" s="9" t="s">
        <v>97</v>
      </c>
      <c r="AB6" s="9" t="s">
        <v>98</v>
      </c>
      <c r="AC6" s="9" t="s">
        <v>99</v>
      </c>
      <c r="AD6" s="3" t="str">
        <f t="shared" si="1"/>
        <v>#REF!</v>
      </c>
      <c r="AE6" s="3" t="str">
        <f t="shared" si="2"/>
        <v>#REF!</v>
      </c>
      <c r="AF6" s="3" t="str">
        <f t="shared" si="3"/>
        <v>#REF!</v>
      </c>
      <c r="AG6" s="3" t="str">
        <f t="shared" si="4"/>
        <v>#REF!</v>
      </c>
      <c r="AH6" s="11"/>
      <c r="AI6" s="9" t="s">
        <v>100</v>
      </c>
      <c r="AJ6" s="11"/>
      <c r="AK6" s="11"/>
      <c r="AL6" s="11"/>
      <c r="AM6" s="3">
        <v>2015.0</v>
      </c>
      <c r="AN6" s="12" t="s">
        <v>101</v>
      </c>
      <c r="AO6" s="9" t="s">
        <v>100</v>
      </c>
      <c r="AP6" s="5"/>
      <c r="AQ6" s="5"/>
    </row>
    <row r="7">
      <c r="A7" s="8">
        <v>1023.0</v>
      </c>
      <c r="B7" s="13">
        <v>1872.0</v>
      </c>
      <c r="C7" s="2" t="s">
        <v>102</v>
      </c>
      <c r="D7" s="2">
        <v>102343.0</v>
      </c>
      <c r="E7" s="8" t="s">
        <v>103</v>
      </c>
      <c r="F7" s="2" t="s">
        <v>104</v>
      </c>
      <c r="G7" s="3" t="s">
        <v>105</v>
      </c>
      <c r="H7" s="9" t="s">
        <v>94</v>
      </c>
      <c r="I7" s="14" t="s">
        <v>95</v>
      </c>
      <c r="J7" s="9" t="s">
        <v>106</v>
      </c>
      <c r="K7" s="9">
        <v>24.0</v>
      </c>
      <c r="L7" s="3" t="s">
        <v>51</v>
      </c>
      <c r="M7" s="3" t="s">
        <v>52</v>
      </c>
      <c r="N7" s="3" t="s">
        <v>75</v>
      </c>
      <c r="O7" s="3" t="s">
        <v>76</v>
      </c>
      <c r="P7" s="9" t="s">
        <v>55</v>
      </c>
      <c r="Q7" s="9" t="s">
        <v>55</v>
      </c>
      <c r="R7" s="9" t="s">
        <v>56</v>
      </c>
      <c r="S7" s="3" t="s">
        <v>107</v>
      </c>
      <c r="T7" s="9" t="s">
        <v>106</v>
      </c>
      <c r="U7" s="9" t="s">
        <v>50</v>
      </c>
      <c r="V7" s="9" t="s">
        <v>50</v>
      </c>
      <c r="W7" s="9" t="s">
        <v>50</v>
      </c>
      <c r="X7" s="3" t="s">
        <v>58</v>
      </c>
      <c r="Y7" s="3" t="s">
        <v>50</v>
      </c>
      <c r="Z7" s="9" t="s">
        <v>50</v>
      </c>
      <c r="AA7" s="9" t="s">
        <v>108</v>
      </c>
      <c r="AB7" s="9" t="s">
        <v>109</v>
      </c>
      <c r="AC7" s="9" t="s">
        <v>110</v>
      </c>
      <c r="AD7" s="3" t="str">
        <f t="shared" si="1"/>
        <v>#REF!</v>
      </c>
      <c r="AE7" s="3" t="str">
        <f t="shared" si="2"/>
        <v>#REF!</v>
      </c>
      <c r="AF7" s="3" t="str">
        <f t="shared" si="3"/>
        <v>#REF!</v>
      </c>
      <c r="AG7" s="3" t="str">
        <f t="shared" si="4"/>
        <v>#REF!</v>
      </c>
      <c r="AH7" s="11"/>
      <c r="AI7" s="9" t="s">
        <v>111</v>
      </c>
      <c r="AJ7" s="9" t="s">
        <v>100</v>
      </c>
      <c r="AK7" s="14" t="s">
        <v>112</v>
      </c>
      <c r="AL7" s="11"/>
      <c r="AM7" s="3">
        <v>2015.0</v>
      </c>
      <c r="AN7" s="15" t="s">
        <v>113</v>
      </c>
      <c r="AO7" s="3" t="s">
        <v>100</v>
      </c>
      <c r="AP7" s="5"/>
      <c r="AQ7" s="5"/>
    </row>
    <row r="8">
      <c r="A8" s="8">
        <v>1261.0</v>
      </c>
      <c r="B8" s="8">
        <v>2573.0</v>
      </c>
      <c r="C8" s="2" t="s">
        <v>114</v>
      </c>
      <c r="D8" s="2">
        <v>103203.0</v>
      </c>
      <c r="E8" s="8" t="s">
        <v>115</v>
      </c>
      <c r="F8" s="2" t="s">
        <v>116</v>
      </c>
      <c r="G8" s="3" t="s">
        <v>117</v>
      </c>
      <c r="H8" s="9" t="s">
        <v>94</v>
      </c>
      <c r="I8" s="14" t="s">
        <v>95</v>
      </c>
      <c r="J8" s="16" t="s">
        <v>74</v>
      </c>
      <c r="K8" s="9">
        <v>58.0</v>
      </c>
      <c r="L8" s="3" t="s">
        <v>51</v>
      </c>
      <c r="M8" s="3" t="s">
        <v>52</v>
      </c>
      <c r="N8" s="3" t="s">
        <v>75</v>
      </c>
      <c r="O8" s="3" t="s">
        <v>76</v>
      </c>
      <c r="P8" s="9" t="s">
        <v>55</v>
      </c>
      <c r="Q8" s="9" t="s">
        <v>55</v>
      </c>
      <c r="R8" s="9" t="s">
        <v>56</v>
      </c>
      <c r="S8" s="3" t="s">
        <v>85</v>
      </c>
      <c r="T8" s="9" t="s">
        <v>118</v>
      </c>
      <c r="U8" s="9" t="s">
        <v>50</v>
      </c>
      <c r="V8" s="9" t="s">
        <v>50</v>
      </c>
      <c r="W8" s="9" t="s">
        <v>50</v>
      </c>
      <c r="X8" s="3" t="s">
        <v>58</v>
      </c>
      <c r="Y8" s="3" t="s">
        <v>50</v>
      </c>
      <c r="Z8" s="9" t="s">
        <v>50</v>
      </c>
      <c r="AA8" s="9" t="s">
        <v>119</v>
      </c>
      <c r="AB8" s="9" t="s">
        <v>120</v>
      </c>
      <c r="AC8" s="9" t="s">
        <v>121</v>
      </c>
      <c r="AD8" s="3" t="str">
        <f t="shared" si="1"/>
        <v>#REF!</v>
      </c>
      <c r="AE8" s="3" t="str">
        <f t="shared" si="2"/>
        <v>#REF!</v>
      </c>
      <c r="AF8" s="3" t="str">
        <f t="shared" si="3"/>
        <v>#REF!</v>
      </c>
      <c r="AG8" s="3" t="str">
        <f t="shared" si="4"/>
        <v>#REF!</v>
      </c>
      <c r="AH8" s="11"/>
      <c r="AI8" s="9" t="s">
        <v>111</v>
      </c>
      <c r="AJ8" s="11"/>
      <c r="AK8" s="11"/>
      <c r="AL8" s="11"/>
      <c r="AM8" s="3">
        <v>2015.0</v>
      </c>
      <c r="AN8" s="15" t="s">
        <v>122</v>
      </c>
      <c r="AO8" s="3" t="s">
        <v>100</v>
      </c>
      <c r="AP8" s="5"/>
      <c r="AQ8" s="5"/>
    </row>
    <row r="9">
      <c r="A9" s="2">
        <v>1072.0</v>
      </c>
      <c r="B9" s="2">
        <v>3111.0</v>
      </c>
      <c r="C9" s="2" t="s">
        <v>123</v>
      </c>
      <c r="D9" s="2">
        <v>103845.0</v>
      </c>
      <c r="E9" s="2" t="s">
        <v>124</v>
      </c>
      <c r="F9" s="2" t="s">
        <v>125</v>
      </c>
      <c r="G9" s="3" t="s">
        <v>126</v>
      </c>
      <c r="H9" s="3" t="s">
        <v>94</v>
      </c>
      <c r="I9" s="4" t="s">
        <v>95</v>
      </c>
      <c r="J9" s="16" t="s">
        <v>74</v>
      </c>
      <c r="K9" s="3">
        <v>39.0</v>
      </c>
      <c r="L9" s="3" t="s">
        <v>51</v>
      </c>
      <c r="M9" s="3" t="s">
        <v>52</v>
      </c>
      <c r="N9" s="3" t="s">
        <v>75</v>
      </c>
      <c r="O9" s="3" t="s">
        <v>76</v>
      </c>
      <c r="P9" s="3" t="s">
        <v>55</v>
      </c>
      <c r="Q9" s="3" t="s">
        <v>55</v>
      </c>
      <c r="R9" s="3" t="s">
        <v>56</v>
      </c>
      <c r="S9" s="3" t="s">
        <v>127</v>
      </c>
      <c r="T9" s="3" t="s">
        <v>50</v>
      </c>
      <c r="U9" s="3" t="s">
        <v>50</v>
      </c>
      <c r="V9" s="3" t="s">
        <v>50</v>
      </c>
      <c r="W9" s="3" t="s">
        <v>50</v>
      </c>
      <c r="X9" s="3" t="s">
        <v>58</v>
      </c>
      <c r="Y9" s="3" t="s">
        <v>50</v>
      </c>
      <c r="Z9" s="3" t="s">
        <v>50</v>
      </c>
      <c r="AA9" s="3" t="s">
        <v>128</v>
      </c>
      <c r="AB9" s="3" t="s">
        <v>129</v>
      </c>
      <c r="AC9" s="3" t="s">
        <v>130</v>
      </c>
      <c r="AD9" s="3" t="str">
        <f t="shared" si="1"/>
        <v>#REF!</v>
      </c>
      <c r="AE9" s="3" t="str">
        <f t="shared" si="2"/>
        <v>#REF!</v>
      </c>
      <c r="AF9" s="3" t="str">
        <f t="shared" si="3"/>
        <v>#REF!</v>
      </c>
      <c r="AG9" s="3" t="str">
        <f t="shared" si="4"/>
        <v>#REF!</v>
      </c>
      <c r="AH9" s="5"/>
      <c r="AI9" s="5"/>
      <c r="AJ9" s="5"/>
      <c r="AK9" s="5"/>
      <c r="AL9" s="5"/>
      <c r="AM9" s="3">
        <v>2015.0</v>
      </c>
      <c r="AN9" s="5"/>
      <c r="AO9" s="5"/>
      <c r="AP9" s="5"/>
      <c r="AQ9" s="5"/>
    </row>
    <row r="10">
      <c r="A10" s="8">
        <v>1052.0</v>
      </c>
      <c r="B10" s="8">
        <v>4663.0</v>
      </c>
      <c r="C10" s="2" t="s">
        <v>131</v>
      </c>
      <c r="D10" s="2">
        <v>106228.0</v>
      </c>
      <c r="E10" s="8" t="s">
        <v>132</v>
      </c>
      <c r="F10" s="2" t="s">
        <v>133</v>
      </c>
      <c r="G10" s="3" t="s">
        <v>134</v>
      </c>
      <c r="H10" s="9" t="s">
        <v>94</v>
      </c>
      <c r="I10" s="14" t="s">
        <v>95</v>
      </c>
      <c r="J10" s="16" t="s">
        <v>106</v>
      </c>
      <c r="K10" s="9">
        <v>37.0</v>
      </c>
      <c r="L10" s="3" t="s">
        <v>51</v>
      </c>
      <c r="M10" s="3" t="s">
        <v>52</v>
      </c>
      <c r="N10" s="3" t="s">
        <v>75</v>
      </c>
      <c r="O10" s="3" t="s">
        <v>76</v>
      </c>
      <c r="P10" s="9" t="s">
        <v>55</v>
      </c>
      <c r="Q10" s="9" t="s">
        <v>55</v>
      </c>
      <c r="R10" s="9" t="s">
        <v>56</v>
      </c>
      <c r="S10" s="3" t="s">
        <v>135</v>
      </c>
      <c r="T10" s="9" t="s">
        <v>136</v>
      </c>
      <c r="U10" s="9" t="s">
        <v>50</v>
      </c>
      <c r="V10" s="9" t="s">
        <v>50</v>
      </c>
      <c r="W10" s="9" t="s">
        <v>50</v>
      </c>
      <c r="X10" s="3" t="s">
        <v>58</v>
      </c>
      <c r="Y10" s="3" t="s">
        <v>50</v>
      </c>
      <c r="Z10" s="9" t="s">
        <v>50</v>
      </c>
      <c r="AA10" s="9" t="s">
        <v>130</v>
      </c>
      <c r="AB10" s="9" t="s">
        <v>137</v>
      </c>
      <c r="AC10" s="9" t="s">
        <v>138</v>
      </c>
      <c r="AD10" s="3" t="str">
        <f t="shared" si="1"/>
        <v>#REF!</v>
      </c>
      <c r="AE10" s="3" t="str">
        <f t="shared" si="2"/>
        <v>#REF!</v>
      </c>
      <c r="AF10" s="3" t="str">
        <f t="shared" si="3"/>
        <v>#REF!</v>
      </c>
      <c r="AG10" s="3" t="str">
        <f t="shared" si="4"/>
        <v>#REF!</v>
      </c>
      <c r="AH10" s="11"/>
      <c r="AI10" s="11"/>
      <c r="AJ10" s="9" t="s">
        <v>100</v>
      </c>
      <c r="AK10" s="14" t="s">
        <v>139</v>
      </c>
      <c r="AL10" s="11"/>
      <c r="AM10" s="3">
        <v>2015.0</v>
      </c>
      <c r="AN10" s="5"/>
      <c r="AO10" s="11"/>
      <c r="AP10" s="11"/>
      <c r="AQ10" s="11"/>
    </row>
    <row r="11">
      <c r="A11" s="8">
        <v>1739.0</v>
      </c>
      <c r="B11" s="8">
        <v>4970.0</v>
      </c>
      <c r="C11" s="2" t="s">
        <v>140</v>
      </c>
      <c r="D11" s="2">
        <v>106637.0</v>
      </c>
      <c r="E11" s="8" t="s">
        <v>141</v>
      </c>
      <c r="F11" s="2" t="s">
        <v>142</v>
      </c>
      <c r="G11" s="3" t="s">
        <v>143</v>
      </c>
      <c r="H11" s="9" t="s">
        <v>144</v>
      </c>
      <c r="I11" s="14" t="s">
        <v>145</v>
      </c>
      <c r="J11" s="16" t="s">
        <v>74</v>
      </c>
      <c r="K11" s="17">
        <v>102.0</v>
      </c>
      <c r="L11" s="3" t="s">
        <v>51</v>
      </c>
      <c r="M11" s="3" t="s">
        <v>52</v>
      </c>
      <c r="N11" s="3" t="s">
        <v>75</v>
      </c>
      <c r="O11" s="3" t="s">
        <v>146</v>
      </c>
      <c r="P11" s="9" t="s">
        <v>55</v>
      </c>
      <c r="Q11" s="9" t="s">
        <v>55</v>
      </c>
      <c r="R11" s="9" t="s">
        <v>56</v>
      </c>
      <c r="S11" s="3" t="s">
        <v>127</v>
      </c>
      <c r="T11" s="9" t="s">
        <v>106</v>
      </c>
      <c r="U11" s="9" t="s">
        <v>50</v>
      </c>
      <c r="V11" s="9" t="s">
        <v>50</v>
      </c>
      <c r="W11" s="9" t="s">
        <v>50</v>
      </c>
      <c r="X11" s="3" t="s">
        <v>58</v>
      </c>
      <c r="Y11" s="3" t="s">
        <v>50</v>
      </c>
      <c r="Z11" s="9" t="s">
        <v>50</v>
      </c>
      <c r="AA11" s="9" t="s">
        <v>147</v>
      </c>
      <c r="AB11" s="9" t="s">
        <v>148</v>
      </c>
      <c r="AC11" s="9" t="s">
        <v>149</v>
      </c>
      <c r="AD11" s="3" t="str">
        <f t="shared" si="1"/>
        <v>#REF!</v>
      </c>
      <c r="AE11" s="3" t="str">
        <f t="shared" si="2"/>
        <v>#REF!</v>
      </c>
      <c r="AF11" s="3" t="str">
        <f t="shared" si="3"/>
        <v>#REF!</v>
      </c>
      <c r="AG11" s="3" t="str">
        <f t="shared" si="4"/>
        <v>#REF!</v>
      </c>
      <c r="AH11" s="11"/>
      <c r="AI11" s="11"/>
      <c r="AJ11" s="11"/>
      <c r="AK11" s="11"/>
      <c r="AL11" s="11"/>
      <c r="AM11" s="3">
        <v>2015.0</v>
      </c>
      <c r="AN11" s="5"/>
      <c r="AO11" s="11"/>
      <c r="AP11" s="11"/>
      <c r="AQ11" s="11"/>
    </row>
    <row r="12">
      <c r="A12" s="2">
        <v>984.0</v>
      </c>
      <c r="B12" s="2">
        <v>5214.0</v>
      </c>
      <c r="C12" s="2" t="s">
        <v>150</v>
      </c>
      <c r="D12" s="2">
        <v>107019.0</v>
      </c>
      <c r="E12" s="7" t="s">
        <v>151</v>
      </c>
      <c r="F12" s="2" t="s">
        <v>152</v>
      </c>
      <c r="G12" s="3" t="s">
        <v>153</v>
      </c>
      <c r="H12" s="3" t="s">
        <v>72</v>
      </c>
      <c r="I12" s="4" t="s">
        <v>73</v>
      </c>
      <c r="J12" s="16" t="s">
        <v>74</v>
      </c>
      <c r="K12" s="3">
        <v>64.0</v>
      </c>
      <c r="L12" s="3" t="s">
        <v>51</v>
      </c>
      <c r="M12" s="3" t="s">
        <v>52</v>
      </c>
      <c r="N12" s="3" t="s">
        <v>154</v>
      </c>
      <c r="O12" s="3" t="s">
        <v>155</v>
      </c>
      <c r="P12" s="3" t="s">
        <v>55</v>
      </c>
      <c r="Q12" s="3" t="s">
        <v>55</v>
      </c>
      <c r="R12" s="3" t="s">
        <v>56</v>
      </c>
      <c r="S12" s="3" t="s">
        <v>156</v>
      </c>
      <c r="T12" s="3" t="s">
        <v>50</v>
      </c>
      <c r="U12" s="3" t="s">
        <v>50</v>
      </c>
      <c r="V12" s="3" t="s">
        <v>50</v>
      </c>
      <c r="W12" s="3" t="s">
        <v>50</v>
      </c>
      <c r="X12" s="3" t="s">
        <v>66</v>
      </c>
      <c r="Y12" s="3" t="s">
        <v>50</v>
      </c>
      <c r="Z12" s="3" t="s">
        <v>50</v>
      </c>
      <c r="AA12" s="3" t="s">
        <v>157</v>
      </c>
      <c r="AB12" s="3" t="s">
        <v>158</v>
      </c>
      <c r="AC12" s="3" t="s">
        <v>159</v>
      </c>
      <c r="AD12" s="3" t="str">
        <f t="shared" si="1"/>
        <v>#REF!</v>
      </c>
      <c r="AE12" s="3" t="str">
        <f t="shared" si="2"/>
        <v>#REF!</v>
      </c>
      <c r="AF12" s="3" t="str">
        <f t="shared" si="3"/>
        <v>#REF!</v>
      </c>
      <c r="AG12" s="3" t="str">
        <f t="shared" si="4"/>
        <v>#REF!</v>
      </c>
      <c r="AH12" s="5"/>
      <c r="AI12" s="5"/>
      <c r="AJ12" s="5"/>
      <c r="AK12" s="5"/>
      <c r="AL12" s="5"/>
      <c r="AM12" s="3">
        <v>2015.0</v>
      </c>
      <c r="AN12" s="5"/>
      <c r="AO12" s="5"/>
      <c r="AP12" s="5"/>
      <c r="AQ12" s="5"/>
    </row>
    <row r="13">
      <c r="A13" s="2">
        <v>1239.0</v>
      </c>
      <c r="B13" s="2">
        <v>3574.0</v>
      </c>
      <c r="C13" s="2" t="s">
        <v>160</v>
      </c>
      <c r="D13" s="2">
        <v>104437.0</v>
      </c>
      <c r="E13" s="7" t="s">
        <v>161</v>
      </c>
      <c r="F13" s="2" t="s">
        <v>162</v>
      </c>
      <c r="G13" s="3" t="s">
        <v>163</v>
      </c>
      <c r="H13" s="3" t="s">
        <v>164</v>
      </c>
      <c r="I13" s="4" t="s">
        <v>48</v>
      </c>
      <c r="J13" s="16" t="s">
        <v>49</v>
      </c>
      <c r="K13" s="3" t="s">
        <v>50</v>
      </c>
      <c r="L13" s="3" t="s">
        <v>51</v>
      </c>
      <c r="M13" s="3" t="s">
        <v>52</v>
      </c>
      <c r="N13" s="3" t="s">
        <v>53</v>
      </c>
      <c r="O13" s="3" t="s">
        <v>54</v>
      </c>
      <c r="P13" s="3" t="s">
        <v>55</v>
      </c>
      <c r="Q13" s="3" t="s">
        <v>55</v>
      </c>
      <c r="R13" s="3" t="s">
        <v>56</v>
      </c>
      <c r="S13" s="3" t="s">
        <v>165</v>
      </c>
      <c r="T13" s="3" t="s">
        <v>50</v>
      </c>
      <c r="U13" s="3" t="s">
        <v>50</v>
      </c>
      <c r="V13" s="3" t="s">
        <v>50</v>
      </c>
      <c r="W13" s="3" t="s">
        <v>50</v>
      </c>
      <c r="X13" s="3" t="s">
        <v>58</v>
      </c>
      <c r="Y13" s="3" t="s">
        <v>66</v>
      </c>
      <c r="Z13" s="3" t="s">
        <v>50</v>
      </c>
      <c r="AA13" s="3" t="s">
        <v>166</v>
      </c>
      <c r="AB13" s="3" t="s">
        <v>167</v>
      </c>
      <c r="AC13" s="3" t="s">
        <v>168</v>
      </c>
      <c r="AD13" s="3" t="str">
        <f t="shared" si="1"/>
        <v>#REF!</v>
      </c>
      <c r="AE13" s="3" t="str">
        <f t="shared" si="2"/>
        <v>#REF!</v>
      </c>
      <c r="AF13" s="3" t="str">
        <f t="shared" si="3"/>
        <v>#REF!</v>
      </c>
      <c r="AG13" s="3" t="str">
        <f t="shared" si="4"/>
        <v>#REF!</v>
      </c>
      <c r="AH13" s="5"/>
      <c r="AI13" s="5"/>
      <c r="AJ13" s="5"/>
      <c r="AK13" s="5"/>
      <c r="AL13" s="5"/>
      <c r="AM13" s="3">
        <v>2016.0</v>
      </c>
      <c r="AN13" s="5"/>
      <c r="AO13" s="5"/>
      <c r="AP13" s="5"/>
      <c r="AQ13" s="5"/>
    </row>
    <row r="14">
      <c r="A14" s="2">
        <v>1455.0</v>
      </c>
      <c r="B14" s="2">
        <v>1.0</v>
      </c>
      <c r="C14" s="2" t="s">
        <v>169</v>
      </c>
      <c r="D14" s="2">
        <v>101381.0</v>
      </c>
      <c r="E14" s="2" t="s">
        <v>170</v>
      </c>
      <c r="F14" s="2" t="s">
        <v>171</v>
      </c>
      <c r="G14" s="3" t="s">
        <v>172</v>
      </c>
      <c r="H14" s="3" t="s">
        <v>173</v>
      </c>
      <c r="I14" s="4" t="s">
        <v>48</v>
      </c>
      <c r="J14" s="16" t="s">
        <v>49</v>
      </c>
      <c r="K14" s="3" t="s">
        <v>50</v>
      </c>
      <c r="L14" s="6" t="s">
        <v>51</v>
      </c>
      <c r="M14" s="3" t="s">
        <v>52</v>
      </c>
      <c r="N14" s="3" t="s">
        <v>75</v>
      </c>
      <c r="O14" s="3" t="s">
        <v>146</v>
      </c>
      <c r="P14" s="3" t="s">
        <v>55</v>
      </c>
      <c r="Q14" s="3" t="s">
        <v>55</v>
      </c>
      <c r="R14" s="3" t="s">
        <v>56</v>
      </c>
      <c r="S14" s="3" t="s">
        <v>107</v>
      </c>
      <c r="T14" s="3" t="s">
        <v>50</v>
      </c>
      <c r="U14" s="3" t="s">
        <v>50</v>
      </c>
      <c r="V14" s="3" t="s">
        <v>50</v>
      </c>
      <c r="W14" s="3" t="s">
        <v>50</v>
      </c>
      <c r="X14" s="3" t="s">
        <v>77</v>
      </c>
      <c r="Y14" s="3" t="s">
        <v>50</v>
      </c>
      <c r="Z14" s="3" t="s">
        <v>50</v>
      </c>
      <c r="AA14" s="3" t="s">
        <v>174</v>
      </c>
      <c r="AB14" s="3" t="s">
        <v>175</v>
      </c>
      <c r="AC14" s="3" t="s">
        <v>50</v>
      </c>
      <c r="AD14" s="3" t="str">
        <f t="shared" si="1"/>
        <v>#REF!</v>
      </c>
      <c r="AE14" s="3" t="str">
        <f t="shared" si="2"/>
        <v>#REF!</v>
      </c>
      <c r="AF14" s="3" t="str">
        <f t="shared" si="3"/>
        <v>#REF!</v>
      </c>
      <c r="AG14" s="3" t="str">
        <f t="shared" si="4"/>
        <v>#REF!</v>
      </c>
      <c r="AH14" s="5"/>
      <c r="AI14" s="3" t="s">
        <v>176</v>
      </c>
      <c r="AJ14" s="5"/>
      <c r="AK14" s="5"/>
      <c r="AL14" s="5"/>
      <c r="AM14" s="3">
        <v>2017.0</v>
      </c>
      <c r="AN14" s="15" t="s">
        <v>177</v>
      </c>
      <c r="AO14" s="5"/>
      <c r="AP14" s="5"/>
      <c r="AQ14" s="5"/>
    </row>
    <row r="15">
      <c r="A15" s="8">
        <v>1635.0</v>
      </c>
      <c r="B15" s="8">
        <v>1756.0</v>
      </c>
      <c r="C15" s="2" t="s">
        <v>178</v>
      </c>
      <c r="D15" s="2">
        <v>102196.0</v>
      </c>
      <c r="E15" s="8" t="s">
        <v>179</v>
      </c>
      <c r="F15" s="2" t="s">
        <v>180</v>
      </c>
      <c r="G15" s="3" t="s">
        <v>181</v>
      </c>
      <c r="H15" s="9" t="s">
        <v>173</v>
      </c>
      <c r="I15" s="14" t="s">
        <v>48</v>
      </c>
      <c r="J15" s="16" t="s">
        <v>49</v>
      </c>
      <c r="K15" s="9" t="s">
        <v>50</v>
      </c>
      <c r="L15" s="3" t="s">
        <v>51</v>
      </c>
      <c r="M15" s="3" t="s">
        <v>52</v>
      </c>
      <c r="N15" s="3" t="s">
        <v>182</v>
      </c>
      <c r="O15" s="3" t="s">
        <v>183</v>
      </c>
      <c r="P15" s="9" t="s">
        <v>55</v>
      </c>
      <c r="Q15" s="9" t="s">
        <v>55</v>
      </c>
      <c r="R15" s="9" t="s">
        <v>56</v>
      </c>
      <c r="S15" s="3" t="s">
        <v>184</v>
      </c>
      <c r="T15" s="9" t="s">
        <v>185</v>
      </c>
      <c r="U15" s="9" t="s">
        <v>50</v>
      </c>
      <c r="V15" s="9" t="s">
        <v>50</v>
      </c>
      <c r="W15" s="9" t="s">
        <v>50</v>
      </c>
      <c r="X15" s="3" t="s">
        <v>58</v>
      </c>
      <c r="Y15" s="3" t="s">
        <v>50</v>
      </c>
      <c r="Z15" s="9" t="s">
        <v>50</v>
      </c>
      <c r="AA15" s="9" t="s">
        <v>186</v>
      </c>
      <c r="AB15" s="9" t="s">
        <v>187</v>
      </c>
      <c r="AC15" s="9" t="s">
        <v>188</v>
      </c>
      <c r="AD15" s="3" t="str">
        <f t="shared" si="1"/>
        <v>#REF!</v>
      </c>
      <c r="AE15" s="3" t="str">
        <f t="shared" si="2"/>
        <v>#REF!</v>
      </c>
      <c r="AF15" s="3" t="str">
        <f t="shared" si="3"/>
        <v>#REF!</v>
      </c>
      <c r="AG15" s="3" t="str">
        <f t="shared" si="4"/>
        <v>#REF!</v>
      </c>
      <c r="AH15" s="11"/>
      <c r="AI15" s="11"/>
      <c r="AJ15" s="11"/>
      <c r="AK15" s="11"/>
      <c r="AL15" s="11"/>
      <c r="AM15" s="3">
        <v>2017.0</v>
      </c>
      <c r="AN15" s="5"/>
      <c r="AO15" s="11"/>
      <c r="AP15" s="11"/>
      <c r="AQ15" s="11"/>
    </row>
    <row r="16">
      <c r="A16" s="2">
        <v>2209.0</v>
      </c>
      <c r="B16" s="2">
        <v>2447.0</v>
      </c>
      <c r="C16" s="2" t="s">
        <v>189</v>
      </c>
      <c r="D16" s="2">
        <v>103049.0</v>
      </c>
      <c r="E16" s="2" t="s">
        <v>190</v>
      </c>
      <c r="F16" s="2" t="s">
        <v>191</v>
      </c>
      <c r="G16" s="3" t="s">
        <v>192</v>
      </c>
      <c r="H16" s="3" t="s">
        <v>193</v>
      </c>
      <c r="I16" s="15" t="s">
        <v>194</v>
      </c>
      <c r="J16" s="16" t="s">
        <v>74</v>
      </c>
      <c r="K16" s="3">
        <v>309.0</v>
      </c>
      <c r="L16" s="3" t="s">
        <v>51</v>
      </c>
      <c r="M16" s="3" t="s">
        <v>52</v>
      </c>
      <c r="N16" s="3" t="s">
        <v>75</v>
      </c>
      <c r="O16" s="3" t="s">
        <v>76</v>
      </c>
      <c r="P16" s="3" t="s">
        <v>55</v>
      </c>
      <c r="Q16" s="3" t="s">
        <v>55</v>
      </c>
      <c r="R16" s="3" t="s">
        <v>56</v>
      </c>
      <c r="S16" s="3" t="s">
        <v>195</v>
      </c>
      <c r="T16" s="3" t="s">
        <v>50</v>
      </c>
      <c r="U16" s="3" t="s">
        <v>50</v>
      </c>
      <c r="V16" s="3" t="s">
        <v>50</v>
      </c>
      <c r="W16" s="3" t="s">
        <v>50</v>
      </c>
      <c r="X16" s="3" t="s">
        <v>58</v>
      </c>
      <c r="Y16" s="3" t="s">
        <v>50</v>
      </c>
      <c r="Z16" s="3" t="s">
        <v>50</v>
      </c>
      <c r="AA16" s="3" t="s">
        <v>196</v>
      </c>
      <c r="AB16" s="3" t="s">
        <v>197</v>
      </c>
      <c r="AC16" s="3" t="s">
        <v>198</v>
      </c>
      <c r="AD16" s="3" t="str">
        <f t="shared" si="1"/>
        <v>#REF!</v>
      </c>
      <c r="AE16" s="3" t="str">
        <f t="shared" si="2"/>
        <v>#REF!</v>
      </c>
      <c r="AF16" s="3" t="str">
        <f t="shared" si="3"/>
        <v>#REF!</v>
      </c>
      <c r="AG16" s="3" t="str">
        <f t="shared" si="4"/>
        <v>#REF!</v>
      </c>
      <c r="AH16" s="5"/>
      <c r="AI16" s="5"/>
      <c r="AJ16" s="5"/>
      <c r="AK16" s="5"/>
      <c r="AL16" s="5"/>
      <c r="AM16" s="3">
        <v>2017.0</v>
      </c>
      <c r="AN16" s="5"/>
      <c r="AO16" s="5"/>
      <c r="AP16" s="5"/>
      <c r="AQ16" s="5"/>
    </row>
    <row r="17">
      <c r="A17" s="8">
        <v>1652.0</v>
      </c>
      <c r="B17" s="8">
        <v>1004.0</v>
      </c>
      <c r="C17" s="2" t="s">
        <v>199</v>
      </c>
      <c r="D17" s="2">
        <v>101212.0</v>
      </c>
      <c r="E17" s="8" t="s">
        <v>200</v>
      </c>
      <c r="F17" s="2" t="s">
        <v>201</v>
      </c>
      <c r="G17" s="3" t="s">
        <v>202</v>
      </c>
      <c r="H17" s="9" t="s">
        <v>203</v>
      </c>
      <c r="I17" s="14" t="s">
        <v>204</v>
      </c>
      <c r="J17" s="16" t="s">
        <v>74</v>
      </c>
      <c r="K17" s="9" t="s">
        <v>50</v>
      </c>
      <c r="L17" s="3" t="s">
        <v>51</v>
      </c>
      <c r="M17" s="3" t="s">
        <v>52</v>
      </c>
      <c r="N17" s="3" t="s">
        <v>75</v>
      </c>
      <c r="O17" s="3" t="s">
        <v>146</v>
      </c>
      <c r="P17" s="9" t="s">
        <v>55</v>
      </c>
      <c r="Q17" s="9" t="s">
        <v>55</v>
      </c>
      <c r="R17" s="9" t="s">
        <v>56</v>
      </c>
      <c r="S17" s="3" t="s">
        <v>205</v>
      </c>
      <c r="T17" s="9" t="s">
        <v>206</v>
      </c>
      <c r="U17" s="9" t="s">
        <v>50</v>
      </c>
      <c r="V17" s="9" t="s">
        <v>50</v>
      </c>
      <c r="W17" s="9" t="s">
        <v>50</v>
      </c>
      <c r="X17" s="9" t="s">
        <v>77</v>
      </c>
      <c r="Y17" s="3" t="s">
        <v>50</v>
      </c>
      <c r="Z17" s="9" t="s">
        <v>50</v>
      </c>
      <c r="AA17" s="9" t="s">
        <v>207</v>
      </c>
      <c r="AB17" s="9" t="s">
        <v>208</v>
      </c>
      <c r="AC17" s="9" t="s">
        <v>209</v>
      </c>
      <c r="AD17" s="3" t="str">
        <f t="shared" si="1"/>
        <v>#REF!</v>
      </c>
      <c r="AE17" s="3" t="str">
        <f t="shared" si="2"/>
        <v>#REF!</v>
      </c>
      <c r="AF17" s="3" t="str">
        <f t="shared" si="3"/>
        <v>#REF!</v>
      </c>
      <c r="AG17" s="3" t="str">
        <f t="shared" si="4"/>
        <v>#REF!</v>
      </c>
      <c r="AH17" s="11"/>
      <c r="AI17" s="11"/>
      <c r="AJ17" s="11"/>
      <c r="AK17" s="11"/>
      <c r="AL17" s="11"/>
      <c r="AM17" s="3">
        <v>2018.0</v>
      </c>
      <c r="AN17" s="5"/>
      <c r="AO17" s="11"/>
      <c r="AP17" s="11"/>
      <c r="AQ17" s="11"/>
    </row>
    <row r="18">
      <c r="A18" s="8">
        <v>1658.0</v>
      </c>
      <c r="B18" s="8">
        <v>2956.0</v>
      </c>
      <c r="C18" s="2" t="s">
        <v>210</v>
      </c>
      <c r="D18" s="2">
        <v>103670.0</v>
      </c>
      <c r="E18" s="8" t="s">
        <v>211</v>
      </c>
      <c r="F18" s="2" t="s">
        <v>212</v>
      </c>
      <c r="G18" s="3" t="s">
        <v>213</v>
      </c>
      <c r="H18" s="9" t="s">
        <v>203</v>
      </c>
      <c r="I18" s="14" t="s">
        <v>204</v>
      </c>
      <c r="J18" s="16" t="s">
        <v>74</v>
      </c>
      <c r="K18" s="9" t="s">
        <v>50</v>
      </c>
      <c r="L18" s="3" t="s">
        <v>51</v>
      </c>
      <c r="M18" s="3" t="s">
        <v>52</v>
      </c>
      <c r="N18" s="3" t="s">
        <v>75</v>
      </c>
      <c r="O18" s="3" t="s">
        <v>146</v>
      </c>
      <c r="P18" s="9" t="s">
        <v>55</v>
      </c>
      <c r="Q18" s="9" t="s">
        <v>55</v>
      </c>
      <c r="R18" s="9" t="s">
        <v>56</v>
      </c>
      <c r="S18" s="3" t="s">
        <v>165</v>
      </c>
      <c r="T18" s="9" t="s">
        <v>106</v>
      </c>
      <c r="U18" s="9" t="s">
        <v>50</v>
      </c>
      <c r="V18" s="9" t="s">
        <v>50</v>
      </c>
      <c r="W18" s="9" t="s">
        <v>50</v>
      </c>
      <c r="X18" s="9" t="s">
        <v>77</v>
      </c>
      <c r="Y18" s="3" t="s">
        <v>50</v>
      </c>
      <c r="Z18" s="9" t="s">
        <v>50</v>
      </c>
      <c r="AA18" s="9" t="s">
        <v>214</v>
      </c>
      <c r="AB18" s="9" t="s">
        <v>215</v>
      </c>
      <c r="AC18" s="9" t="s">
        <v>130</v>
      </c>
      <c r="AD18" s="3" t="str">
        <f t="shared" si="1"/>
        <v>#REF!</v>
      </c>
      <c r="AE18" s="3" t="str">
        <f t="shared" si="2"/>
        <v>#REF!</v>
      </c>
      <c r="AF18" s="3" t="str">
        <f t="shared" si="3"/>
        <v>#REF!</v>
      </c>
      <c r="AG18" s="3" t="str">
        <f t="shared" si="4"/>
        <v>#REF!</v>
      </c>
      <c r="AH18" s="11"/>
      <c r="AI18" s="11"/>
      <c r="AJ18" s="11"/>
      <c r="AK18" s="11"/>
      <c r="AL18" s="11"/>
      <c r="AM18" s="3">
        <v>2018.0</v>
      </c>
      <c r="AN18" s="5"/>
      <c r="AO18" s="11"/>
      <c r="AP18" s="11"/>
      <c r="AQ18" s="11"/>
    </row>
    <row r="19">
      <c r="A19" s="2">
        <v>2134.0</v>
      </c>
      <c r="B19" s="2">
        <v>2977.0</v>
      </c>
      <c r="C19" s="2" t="s">
        <v>216</v>
      </c>
      <c r="D19" s="2">
        <v>103693.0</v>
      </c>
      <c r="E19" s="2" t="s">
        <v>217</v>
      </c>
      <c r="F19" s="2" t="s">
        <v>218</v>
      </c>
      <c r="G19" s="3" t="s">
        <v>219</v>
      </c>
      <c r="H19" s="3" t="s">
        <v>220</v>
      </c>
      <c r="I19" s="15" t="s">
        <v>221</v>
      </c>
      <c r="J19" s="16" t="s">
        <v>74</v>
      </c>
      <c r="K19" s="3">
        <v>116.0</v>
      </c>
      <c r="L19" s="3" t="s">
        <v>51</v>
      </c>
      <c r="M19" s="3" t="s">
        <v>52</v>
      </c>
      <c r="N19" s="3" t="s">
        <v>75</v>
      </c>
      <c r="O19" s="3" t="s">
        <v>76</v>
      </c>
      <c r="P19" s="3" t="s">
        <v>55</v>
      </c>
      <c r="Q19" s="3" t="s">
        <v>55</v>
      </c>
      <c r="R19" s="3" t="s">
        <v>56</v>
      </c>
      <c r="S19" s="3" t="s">
        <v>184</v>
      </c>
      <c r="T19" s="3" t="s">
        <v>50</v>
      </c>
      <c r="U19" s="3" t="s">
        <v>50</v>
      </c>
      <c r="V19" s="3" t="s">
        <v>50</v>
      </c>
      <c r="W19" s="3" t="s">
        <v>50</v>
      </c>
      <c r="X19" s="3" t="s">
        <v>77</v>
      </c>
      <c r="Y19" s="3" t="s">
        <v>50</v>
      </c>
      <c r="Z19" s="3" t="s">
        <v>50</v>
      </c>
      <c r="AA19" s="3" t="s">
        <v>222</v>
      </c>
      <c r="AB19" s="3" t="s">
        <v>223</v>
      </c>
      <c r="AC19" s="3" t="s">
        <v>50</v>
      </c>
      <c r="AD19" s="3" t="str">
        <f t="shared" si="1"/>
        <v>#REF!</v>
      </c>
      <c r="AE19" s="3" t="str">
        <f t="shared" si="2"/>
        <v>#REF!</v>
      </c>
      <c r="AF19" s="3" t="str">
        <f t="shared" si="3"/>
        <v>#REF!</v>
      </c>
      <c r="AG19" s="3" t="str">
        <f t="shared" si="4"/>
        <v>#REF!</v>
      </c>
      <c r="AH19" s="5"/>
      <c r="AI19" s="5"/>
      <c r="AJ19" s="5"/>
      <c r="AK19" s="5"/>
      <c r="AL19" s="5"/>
      <c r="AM19" s="3">
        <v>2018.0</v>
      </c>
      <c r="AN19" s="5"/>
      <c r="AO19" s="5"/>
      <c r="AP19" s="5"/>
      <c r="AQ19" s="5"/>
    </row>
    <row r="20">
      <c r="A20" s="2">
        <v>206.0</v>
      </c>
      <c r="B20" s="2">
        <v>5667.0</v>
      </c>
      <c r="C20" s="2" t="s">
        <v>224</v>
      </c>
      <c r="D20" s="2">
        <v>103942.0</v>
      </c>
      <c r="E20" s="2" t="s">
        <v>225</v>
      </c>
      <c r="F20" s="2" t="s">
        <v>226</v>
      </c>
      <c r="G20" s="3" t="s">
        <v>227</v>
      </c>
      <c r="H20" s="3" t="s">
        <v>228</v>
      </c>
      <c r="I20" s="4" t="s">
        <v>229</v>
      </c>
      <c r="J20" s="16" t="s">
        <v>35</v>
      </c>
      <c r="K20" s="3" t="s">
        <v>50</v>
      </c>
      <c r="L20" s="3" t="s">
        <v>51</v>
      </c>
      <c r="M20" s="3" t="s">
        <v>52</v>
      </c>
      <c r="N20" s="3" t="s">
        <v>53</v>
      </c>
      <c r="O20" s="3" t="s">
        <v>230</v>
      </c>
      <c r="P20" s="3" t="s">
        <v>55</v>
      </c>
      <c r="Q20" s="3" t="s">
        <v>55</v>
      </c>
      <c r="R20" s="3" t="s">
        <v>56</v>
      </c>
      <c r="S20" s="3" t="s">
        <v>231</v>
      </c>
      <c r="T20" s="3" t="s">
        <v>232</v>
      </c>
      <c r="U20" s="3" t="s">
        <v>50</v>
      </c>
      <c r="V20" s="3" t="s">
        <v>50</v>
      </c>
      <c r="W20" s="3" t="s">
        <v>50</v>
      </c>
      <c r="X20" s="3" t="s">
        <v>58</v>
      </c>
      <c r="Y20" s="3" t="s">
        <v>77</v>
      </c>
      <c r="Z20" s="3" t="s">
        <v>50</v>
      </c>
      <c r="AA20" s="3" t="s">
        <v>233</v>
      </c>
      <c r="AB20" s="3" t="s">
        <v>52</v>
      </c>
      <c r="AC20" s="3" t="s">
        <v>234</v>
      </c>
      <c r="AD20" s="3" t="str">
        <f t="shared" si="1"/>
        <v>#REF!</v>
      </c>
      <c r="AE20" s="3" t="str">
        <f t="shared" si="2"/>
        <v>#REF!</v>
      </c>
      <c r="AF20" s="3" t="str">
        <f t="shared" si="3"/>
        <v>#REF!</v>
      </c>
      <c r="AG20" s="3" t="str">
        <f t="shared" si="4"/>
        <v>#REF!</v>
      </c>
      <c r="AH20" s="5"/>
      <c r="AI20" s="5"/>
      <c r="AJ20" s="3" t="s">
        <v>100</v>
      </c>
      <c r="AK20" s="5"/>
      <c r="AL20" s="5"/>
      <c r="AM20" s="3">
        <v>2018.0</v>
      </c>
      <c r="AN20" s="5"/>
      <c r="AO20" s="5"/>
      <c r="AP20" s="5"/>
      <c r="AQ20" s="5"/>
    </row>
    <row r="21">
      <c r="A21" s="2">
        <v>582.0</v>
      </c>
      <c r="B21" s="2">
        <v>6297.0</v>
      </c>
      <c r="C21" s="2" t="s">
        <v>235</v>
      </c>
      <c r="D21" s="2">
        <v>103958.0</v>
      </c>
      <c r="E21" s="2" t="s">
        <v>236</v>
      </c>
      <c r="F21" s="2" t="s">
        <v>237</v>
      </c>
      <c r="G21" s="3" t="s">
        <v>238</v>
      </c>
      <c r="H21" s="3" t="s">
        <v>239</v>
      </c>
      <c r="I21" s="15" t="s">
        <v>240</v>
      </c>
      <c r="J21" s="16" t="s">
        <v>35</v>
      </c>
      <c r="K21" s="3" t="s">
        <v>50</v>
      </c>
      <c r="L21" s="3" t="s">
        <v>51</v>
      </c>
      <c r="M21" s="3" t="s">
        <v>52</v>
      </c>
      <c r="N21" s="3" t="s">
        <v>182</v>
      </c>
      <c r="O21" s="3" t="s">
        <v>241</v>
      </c>
      <c r="P21" s="3" t="s">
        <v>55</v>
      </c>
      <c r="Q21" s="3" t="s">
        <v>55</v>
      </c>
      <c r="R21" s="3" t="s">
        <v>56</v>
      </c>
      <c r="S21" s="3" t="s">
        <v>242</v>
      </c>
      <c r="T21" s="3" t="s">
        <v>243</v>
      </c>
      <c r="U21" s="3" t="s">
        <v>50</v>
      </c>
      <c r="V21" s="3" t="s">
        <v>50</v>
      </c>
      <c r="W21" s="3" t="s">
        <v>50</v>
      </c>
      <c r="X21" s="3" t="s">
        <v>58</v>
      </c>
      <c r="Y21" s="3" t="s">
        <v>50</v>
      </c>
      <c r="Z21" s="3" t="s">
        <v>50</v>
      </c>
      <c r="AA21" s="3" t="s">
        <v>244</v>
      </c>
      <c r="AB21" s="3" t="s">
        <v>245</v>
      </c>
      <c r="AC21" s="3" t="s">
        <v>50</v>
      </c>
      <c r="AD21" s="3" t="str">
        <f t="shared" si="1"/>
        <v>#REF!</v>
      </c>
      <c r="AE21" s="3" t="str">
        <f t="shared" si="2"/>
        <v>#REF!</v>
      </c>
      <c r="AF21" s="3" t="str">
        <f t="shared" si="3"/>
        <v>#REF!</v>
      </c>
      <c r="AG21" s="3" t="str">
        <f t="shared" si="4"/>
        <v>#REF!</v>
      </c>
      <c r="AH21" s="5"/>
      <c r="AI21" s="5"/>
      <c r="AJ21" s="3" t="s">
        <v>100</v>
      </c>
      <c r="AK21" s="5"/>
      <c r="AL21" s="5"/>
      <c r="AM21" s="3">
        <v>2018.0</v>
      </c>
      <c r="AN21" s="5"/>
      <c r="AO21" s="5"/>
      <c r="AP21" s="5"/>
      <c r="AQ21" s="5"/>
    </row>
    <row r="22">
      <c r="A22" s="2">
        <v>2161.0</v>
      </c>
      <c r="B22" s="2">
        <v>3526.0</v>
      </c>
      <c r="C22" s="2" t="s">
        <v>246</v>
      </c>
      <c r="D22" s="2">
        <v>104377.0</v>
      </c>
      <c r="E22" s="2" t="s">
        <v>247</v>
      </c>
      <c r="F22" s="2" t="s">
        <v>248</v>
      </c>
      <c r="G22" s="3" t="s">
        <v>249</v>
      </c>
      <c r="H22" s="3" t="s">
        <v>220</v>
      </c>
      <c r="I22" s="15" t="s">
        <v>221</v>
      </c>
      <c r="J22" s="16" t="s">
        <v>74</v>
      </c>
      <c r="K22" s="3">
        <v>20.0</v>
      </c>
      <c r="L22" s="3" t="s">
        <v>51</v>
      </c>
      <c r="M22" s="3" t="s">
        <v>52</v>
      </c>
      <c r="N22" s="3" t="s">
        <v>75</v>
      </c>
      <c r="O22" s="3" t="s">
        <v>76</v>
      </c>
      <c r="P22" s="3" t="s">
        <v>55</v>
      </c>
      <c r="Q22" s="3" t="s">
        <v>55</v>
      </c>
      <c r="R22" s="3" t="s">
        <v>56</v>
      </c>
      <c r="S22" s="3" t="s">
        <v>250</v>
      </c>
      <c r="T22" s="3" t="s">
        <v>50</v>
      </c>
      <c r="U22" s="3" t="s">
        <v>50</v>
      </c>
      <c r="V22" s="3" t="s">
        <v>50</v>
      </c>
      <c r="W22" s="3" t="s">
        <v>50</v>
      </c>
      <c r="X22" s="3" t="s">
        <v>58</v>
      </c>
      <c r="Y22" s="3" t="s">
        <v>77</v>
      </c>
      <c r="Z22" s="3" t="s">
        <v>50</v>
      </c>
      <c r="AA22" s="3" t="s">
        <v>222</v>
      </c>
      <c r="AB22" s="3" t="s">
        <v>251</v>
      </c>
      <c r="AC22" s="3" t="s">
        <v>50</v>
      </c>
      <c r="AD22" s="3" t="str">
        <f t="shared" si="1"/>
        <v>#REF!</v>
      </c>
      <c r="AE22" s="3" t="str">
        <f t="shared" si="2"/>
        <v>#REF!</v>
      </c>
      <c r="AF22" s="3" t="str">
        <f t="shared" si="3"/>
        <v>#REF!</v>
      </c>
      <c r="AG22" s="3" t="str">
        <f t="shared" si="4"/>
        <v>#REF!</v>
      </c>
      <c r="AH22" s="5"/>
      <c r="AI22" s="5"/>
      <c r="AJ22" s="5"/>
      <c r="AK22" s="5"/>
      <c r="AL22" s="5"/>
      <c r="AM22" s="3">
        <v>2018.0</v>
      </c>
      <c r="AN22" s="5"/>
      <c r="AO22" s="5"/>
      <c r="AP22" s="5"/>
      <c r="AQ22" s="5"/>
    </row>
    <row r="23">
      <c r="A23" s="2">
        <v>242.0</v>
      </c>
      <c r="B23" s="2">
        <v>6061.0</v>
      </c>
      <c r="C23" s="2" t="s">
        <v>252</v>
      </c>
      <c r="D23" s="2">
        <v>104734.0</v>
      </c>
      <c r="E23" s="2" t="s">
        <v>253</v>
      </c>
      <c r="F23" s="2" t="s">
        <v>254</v>
      </c>
      <c r="G23" s="3" t="s">
        <v>255</v>
      </c>
      <c r="H23" s="3" t="s">
        <v>239</v>
      </c>
      <c r="I23" s="18" t="s">
        <v>256</v>
      </c>
      <c r="J23" s="16" t="s">
        <v>35</v>
      </c>
      <c r="K23" s="3" t="s">
        <v>50</v>
      </c>
      <c r="L23" s="3" t="s">
        <v>51</v>
      </c>
      <c r="M23" s="3" t="s">
        <v>52</v>
      </c>
      <c r="N23" s="3" t="s">
        <v>182</v>
      </c>
      <c r="O23" s="3" t="s">
        <v>241</v>
      </c>
      <c r="P23" s="3" t="s">
        <v>55</v>
      </c>
      <c r="Q23" s="3" t="s">
        <v>55</v>
      </c>
      <c r="R23" s="3" t="s">
        <v>56</v>
      </c>
      <c r="S23" s="3" t="s">
        <v>184</v>
      </c>
      <c r="T23" s="3" t="s">
        <v>257</v>
      </c>
      <c r="U23" s="3" t="s">
        <v>50</v>
      </c>
      <c r="V23" s="3" t="s">
        <v>50</v>
      </c>
      <c r="W23" s="3" t="s">
        <v>50</v>
      </c>
      <c r="X23" s="3" t="s">
        <v>58</v>
      </c>
      <c r="Y23" s="3" t="s">
        <v>50</v>
      </c>
      <c r="Z23" s="3" t="s">
        <v>50</v>
      </c>
      <c r="AA23" s="3" t="s">
        <v>258</v>
      </c>
      <c r="AB23" s="3" t="s">
        <v>259</v>
      </c>
      <c r="AC23" s="3" t="s">
        <v>50</v>
      </c>
      <c r="AD23" s="3" t="str">
        <f t="shared" si="1"/>
        <v>#REF!</v>
      </c>
      <c r="AE23" s="3" t="str">
        <f t="shared" si="2"/>
        <v>#REF!</v>
      </c>
      <c r="AF23" s="3" t="str">
        <f t="shared" si="3"/>
        <v>#REF!</v>
      </c>
      <c r="AG23" s="3" t="str">
        <f t="shared" si="4"/>
        <v>#REF!</v>
      </c>
      <c r="AH23" s="5"/>
      <c r="AI23" s="5"/>
      <c r="AJ23" s="3" t="s">
        <v>100</v>
      </c>
      <c r="AK23" s="5"/>
      <c r="AL23" s="5"/>
      <c r="AM23" s="3">
        <v>2018.0</v>
      </c>
      <c r="AN23" s="5"/>
      <c r="AO23" s="5"/>
      <c r="AP23" s="5"/>
      <c r="AQ23" s="5"/>
    </row>
    <row r="24">
      <c r="A24" s="2">
        <v>15.0</v>
      </c>
      <c r="B24" s="2">
        <v>5869.0</v>
      </c>
      <c r="C24" s="2" t="s">
        <v>260</v>
      </c>
      <c r="D24" s="2">
        <v>104735.0</v>
      </c>
      <c r="E24" s="2" t="s">
        <v>261</v>
      </c>
      <c r="F24" s="2" t="s">
        <v>262</v>
      </c>
      <c r="G24" s="3" t="s">
        <v>263</v>
      </c>
      <c r="H24" s="3" t="s">
        <v>239</v>
      </c>
      <c r="I24" s="18" t="s">
        <v>264</v>
      </c>
      <c r="J24" s="16" t="s">
        <v>35</v>
      </c>
      <c r="K24" s="3" t="s">
        <v>50</v>
      </c>
      <c r="L24" s="3" t="s">
        <v>51</v>
      </c>
      <c r="M24" s="3" t="s">
        <v>52</v>
      </c>
      <c r="N24" s="3" t="s">
        <v>182</v>
      </c>
      <c r="O24" s="3" t="s">
        <v>241</v>
      </c>
      <c r="P24" s="3" t="s">
        <v>55</v>
      </c>
      <c r="Q24" s="3" t="s">
        <v>55</v>
      </c>
      <c r="R24" s="3" t="s">
        <v>56</v>
      </c>
      <c r="S24" s="3" t="s">
        <v>265</v>
      </c>
      <c r="T24" s="3" t="s">
        <v>266</v>
      </c>
      <c r="U24" s="3" t="s">
        <v>50</v>
      </c>
      <c r="V24" s="3" t="s">
        <v>50</v>
      </c>
      <c r="W24" s="3" t="s">
        <v>50</v>
      </c>
      <c r="X24" s="3" t="s">
        <v>58</v>
      </c>
      <c r="Y24" s="3" t="s">
        <v>50</v>
      </c>
      <c r="Z24" s="3" t="s">
        <v>50</v>
      </c>
      <c r="AA24" s="3" t="s">
        <v>267</v>
      </c>
      <c r="AB24" s="3" t="s">
        <v>268</v>
      </c>
      <c r="AC24" s="3" t="s">
        <v>50</v>
      </c>
      <c r="AD24" s="3" t="str">
        <f t="shared" si="1"/>
        <v>#REF!</v>
      </c>
      <c r="AE24" s="3" t="str">
        <f t="shared" si="2"/>
        <v>#REF!</v>
      </c>
      <c r="AF24" s="3" t="str">
        <f t="shared" si="3"/>
        <v>#REF!</v>
      </c>
      <c r="AG24" s="3" t="str">
        <f t="shared" si="4"/>
        <v>#REF!</v>
      </c>
      <c r="AH24" s="5"/>
      <c r="AI24" s="5"/>
      <c r="AJ24" s="3" t="s">
        <v>100</v>
      </c>
      <c r="AK24" s="5"/>
      <c r="AL24" s="5"/>
      <c r="AM24" s="3">
        <v>2018.0</v>
      </c>
      <c r="AN24" s="5"/>
      <c r="AO24" s="5"/>
      <c r="AP24" s="5"/>
      <c r="AQ24" s="5"/>
    </row>
    <row r="25">
      <c r="A25" s="2">
        <v>232.0</v>
      </c>
      <c r="B25" s="2">
        <v>6051.0</v>
      </c>
      <c r="C25" s="2" t="s">
        <v>269</v>
      </c>
      <c r="D25" s="2">
        <v>104737.0</v>
      </c>
      <c r="E25" s="2" t="s">
        <v>270</v>
      </c>
      <c r="F25" s="2" t="s">
        <v>271</v>
      </c>
      <c r="G25" s="3" t="s">
        <v>272</v>
      </c>
      <c r="H25" s="3" t="s">
        <v>239</v>
      </c>
      <c r="I25" s="18" t="s">
        <v>273</v>
      </c>
      <c r="J25" s="16" t="s">
        <v>35</v>
      </c>
      <c r="K25" s="3" t="s">
        <v>50</v>
      </c>
      <c r="L25" s="3" t="s">
        <v>51</v>
      </c>
      <c r="M25" s="3" t="s">
        <v>52</v>
      </c>
      <c r="N25" s="3" t="s">
        <v>182</v>
      </c>
      <c r="O25" s="3" t="s">
        <v>241</v>
      </c>
      <c r="P25" s="3" t="s">
        <v>55</v>
      </c>
      <c r="Q25" s="3" t="s">
        <v>55</v>
      </c>
      <c r="R25" s="3" t="s">
        <v>56</v>
      </c>
      <c r="S25" s="3" t="s">
        <v>274</v>
      </c>
      <c r="T25" s="3" t="s">
        <v>275</v>
      </c>
      <c r="U25" s="3" t="s">
        <v>50</v>
      </c>
      <c r="V25" s="3" t="s">
        <v>50</v>
      </c>
      <c r="W25" s="3" t="s">
        <v>50</v>
      </c>
      <c r="X25" s="3" t="s">
        <v>58</v>
      </c>
      <c r="Y25" s="3" t="s">
        <v>77</v>
      </c>
      <c r="Z25" s="3" t="s">
        <v>50</v>
      </c>
      <c r="AA25" s="3" t="s">
        <v>258</v>
      </c>
      <c r="AB25" s="3" t="s">
        <v>276</v>
      </c>
      <c r="AC25" s="3" t="s">
        <v>277</v>
      </c>
      <c r="AD25" s="3" t="str">
        <f t="shared" si="1"/>
        <v>#REF!</v>
      </c>
      <c r="AE25" s="3" t="str">
        <f t="shared" si="2"/>
        <v>#REF!</v>
      </c>
      <c r="AF25" s="3" t="str">
        <f t="shared" si="3"/>
        <v>#REF!</v>
      </c>
      <c r="AG25" s="3" t="str">
        <f t="shared" si="4"/>
        <v>#REF!</v>
      </c>
      <c r="AH25" s="5"/>
      <c r="AI25" s="5"/>
      <c r="AJ25" s="3" t="s">
        <v>100</v>
      </c>
      <c r="AK25" s="5"/>
      <c r="AL25" s="5"/>
      <c r="AM25" s="3">
        <v>2018.0</v>
      </c>
      <c r="AN25" s="5"/>
      <c r="AO25" s="5"/>
      <c r="AP25" s="5"/>
      <c r="AQ25" s="5"/>
    </row>
    <row r="26">
      <c r="A26" s="2">
        <v>583.0</v>
      </c>
      <c r="B26" s="2">
        <v>6298.0</v>
      </c>
      <c r="C26" s="2" t="s">
        <v>278</v>
      </c>
      <c r="D26" s="2">
        <v>104738.0</v>
      </c>
      <c r="E26" s="2" t="s">
        <v>270</v>
      </c>
      <c r="F26" s="2" t="s">
        <v>279</v>
      </c>
      <c r="G26" s="3" t="s">
        <v>280</v>
      </c>
      <c r="H26" s="3" t="s">
        <v>239</v>
      </c>
      <c r="I26" s="18" t="s">
        <v>281</v>
      </c>
      <c r="J26" s="16" t="s">
        <v>35</v>
      </c>
      <c r="K26" s="3" t="s">
        <v>50</v>
      </c>
      <c r="L26" s="3" t="s">
        <v>51</v>
      </c>
      <c r="M26" s="3" t="s">
        <v>52</v>
      </c>
      <c r="N26" s="3" t="s">
        <v>182</v>
      </c>
      <c r="O26" s="3" t="s">
        <v>241</v>
      </c>
      <c r="P26" s="3" t="s">
        <v>55</v>
      </c>
      <c r="Q26" s="3" t="s">
        <v>55</v>
      </c>
      <c r="R26" s="3" t="s">
        <v>56</v>
      </c>
      <c r="S26" s="3" t="s">
        <v>274</v>
      </c>
      <c r="T26" s="3" t="s">
        <v>282</v>
      </c>
      <c r="U26" s="3" t="s">
        <v>50</v>
      </c>
      <c r="V26" s="3" t="s">
        <v>50</v>
      </c>
      <c r="W26" s="3" t="s">
        <v>50</v>
      </c>
      <c r="X26" s="3" t="s">
        <v>58</v>
      </c>
      <c r="Y26" s="3" t="s">
        <v>50</v>
      </c>
      <c r="Z26" s="3" t="s">
        <v>50</v>
      </c>
      <c r="AA26" s="3" t="s">
        <v>283</v>
      </c>
      <c r="AB26" s="3" t="s">
        <v>284</v>
      </c>
      <c r="AC26" s="5"/>
      <c r="AD26" s="3" t="str">
        <f t="shared" si="1"/>
        <v>#REF!</v>
      </c>
      <c r="AE26" s="3" t="str">
        <f t="shared" si="2"/>
        <v>#REF!</v>
      </c>
      <c r="AF26" s="3" t="str">
        <f t="shared" si="3"/>
        <v>#REF!</v>
      </c>
      <c r="AG26" s="3" t="str">
        <f t="shared" si="4"/>
        <v>#REF!</v>
      </c>
      <c r="AH26" s="5"/>
      <c r="AI26" s="5"/>
      <c r="AJ26" s="3" t="s">
        <v>100</v>
      </c>
      <c r="AK26" s="5"/>
      <c r="AL26" s="5"/>
      <c r="AM26" s="3">
        <v>2018.0</v>
      </c>
      <c r="AN26" s="5"/>
      <c r="AO26" s="5"/>
      <c r="AP26" s="5"/>
      <c r="AQ26" s="5"/>
    </row>
    <row r="27">
      <c r="A27" s="2">
        <v>267.0</v>
      </c>
      <c r="B27" s="2">
        <v>6083.0</v>
      </c>
      <c r="C27" s="2" t="s">
        <v>285</v>
      </c>
      <c r="D27" s="2">
        <v>104783.0</v>
      </c>
      <c r="E27" s="2" t="s">
        <v>286</v>
      </c>
      <c r="F27" s="2" t="s">
        <v>287</v>
      </c>
      <c r="G27" s="3" t="s">
        <v>288</v>
      </c>
      <c r="H27" s="3" t="s">
        <v>239</v>
      </c>
      <c r="I27" s="15" t="s">
        <v>289</v>
      </c>
      <c r="J27" s="16" t="s">
        <v>35</v>
      </c>
      <c r="K27" s="3" t="s">
        <v>50</v>
      </c>
      <c r="L27" s="3" t="s">
        <v>51</v>
      </c>
      <c r="M27" s="3" t="s">
        <v>52</v>
      </c>
      <c r="N27" s="3" t="s">
        <v>182</v>
      </c>
      <c r="O27" s="3" t="s">
        <v>241</v>
      </c>
      <c r="P27" s="3" t="s">
        <v>55</v>
      </c>
      <c r="Q27" s="3" t="s">
        <v>55</v>
      </c>
      <c r="R27" s="3" t="s">
        <v>56</v>
      </c>
      <c r="S27" s="3" t="s">
        <v>184</v>
      </c>
      <c r="T27" s="3" t="s">
        <v>290</v>
      </c>
      <c r="U27" s="3" t="s">
        <v>291</v>
      </c>
      <c r="V27" s="3" t="s">
        <v>292</v>
      </c>
      <c r="W27" s="3" t="s">
        <v>292</v>
      </c>
      <c r="X27" s="3" t="s">
        <v>58</v>
      </c>
      <c r="Y27" s="3" t="s">
        <v>50</v>
      </c>
      <c r="Z27" s="3" t="s">
        <v>50</v>
      </c>
      <c r="AA27" s="3" t="s">
        <v>293</v>
      </c>
      <c r="AB27" s="3" t="s">
        <v>294</v>
      </c>
      <c r="AC27" s="3" t="s">
        <v>50</v>
      </c>
      <c r="AD27" s="3" t="str">
        <f t="shared" si="1"/>
        <v>#REF!</v>
      </c>
      <c r="AE27" s="3" t="str">
        <f t="shared" si="2"/>
        <v>#REF!</v>
      </c>
      <c r="AF27" s="3" t="str">
        <f t="shared" si="3"/>
        <v>#REF!</v>
      </c>
      <c r="AG27" s="3" t="str">
        <f t="shared" si="4"/>
        <v>#REF!</v>
      </c>
      <c r="AH27" s="5"/>
      <c r="AI27" s="5"/>
      <c r="AJ27" s="3" t="s">
        <v>100</v>
      </c>
      <c r="AK27" s="5"/>
      <c r="AL27" s="5"/>
      <c r="AM27" s="3">
        <v>2018.0</v>
      </c>
      <c r="AN27" s="5"/>
      <c r="AO27" s="5"/>
      <c r="AP27" s="5"/>
      <c r="AQ27" s="5"/>
    </row>
    <row r="28">
      <c r="A28" s="2">
        <v>145.0</v>
      </c>
      <c r="B28" s="2">
        <v>5608.0</v>
      </c>
      <c r="C28" s="2" t="s">
        <v>295</v>
      </c>
      <c r="D28" s="2">
        <v>105000.0</v>
      </c>
      <c r="E28" s="2" t="s">
        <v>296</v>
      </c>
      <c r="F28" s="2" t="s">
        <v>297</v>
      </c>
      <c r="G28" s="3" t="s">
        <v>298</v>
      </c>
      <c r="H28" s="3" t="s">
        <v>228</v>
      </c>
      <c r="I28" s="15" t="s">
        <v>299</v>
      </c>
      <c r="J28" s="16" t="s">
        <v>35</v>
      </c>
      <c r="K28" s="3" t="s">
        <v>50</v>
      </c>
      <c r="L28" s="3" t="s">
        <v>51</v>
      </c>
      <c r="M28" s="3" t="s">
        <v>52</v>
      </c>
      <c r="N28" s="3" t="s">
        <v>182</v>
      </c>
      <c r="O28" s="3" t="s">
        <v>241</v>
      </c>
      <c r="P28" s="3" t="s">
        <v>55</v>
      </c>
      <c r="Q28" s="3" t="s">
        <v>55</v>
      </c>
      <c r="R28" s="3" t="s">
        <v>56</v>
      </c>
      <c r="S28" s="3" t="s">
        <v>184</v>
      </c>
      <c r="T28" s="3" t="s">
        <v>300</v>
      </c>
      <c r="U28" s="3" t="s">
        <v>50</v>
      </c>
      <c r="V28" s="3" t="s">
        <v>50</v>
      </c>
      <c r="W28" s="3" t="s">
        <v>50</v>
      </c>
      <c r="X28" s="3" t="s">
        <v>58</v>
      </c>
      <c r="Y28" s="3" t="s">
        <v>50</v>
      </c>
      <c r="Z28" s="3" t="s">
        <v>50</v>
      </c>
      <c r="AA28" s="3" t="s">
        <v>301</v>
      </c>
      <c r="AB28" s="3" t="s">
        <v>302</v>
      </c>
      <c r="AC28" s="5"/>
      <c r="AD28" s="3" t="str">
        <f t="shared" si="1"/>
        <v>#REF!</v>
      </c>
      <c r="AE28" s="3" t="str">
        <f t="shared" si="2"/>
        <v>#REF!</v>
      </c>
      <c r="AF28" s="3" t="str">
        <f t="shared" si="3"/>
        <v>#REF!</v>
      </c>
      <c r="AG28" s="3" t="str">
        <f t="shared" si="4"/>
        <v>#REF!</v>
      </c>
      <c r="AH28" s="5"/>
      <c r="AI28" s="5"/>
      <c r="AJ28" s="3" t="s">
        <v>100</v>
      </c>
      <c r="AK28" s="5"/>
      <c r="AL28" s="5"/>
      <c r="AM28" s="3">
        <v>2018.0</v>
      </c>
      <c r="AN28" s="5"/>
      <c r="AO28" s="5"/>
      <c r="AP28" s="5"/>
      <c r="AQ28" s="5"/>
    </row>
    <row r="29">
      <c r="A29" s="2">
        <v>172.0</v>
      </c>
      <c r="B29" s="2">
        <v>5633.0</v>
      </c>
      <c r="C29" s="2" t="s">
        <v>303</v>
      </c>
      <c r="D29" s="2">
        <v>105001.0</v>
      </c>
      <c r="E29" s="2" t="s">
        <v>304</v>
      </c>
      <c r="F29" s="2" t="s">
        <v>305</v>
      </c>
      <c r="G29" s="3" t="s">
        <v>306</v>
      </c>
      <c r="H29" s="3" t="s">
        <v>228</v>
      </c>
      <c r="I29" s="15" t="s">
        <v>307</v>
      </c>
      <c r="J29" s="16" t="s">
        <v>35</v>
      </c>
      <c r="K29" s="3" t="s">
        <v>50</v>
      </c>
      <c r="L29" s="3" t="s">
        <v>51</v>
      </c>
      <c r="M29" s="3" t="s">
        <v>52</v>
      </c>
      <c r="N29" s="3" t="s">
        <v>182</v>
      </c>
      <c r="O29" s="3" t="s">
        <v>241</v>
      </c>
      <c r="P29" s="3" t="s">
        <v>55</v>
      </c>
      <c r="Q29" s="3" t="s">
        <v>55</v>
      </c>
      <c r="R29" s="3" t="s">
        <v>56</v>
      </c>
      <c r="S29" s="3" t="s">
        <v>274</v>
      </c>
      <c r="T29" s="3" t="s">
        <v>308</v>
      </c>
      <c r="U29" s="3" t="s">
        <v>50</v>
      </c>
      <c r="V29" s="3" t="s">
        <v>50</v>
      </c>
      <c r="W29" s="3" t="s">
        <v>50</v>
      </c>
      <c r="X29" s="3" t="s">
        <v>58</v>
      </c>
      <c r="Y29" s="3" t="s">
        <v>50</v>
      </c>
      <c r="Z29" s="3" t="s">
        <v>50</v>
      </c>
      <c r="AA29" s="3" t="s">
        <v>308</v>
      </c>
      <c r="AB29" s="3" t="s">
        <v>309</v>
      </c>
      <c r="AC29" s="5"/>
      <c r="AD29" s="3" t="str">
        <f t="shared" si="1"/>
        <v>#REF!</v>
      </c>
      <c r="AE29" s="3" t="str">
        <f t="shared" si="2"/>
        <v>#REF!</v>
      </c>
      <c r="AF29" s="3" t="str">
        <f t="shared" si="3"/>
        <v>#REF!</v>
      </c>
      <c r="AG29" s="3" t="str">
        <f t="shared" si="4"/>
        <v>#REF!</v>
      </c>
      <c r="AH29" s="5"/>
      <c r="AI29" s="5"/>
      <c r="AJ29" s="3" t="s">
        <v>100</v>
      </c>
      <c r="AK29" s="5"/>
      <c r="AL29" s="5"/>
      <c r="AM29" s="3">
        <v>2018.0</v>
      </c>
      <c r="AN29" s="5"/>
      <c r="AO29" s="5"/>
      <c r="AP29" s="5"/>
      <c r="AQ29" s="5"/>
    </row>
    <row r="30">
      <c r="A30" s="2">
        <v>276.0</v>
      </c>
      <c r="B30" s="2">
        <v>5737.0</v>
      </c>
      <c r="C30" s="2" t="s">
        <v>310</v>
      </c>
      <c r="D30" s="2">
        <v>105039.0</v>
      </c>
      <c r="E30" s="2" t="s">
        <v>311</v>
      </c>
      <c r="F30" s="2" t="s">
        <v>312</v>
      </c>
      <c r="G30" s="3" t="s">
        <v>313</v>
      </c>
      <c r="H30" s="3" t="s">
        <v>228</v>
      </c>
      <c r="I30" s="15" t="s">
        <v>314</v>
      </c>
      <c r="J30" s="16" t="s">
        <v>35</v>
      </c>
      <c r="K30" s="3" t="s">
        <v>50</v>
      </c>
      <c r="L30" s="3" t="s">
        <v>51</v>
      </c>
      <c r="M30" s="3" t="s">
        <v>52</v>
      </c>
      <c r="N30" s="3" t="s">
        <v>182</v>
      </c>
      <c r="O30" s="3" t="s">
        <v>241</v>
      </c>
      <c r="P30" s="3" t="s">
        <v>55</v>
      </c>
      <c r="Q30" s="3" t="s">
        <v>55</v>
      </c>
      <c r="R30" s="3" t="s">
        <v>56</v>
      </c>
      <c r="S30" s="3" t="s">
        <v>57</v>
      </c>
      <c r="T30" s="3" t="s">
        <v>315</v>
      </c>
      <c r="U30" s="3" t="s">
        <v>50</v>
      </c>
      <c r="V30" s="3" t="s">
        <v>50</v>
      </c>
      <c r="W30" s="3" t="s">
        <v>50</v>
      </c>
      <c r="X30" s="3" t="s">
        <v>58</v>
      </c>
      <c r="Y30" s="3" t="s">
        <v>50</v>
      </c>
      <c r="Z30" s="3" t="s">
        <v>50</v>
      </c>
      <c r="AA30" s="3" t="s">
        <v>316</v>
      </c>
      <c r="AB30" s="3" t="s">
        <v>317</v>
      </c>
      <c r="AC30" s="5"/>
      <c r="AD30" s="3" t="str">
        <f t="shared" si="1"/>
        <v>#REF!</v>
      </c>
      <c r="AE30" s="3" t="str">
        <f t="shared" si="2"/>
        <v>#REF!</v>
      </c>
      <c r="AF30" s="3" t="str">
        <f t="shared" si="3"/>
        <v>#REF!</v>
      </c>
      <c r="AG30" s="3" t="str">
        <f t="shared" si="4"/>
        <v>#REF!</v>
      </c>
      <c r="AH30" s="5"/>
      <c r="AI30" s="5"/>
      <c r="AJ30" s="3" t="s">
        <v>100</v>
      </c>
      <c r="AK30" s="5"/>
      <c r="AL30" s="5"/>
      <c r="AM30" s="3">
        <v>2018.0</v>
      </c>
      <c r="AN30" s="5"/>
      <c r="AO30" s="5"/>
      <c r="AP30" s="5"/>
      <c r="AQ30" s="5"/>
    </row>
    <row r="31">
      <c r="A31" s="2">
        <v>636.0</v>
      </c>
      <c r="B31" s="2">
        <v>6328.0</v>
      </c>
      <c r="C31" s="2" t="s">
        <v>318</v>
      </c>
      <c r="D31" s="2">
        <v>105040.0</v>
      </c>
      <c r="E31" s="2" t="s">
        <v>319</v>
      </c>
      <c r="F31" s="2" t="s">
        <v>320</v>
      </c>
      <c r="G31" s="3" t="s">
        <v>321</v>
      </c>
      <c r="H31" s="3" t="s">
        <v>239</v>
      </c>
      <c r="I31" s="18" t="s">
        <v>322</v>
      </c>
      <c r="J31" s="16" t="s">
        <v>35</v>
      </c>
      <c r="K31" s="3" t="s">
        <v>50</v>
      </c>
      <c r="L31" s="3" t="s">
        <v>51</v>
      </c>
      <c r="M31" s="3" t="s">
        <v>52</v>
      </c>
      <c r="N31" s="3" t="s">
        <v>182</v>
      </c>
      <c r="O31" s="3" t="s">
        <v>241</v>
      </c>
      <c r="P31" s="3" t="s">
        <v>55</v>
      </c>
      <c r="Q31" s="3" t="s">
        <v>55</v>
      </c>
      <c r="R31" s="3" t="s">
        <v>56</v>
      </c>
      <c r="S31" s="3" t="s">
        <v>165</v>
      </c>
      <c r="T31" s="3" t="s">
        <v>323</v>
      </c>
      <c r="U31" s="3" t="s">
        <v>50</v>
      </c>
      <c r="V31" s="3" t="s">
        <v>50</v>
      </c>
      <c r="W31" s="3" t="s">
        <v>50</v>
      </c>
      <c r="X31" s="3" t="s">
        <v>58</v>
      </c>
      <c r="Y31" s="3" t="s">
        <v>50</v>
      </c>
      <c r="Z31" s="3" t="s">
        <v>50</v>
      </c>
      <c r="AA31" s="3" t="s">
        <v>244</v>
      </c>
      <c r="AB31" s="3" t="s">
        <v>324</v>
      </c>
      <c r="AC31" s="3" t="s">
        <v>50</v>
      </c>
      <c r="AD31" s="3" t="str">
        <f t="shared" si="1"/>
        <v>#REF!</v>
      </c>
      <c r="AE31" s="3" t="str">
        <f t="shared" si="2"/>
        <v>#REF!</v>
      </c>
      <c r="AF31" s="3" t="str">
        <f t="shared" si="3"/>
        <v>#REF!</v>
      </c>
      <c r="AG31" s="3" t="str">
        <f t="shared" si="4"/>
        <v>#REF!</v>
      </c>
      <c r="AH31" s="5"/>
      <c r="AI31" s="5"/>
      <c r="AJ31" s="3" t="s">
        <v>100</v>
      </c>
      <c r="AK31" s="5"/>
      <c r="AL31" s="5"/>
      <c r="AM31" s="3">
        <v>2018.0</v>
      </c>
      <c r="AN31" s="5"/>
      <c r="AO31" s="5"/>
      <c r="AP31" s="5"/>
      <c r="AQ31" s="5"/>
    </row>
    <row r="32">
      <c r="A32" s="2">
        <v>135.0</v>
      </c>
      <c r="B32" s="13">
        <v>5598.0</v>
      </c>
      <c r="C32" s="2" t="s">
        <v>325</v>
      </c>
      <c r="D32" s="2">
        <v>105405.0</v>
      </c>
      <c r="E32" s="2" t="s">
        <v>326</v>
      </c>
      <c r="F32" s="2" t="s">
        <v>327</v>
      </c>
      <c r="G32" s="3" t="s">
        <v>328</v>
      </c>
      <c r="H32" s="3" t="s">
        <v>228</v>
      </c>
      <c r="I32" s="15" t="s">
        <v>329</v>
      </c>
      <c r="J32" s="16" t="s">
        <v>35</v>
      </c>
      <c r="K32" s="3" t="s">
        <v>50</v>
      </c>
      <c r="L32" s="3" t="s">
        <v>51</v>
      </c>
      <c r="M32" s="3" t="s">
        <v>52</v>
      </c>
      <c r="N32" s="3" t="s">
        <v>75</v>
      </c>
      <c r="O32" s="3" t="s">
        <v>330</v>
      </c>
      <c r="P32" s="3" t="s">
        <v>55</v>
      </c>
      <c r="Q32" s="3" t="s">
        <v>55</v>
      </c>
      <c r="R32" s="3" t="s">
        <v>56</v>
      </c>
      <c r="S32" s="3" t="s">
        <v>274</v>
      </c>
      <c r="T32" s="3" t="s">
        <v>331</v>
      </c>
      <c r="U32" s="3" t="s">
        <v>50</v>
      </c>
      <c r="V32" s="3" t="s">
        <v>50</v>
      </c>
      <c r="W32" s="3" t="s">
        <v>50</v>
      </c>
      <c r="X32" s="3" t="s">
        <v>58</v>
      </c>
      <c r="Y32" s="3" t="s">
        <v>50</v>
      </c>
      <c r="Z32" s="3" t="s">
        <v>58</v>
      </c>
      <c r="AA32" s="3" t="s">
        <v>332</v>
      </c>
      <c r="AB32" s="19" t="s">
        <v>333</v>
      </c>
      <c r="AC32" s="19" t="s">
        <v>334</v>
      </c>
      <c r="AD32" s="3" t="str">
        <f t="shared" si="1"/>
        <v>#REF!</v>
      </c>
      <c r="AE32" s="3" t="str">
        <f t="shared" si="2"/>
        <v>#REF!</v>
      </c>
      <c r="AF32" s="3" t="str">
        <f t="shared" si="3"/>
        <v>#REF!</v>
      </c>
      <c r="AG32" s="3" t="str">
        <f t="shared" si="4"/>
        <v>#REF!</v>
      </c>
      <c r="AH32" s="5"/>
      <c r="AI32" s="5"/>
      <c r="AJ32" s="3" t="s">
        <v>100</v>
      </c>
      <c r="AK32" s="5"/>
      <c r="AL32" s="5"/>
      <c r="AM32" s="3">
        <v>2018.0</v>
      </c>
      <c r="AN32" s="5"/>
      <c r="AO32" s="5"/>
      <c r="AP32" s="5"/>
      <c r="AQ32" s="5"/>
    </row>
    <row r="33">
      <c r="A33" s="2">
        <v>86.0</v>
      </c>
      <c r="B33" s="2">
        <v>305.0</v>
      </c>
      <c r="C33" s="2" t="s">
        <v>335</v>
      </c>
      <c r="D33" s="2">
        <v>100265.0</v>
      </c>
      <c r="E33" s="2" t="s">
        <v>336</v>
      </c>
      <c r="F33" s="2" t="s">
        <v>337</v>
      </c>
      <c r="G33" s="3" t="s">
        <v>338</v>
      </c>
      <c r="H33" s="15" t="s">
        <v>339</v>
      </c>
      <c r="I33" s="4" t="s">
        <v>340</v>
      </c>
      <c r="J33" s="16" t="s">
        <v>74</v>
      </c>
      <c r="K33" s="17">
        <v>104.0</v>
      </c>
      <c r="L33" s="6" t="s">
        <v>51</v>
      </c>
      <c r="M33" s="3" t="s">
        <v>52</v>
      </c>
      <c r="N33" s="3" t="s">
        <v>75</v>
      </c>
      <c r="O33" s="3" t="s">
        <v>76</v>
      </c>
      <c r="P33" s="3" t="s">
        <v>55</v>
      </c>
      <c r="Q33" s="3" t="s">
        <v>55</v>
      </c>
      <c r="R33" s="3" t="s">
        <v>56</v>
      </c>
      <c r="S33" s="3" t="s">
        <v>135</v>
      </c>
      <c r="T33" s="3" t="s">
        <v>50</v>
      </c>
      <c r="U33" s="3" t="s">
        <v>50</v>
      </c>
      <c r="V33" s="3" t="s">
        <v>50</v>
      </c>
      <c r="W33" s="3" t="s">
        <v>50</v>
      </c>
      <c r="X33" s="3" t="s">
        <v>66</v>
      </c>
      <c r="Y33" s="3" t="s">
        <v>58</v>
      </c>
      <c r="Z33" s="3" t="s">
        <v>50</v>
      </c>
      <c r="AA33" s="3" t="s">
        <v>341</v>
      </c>
      <c r="AB33" s="3" t="s">
        <v>342</v>
      </c>
      <c r="AC33" s="3" t="s">
        <v>50</v>
      </c>
      <c r="AD33" s="3" t="str">
        <f t="shared" si="1"/>
        <v>#REF!</v>
      </c>
      <c r="AE33" s="3" t="str">
        <f t="shared" si="2"/>
        <v>#REF!</v>
      </c>
      <c r="AF33" s="3" t="str">
        <f t="shared" si="3"/>
        <v>#REF!</v>
      </c>
      <c r="AG33" s="3" t="str">
        <f t="shared" si="4"/>
        <v>#REF!</v>
      </c>
      <c r="AH33" s="5"/>
      <c r="AI33" s="5"/>
      <c r="AJ33" s="5"/>
      <c r="AK33" s="5"/>
      <c r="AL33" s="5"/>
      <c r="AM33" s="3">
        <v>2019.0</v>
      </c>
      <c r="AN33" s="5"/>
      <c r="AO33" s="5"/>
      <c r="AP33" s="5"/>
      <c r="AQ33" s="5"/>
    </row>
    <row r="34">
      <c r="A34" s="2">
        <v>49.0</v>
      </c>
      <c r="B34" s="2">
        <v>2908.0</v>
      </c>
      <c r="C34" s="2" t="s">
        <v>343</v>
      </c>
      <c r="D34" s="2">
        <v>103607.0</v>
      </c>
      <c r="E34" s="2" t="s">
        <v>344</v>
      </c>
      <c r="F34" s="2" t="s">
        <v>344</v>
      </c>
      <c r="G34" s="3" t="s">
        <v>345</v>
      </c>
      <c r="H34" s="15" t="s">
        <v>339</v>
      </c>
      <c r="I34" s="4" t="s">
        <v>340</v>
      </c>
      <c r="J34" s="16" t="s">
        <v>74</v>
      </c>
      <c r="K34" s="17">
        <v>22.0</v>
      </c>
      <c r="L34" s="3" t="s">
        <v>51</v>
      </c>
      <c r="M34" s="3" t="s">
        <v>52</v>
      </c>
      <c r="N34" s="3" t="s">
        <v>75</v>
      </c>
      <c r="O34" s="3" t="s">
        <v>76</v>
      </c>
      <c r="P34" s="3" t="s">
        <v>55</v>
      </c>
      <c r="Q34" s="3" t="s">
        <v>55</v>
      </c>
      <c r="R34" s="3" t="s">
        <v>56</v>
      </c>
      <c r="S34" s="3" t="s">
        <v>184</v>
      </c>
      <c r="T34" s="3" t="s">
        <v>50</v>
      </c>
      <c r="U34" s="3" t="s">
        <v>50</v>
      </c>
      <c r="V34" s="3" t="s">
        <v>50</v>
      </c>
      <c r="W34" s="3" t="s">
        <v>50</v>
      </c>
      <c r="X34" s="3" t="s">
        <v>66</v>
      </c>
      <c r="Y34" s="3" t="s">
        <v>58</v>
      </c>
      <c r="Z34" s="3" t="s">
        <v>50</v>
      </c>
      <c r="AA34" s="3" t="s">
        <v>346</v>
      </c>
      <c r="AB34" s="3" t="s">
        <v>347</v>
      </c>
      <c r="AC34" s="3" t="s">
        <v>348</v>
      </c>
      <c r="AD34" s="3" t="str">
        <f t="shared" si="1"/>
        <v>#REF!</v>
      </c>
      <c r="AE34" s="3" t="str">
        <f t="shared" si="2"/>
        <v>#REF!</v>
      </c>
      <c r="AF34" s="3" t="str">
        <f t="shared" si="3"/>
        <v>#REF!</v>
      </c>
      <c r="AG34" s="3" t="str">
        <f t="shared" si="4"/>
        <v>#REF!</v>
      </c>
      <c r="AH34" s="5"/>
      <c r="AI34" s="3" t="s">
        <v>111</v>
      </c>
      <c r="AJ34" s="5"/>
      <c r="AK34" s="5"/>
      <c r="AL34" s="5"/>
      <c r="AM34" s="3">
        <v>2019.0</v>
      </c>
      <c r="AN34" s="15" t="s">
        <v>349</v>
      </c>
      <c r="AO34" s="3" t="s">
        <v>100</v>
      </c>
      <c r="AP34" s="5"/>
      <c r="AQ34" s="5"/>
    </row>
    <row r="35">
      <c r="A35" s="2">
        <v>98.0</v>
      </c>
      <c r="B35" s="2">
        <v>2909.0</v>
      </c>
      <c r="C35" s="2" t="s">
        <v>350</v>
      </c>
      <c r="D35" s="2">
        <v>103608.0</v>
      </c>
      <c r="E35" s="2" t="s">
        <v>351</v>
      </c>
      <c r="F35" s="2" t="s">
        <v>352</v>
      </c>
      <c r="G35" s="3" t="s">
        <v>353</v>
      </c>
      <c r="H35" s="15" t="s">
        <v>339</v>
      </c>
      <c r="I35" s="4" t="s">
        <v>340</v>
      </c>
      <c r="J35" s="16" t="s">
        <v>74</v>
      </c>
      <c r="K35" s="17">
        <v>116.0</v>
      </c>
      <c r="L35" s="3" t="s">
        <v>51</v>
      </c>
      <c r="M35" s="3" t="s">
        <v>52</v>
      </c>
      <c r="N35" s="3" t="s">
        <v>75</v>
      </c>
      <c r="O35" s="3" t="s">
        <v>76</v>
      </c>
      <c r="P35" s="3" t="s">
        <v>55</v>
      </c>
      <c r="Q35" s="3" t="s">
        <v>55</v>
      </c>
      <c r="R35" s="3" t="s">
        <v>56</v>
      </c>
      <c r="S35" s="3" t="s">
        <v>354</v>
      </c>
      <c r="T35" s="3" t="s">
        <v>50</v>
      </c>
      <c r="U35" s="3" t="s">
        <v>50</v>
      </c>
      <c r="V35" s="3" t="s">
        <v>50</v>
      </c>
      <c r="W35" s="3" t="s">
        <v>50</v>
      </c>
      <c r="X35" s="3" t="s">
        <v>66</v>
      </c>
      <c r="Y35" s="3" t="s">
        <v>58</v>
      </c>
      <c r="Z35" s="3" t="s">
        <v>77</v>
      </c>
      <c r="AA35" s="3" t="s">
        <v>355</v>
      </c>
      <c r="AB35" s="3" t="s">
        <v>356</v>
      </c>
      <c r="AC35" s="3" t="s">
        <v>50</v>
      </c>
      <c r="AD35" s="3" t="str">
        <f t="shared" si="1"/>
        <v>#REF!</v>
      </c>
      <c r="AE35" s="3" t="str">
        <f t="shared" si="2"/>
        <v>#REF!</v>
      </c>
      <c r="AF35" s="3" t="str">
        <f t="shared" si="3"/>
        <v>#REF!</v>
      </c>
      <c r="AG35" s="3" t="str">
        <f t="shared" si="4"/>
        <v>#REF!</v>
      </c>
      <c r="AH35" s="5"/>
      <c r="AI35" s="5"/>
      <c r="AJ35" s="5"/>
      <c r="AK35" s="5"/>
      <c r="AL35" s="5"/>
      <c r="AM35" s="3">
        <v>2019.0</v>
      </c>
      <c r="AN35" s="5"/>
      <c r="AO35" s="5"/>
      <c r="AP35" s="5"/>
      <c r="AQ35" s="5"/>
    </row>
    <row r="36">
      <c r="A36" s="8">
        <v>44.0</v>
      </c>
      <c r="B36" s="8">
        <v>3123.0</v>
      </c>
      <c r="C36" s="2" t="s">
        <v>357</v>
      </c>
      <c r="D36" s="2">
        <v>103856.0</v>
      </c>
      <c r="E36" s="8" t="s">
        <v>358</v>
      </c>
      <c r="F36" s="2" t="s">
        <v>359</v>
      </c>
      <c r="G36" s="3" t="s">
        <v>360</v>
      </c>
      <c r="H36" s="14" t="s">
        <v>339</v>
      </c>
      <c r="I36" s="10" t="s">
        <v>340</v>
      </c>
      <c r="J36" s="16" t="s">
        <v>74</v>
      </c>
      <c r="K36" s="17">
        <v>12.0</v>
      </c>
      <c r="L36" s="3" t="s">
        <v>51</v>
      </c>
      <c r="M36" s="3" t="s">
        <v>52</v>
      </c>
      <c r="N36" s="3" t="s">
        <v>75</v>
      </c>
      <c r="O36" s="3" t="s">
        <v>76</v>
      </c>
      <c r="P36" s="9" t="s">
        <v>55</v>
      </c>
      <c r="Q36" s="9" t="s">
        <v>55</v>
      </c>
      <c r="R36" s="9" t="s">
        <v>56</v>
      </c>
      <c r="S36" s="3" t="s">
        <v>107</v>
      </c>
      <c r="T36" s="9" t="s">
        <v>361</v>
      </c>
      <c r="U36" s="9" t="s">
        <v>50</v>
      </c>
      <c r="V36" s="9" t="s">
        <v>50</v>
      </c>
      <c r="W36" s="9" t="s">
        <v>50</v>
      </c>
      <c r="X36" s="3" t="s">
        <v>58</v>
      </c>
      <c r="Y36" s="3" t="s">
        <v>50</v>
      </c>
      <c r="Z36" s="9" t="s">
        <v>50</v>
      </c>
      <c r="AA36" s="9" t="s">
        <v>138</v>
      </c>
      <c r="AB36" s="9" t="s">
        <v>362</v>
      </c>
      <c r="AC36" s="9" t="s">
        <v>363</v>
      </c>
      <c r="AD36" s="3" t="str">
        <f t="shared" si="1"/>
        <v>#REF!</v>
      </c>
      <c r="AE36" s="3" t="str">
        <f t="shared" si="2"/>
        <v>#REF!</v>
      </c>
      <c r="AF36" s="3" t="str">
        <f t="shared" si="3"/>
        <v>#REF!</v>
      </c>
      <c r="AG36" s="3" t="str">
        <f t="shared" si="4"/>
        <v>#REF!</v>
      </c>
      <c r="AH36" s="11"/>
      <c r="AI36" s="11"/>
      <c r="AJ36" s="11"/>
      <c r="AK36" s="11"/>
      <c r="AL36" s="11"/>
      <c r="AM36" s="3">
        <v>2019.0</v>
      </c>
      <c r="AN36" s="5"/>
      <c r="AO36" s="11"/>
      <c r="AP36" s="11"/>
      <c r="AQ36" s="11"/>
    </row>
    <row r="37">
      <c r="A37" s="2">
        <v>85.0</v>
      </c>
      <c r="B37" s="2">
        <v>3584.0</v>
      </c>
      <c r="C37" s="2" t="s">
        <v>364</v>
      </c>
      <c r="D37" s="2">
        <v>104451.0</v>
      </c>
      <c r="E37" s="2" t="s">
        <v>365</v>
      </c>
      <c r="F37" s="2" t="s">
        <v>366</v>
      </c>
      <c r="G37" s="3" t="s">
        <v>367</v>
      </c>
      <c r="H37" s="15" t="s">
        <v>339</v>
      </c>
      <c r="I37" s="4" t="s">
        <v>340</v>
      </c>
      <c r="J37" s="16" t="s">
        <v>74</v>
      </c>
      <c r="K37" s="17">
        <v>103.0</v>
      </c>
      <c r="L37" s="6" t="s">
        <v>51</v>
      </c>
      <c r="M37" s="3" t="s">
        <v>52</v>
      </c>
      <c r="N37" s="3" t="s">
        <v>75</v>
      </c>
      <c r="O37" s="3" t="s">
        <v>76</v>
      </c>
      <c r="P37" s="3" t="s">
        <v>55</v>
      </c>
      <c r="Q37" s="3" t="s">
        <v>55</v>
      </c>
      <c r="R37" s="3" t="s">
        <v>56</v>
      </c>
      <c r="S37" s="3" t="s">
        <v>135</v>
      </c>
      <c r="T37" s="3" t="s">
        <v>50</v>
      </c>
      <c r="U37" s="3" t="s">
        <v>50</v>
      </c>
      <c r="V37" s="3" t="s">
        <v>50</v>
      </c>
      <c r="W37" s="3" t="s">
        <v>50</v>
      </c>
      <c r="X37" s="3" t="s">
        <v>58</v>
      </c>
      <c r="Y37" s="3" t="s">
        <v>66</v>
      </c>
      <c r="Z37" s="3" t="s">
        <v>50</v>
      </c>
      <c r="AA37" s="3" t="s">
        <v>368</v>
      </c>
      <c r="AB37" s="3" t="s">
        <v>369</v>
      </c>
      <c r="AC37" s="3" t="s">
        <v>50</v>
      </c>
      <c r="AD37" s="3" t="str">
        <f t="shared" si="1"/>
        <v>#REF!</v>
      </c>
      <c r="AE37" s="3" t="str">
        <f t="shared" si="2"/>
        <v>#REF!</v>
      </c>
      <c r="AF37" s="3" t="str">
        <f t="shared" si="3"/>
        <v>#REF!</v>
      </c>
      <c r="AG37" s="3" t="str">
        <f t="shared" si="4"/>
        <v>#REF!</v>
      </c>
      <c r="AH37" s="5"/>
      <c r="AI37" s="5"/>
      <c r="AJ37" s="5"/>
      <c r="AK37" s="5"/>
      <c r="AL37" s="5"/>
      <c r="AM37" s="3">
        <v>2019.0</v>
      </c>
      <c r="AN37" s="5"/>
      <c r="AO37" s="5"/>
      <c r="AP37" s="5"/>
      <c r="AQ37" s="5"/>
    </row>
    <row r="38">
      <c r="A38" s="2">
        <v>471.0</v>
      </c>
      <c r="B38" s="2">
        <v>6231.0</v>
      </c>
      <c r="C38" s="2" t="s">
        <v>370</v>
      </c>
      <c r="D38" s="2">
        <v>104567.0</v>
      </c>
      <c r="E38" s="2" t="s">
        <v>371</v>
      </c>
      <c r="F38" s="2" t="s">
        <v>372</v>
      </c>
      <c r="G38" s="3" t="s">
        <v>373</v>
      </c>
      <c r="H38" s="3" t="s">
        <v>239</v>
      </c>
      <c r="I38" s="18" t="s">
        <v>374</v>
      </c>
      <c r="J38" s="16" t="s">
        <v>35</v>
      </c>
      <c r="K38" s="3" t="s">
        <v>50</v>
      </c>
      <c r="L38" s="3" t="s">
        <v>51</v>
      </c>
      <c r="M38" s="3" t="s">
        <v>52</v>
      </c>
      <c r="N38" s="3" t="s">
        <v>182</v>
      </c>
      <c r="O38" s="3" t="s">
        <v>241</v>
      </c>
      <c r="P38" s="3" t="s">
        <v>55</v>
      </c>
      <c r="Q38" s="3" t="s">
        <v>55</v>
      </c>
      <c r="R38" s="3" t="s">
        <v>56</v>
      </c>
      <c r="S38" s="3" t="s">
        <v>375</v>
      </c>
      <c r="T38" s="3" t="s">
        <v>376</v>
      </c>
      <c r="U38" s="3" t="s">
        <v>50</v>
      </c>
      <c r="V38" s="3" t="s">
        <v>50</v>
      </c>
      <c r="W38" s="3" t="s">
        <v>50</v>
      </c>
      <c r="X38" s="3" t="s">
        <v>58</v>
      </c>
      <c r="Y38" s="3" t="s">
        <v>77</v>
      </c>
      <c r="Z38" s="3" t="s">
        <v>50</v>
      </c>
      <c r="AA38" s="3" t="s">
        <v>377</v>
      </c>
      <c r="AB38" s="3" t="s">
        <v>378</v>
      </c>
      <c r="AC38" s="5"/>
      <c r="AD38" s="3" t="str">
        <f t="shared" si="1"/>
        <v>#REF!</v>
      </c>
      <c r="AE38" s="3" t="str">
        <f t="shared" si="2"/>
        <v>#REF!</v>
      </c>
      <c r="AF38" s="3" t="str">
        <f t="shared" si="3"/>
        <v>#REF!</v>
      </c>
      <c r="AG38" s="3" t="str">
        <f t="shared" si="4"/>
        <v>#REF!</v>
      </c>
      <c r="AH38" s="5"/>
      <c r="AI38" s="5"/>
      <c r="AJ38" s="3" t="s">
        <v>100</v>
      </c>
      <c r="AK38" s="5"/>
      <c r="AL38" s="5"/>
      <c r="AM38" s="3">
        <v>2019.0</v>
      </c>
      <c r="AN38" s="5"/>
      <c r="AO38" s="5"/>
      <c r="AP38" s="5"/>
      <c r="AQ38" s="5"/>
    </row>
    <row r="39">
      <c r="A39" s="8">
        <v>65.0</v>
      </c>
      <c r="B39" s="8">
        <v>3682.0</v>
      </c>
      <c r="C39" s="2" t="s">
        <v>379</v>
      </c>
      <c r="D39" s="2">
        <v>104585.0</v>
      </c>
      <c r="E39" s="8" t="s">
        <v>380</v>
      </c>
      <c r="F39" s="2" t="s">
        <v>381</v>
      </c>
      <c r="G39" s="3" t="s">
        <v>382</v>
      </c>
      <c r="H39" s="14" t="s">
        <v>339</v>
      </c>
      <c r="I39" s="10" t="s">
        <v>340</v>
      </c>
      <c r="J39" s="16" t="s">
        <v>74</v>
      </c>
      <c r="K39" s="17">
        <v>62.0</v>
      </c>
      <c r="L39" s="3" t="s">
        <v>51</v>
      </c>
      <c r="M39" s="3" t="s">
        <v>52</v>
      </c>
      <c r="N39" s="3" t="s">
        <v>53</v>
      </c>
      <c r="O39" s="3" t="s">
        <v>54</v>
      </c>
      <c r="P39" s="9" t="s">
        <v>55</v>
      </c>
      <c r="Q39" s="9" t="s">
        <v>55</v>
      </c>
      <c r="R39" s="9" t="s">
        <v>56</v>
      </c>
      <c r="S39" s="3" t="s">
        <v>383</v>
      </c>
      <c r="T39" s="9" t="s">
        <v>384</v>
      </c>
      <c r="U39" s="9" t="s">
        <v>50</v>
      </c>
      <c r="V39" s="9" t="s">
        <v>50</v>
      </c>
      <c r="W39" s="9" t="s">
        <v>50</v>
      </c>
      <c r="X39" s="9" t="s">
        <v>77</v>
      </c>
      <c r="Y39" s="3" t="s">
        <v>50</v>
      </c>
      <c r="Z39" s="9" t="s">
        <v>50</v>
      </c>
      <c r="AA39" s="9" t="s">
        <v>385</v>
      </c>
      <c r="AB39" s="9" t="s">
        <v>386</v>
      </c>
      <c r="AC39" s="9" t="s">
        <v>50</v>
      </c>
      <c r="AD39" s="3" t="str">
        <f t="shared" si="1"/>
        <v>#REF!</v>
      </c>
      <c r="AE39" s="3" t="str">
        <f t="shared" si="2"/>
        <v>#REF!</v>
      </c>
      <c r="AF39" s="3" t="str">
        <f t="shared" si="3"/>
        <v>#REF!</v>
      </c>
      <c r="AG39" s="3" t="str">
        <f t="shared" si="4"/>
        <v>#REF!</v>
      </c>
      <c r="AH39" s="11"/>
      <c r="AI39" s="9" t="s">
        <v>100</v>
      </c>
      <c r="AJ39" s="11"/>
      <c r="AK39" s="11"/>
      <c r="AL39" s="11"/>
      <c r="AM39" s="3">
        <v>2019.0</v>
      </c>
      <c r="AN39" s="15" t="s">
        <v>387</v>
      </c>
      <c r="AO39" s="3" t="s">
        <v>100</v>
      </c>
      <c r="AP39" s="5"/>
      <c r="AQ39" s="5"/>
    </row>
    <row r="40">
      <c r="A40" s="2">
        <v>542.0</v>
      </c>
      <c r="B40" s="2">
        <v>6269.0</v>
      </c>
      <c r="C40" s="2" t="s">
        <v>388</v>
      </c>
      <c r="D40" s="2">
        <v>104785.0</v>
      </c>
      <c r="E40" s="2" t="s">
        <v>389</v>
      </c>
      <c r="F40" s="2" t="s">
        <v>390</v>
      </c>
      <c r="G40" s="3" t="s">
        <v>391</v>
      </c>
      <c r="H40" s="3" t="s">
        <v>239</v>
      </c>
      <c r="I40" s="18" t="s">
        <v>392</v>
      </c>
      <c r="J40" s="16" t="s">
        <v>35</v>
      </c>
      <c r="K40" s="3" t="s">
        <v>50</v>
      </c>
      <c r="L40" s="3" t="s">
        <v>51</v>
      </c>
      <c r="M40" s="3" t="s">
        <v>52</v>
      </c>
      <c r="N40" s="3" t="s">
        <v>182</v>
      </c>
      <c r="O40" s="3" t="s">
        <v>241</v>
      </c>
      <c r="P40" s="3" t="s">
        <v>55</v>
      </c>
      <c r="Q40" s="3" t="s">
        <v>55</v>
      </c>
      <c r="R40" s="3" t="s">
        <v>56</v>
      </c>
      <c r="S40" s="3" t="s">
        <v>184</v>
      </c>
      <c r="T40" s="3" t="s">
        <v>393</v>
      </c>
      <c r="U40" s="3" t="s">
        <v>50</v>
      </c>
      <c r="V40" s="3" t="s">
        <v>50</v>
      </c>
      <c r="W40" s="3" t="s">
        <v>50</v>
      </c>
      <c r="X40" s="3" t="s">
        <v>58</v>
      </c>
      <c r="Y40" s="3" t="s">
        <v>50</v>
      </c>
      <c r="Z40" s="3" t="s">
        <v>50</v>
      </c>
      <c r="AA40" s="3" t="s">
        <v>394</v>
      </c>
      <c r="AB40" s="3" t="s">
        <v>395</v>
      </c>
      <c r="AC40" s="5"/>
      <c r="AD40" s="3" t="str">
        <f t="shared" si="1"/>
        <v>#REF!</v>
      </c>
      <c r="AE40" s="3" t="str">
        <f t="shared" si="2"/>
        <v>#REF!</v>
      </c>
      <c r="AF40" s="3" t="str">
        <f t="shared" si="3"/>
        <v>#REF!</v>
      </c>
      <c r="AG40" s="3" t="str">
        <f t="shared" si="4"/>
        <v>#REF!</v>
      </c>
      <c r="AH40" s="5"/>
      <c r="AI40" s="5"/>
      <c r="AJ40" s="3" t="s">
        <v>100</v>
      </c>
      <c r="AK40" s="5"/>
      <c r="AL40" s="5"/>
      <c r="AM40" s="3">
        <v>2019.0</v>
      </c>
      <c r="AN40" s="5"/>
      <c r="AO40" s="5"/>
      <c r="AP40" s="5"/>
      <c r="AQ40" s="5"/>
    </row>
    <row r="41">
      <c r="A41" s="2">
        <v>390.0</v>
      </c>
      <c r="B41" s="2">
        <v>6173.0</v>
      </c>
      <c r="C41" s="2" t="s">
        <v>396</v>
      </c>
      <c r="D41" s="2">
        <v>105038.0</v>
      </c>
      <c r="E41" s="2" t="s">
        <v>397</v>
      </c>
      <c r="F41" s="2" t="s">
        <v>398</v>
      </c>
      <c r="G41" s="3" t="s">
        <v>399</v>
      </c>
      <c r="H41" s="3" t="s">
        <v>239</v>
      </c>
      <c r="I41" s="18" t="s">
        <v>400</v>
      </c>
      <c r="J41" s="16" t="s">
        <v>35</v>
      </c>
      <c r="K41" s="3" t="s">
        <v>50</v>
      </c>
      <c r="L41" s="3" t="s">
        <v>51</v>
      </c>
      <c r="M41" s="3" t="s">
        <v>52</v>
      </c>
      <c r="N41" s="3" t="s">
        <v>182</v>
      </c>
      <c r="O41" s="3" t="s">
        <v>241</v>
      </c>
      <c r="P41" s="3" t="s">
        <v>55</v>
      </c>
      <c r="Q41" s="3" t="s">
        <v>55</v>
      </c>
      <c r="R41" s="3" t="s">
        <v>56</v>
      </c>
      <c r="S41" s="3" t="s">
        <v>184</v>
      </c>
      <c r="T41" s="3" t="s">
        <v>393</v>
      </c>
      <c r="U41" s="3" t="s">
        <v>401</v>
      </c>
      <c r="V41" s="3" t="s">
        <v>50</v>
      </c>
      <c r="W41" s="3" t="s">
        <v>401</v>
      </c>
      <c r="X41" s="3" t="s">
        <v>58</v>
      </c>
      <c r="Y41" s="3" t="s">
        <v>50</v>
      </c>
      <c r="Z41" s="3" t="s">
        <v>50</v>
      </c>
      <c r="AA41" s="3" t="s">
        <v>402</v>
      </c>
      <c r="AB41" s="3" t="s">
        <v>403</v>
      </c>
      <c r="AC41" s="3" t="s">
        <v>50</v>
      </c>
      <c r="AD41" s="3" t="str">
        <f t="shared" si="1"/>
        <v>#REF!</v>
      </c>
      <c r="AE41" s="3" t="str">
        <f t="shared" si="2"/>
        <v>#REF!</v>
      </c>
      <c r="AF41" s="3" t="str">
        <f t="shared" si="3"/>
        <v>#REF!</v>
      </c>
      <c r="AG41" s="3" t="str">
        <f t="shared" si="4"/>
        <v>#REF!</v>
      </c>
      <c r="AH41" s="5"/>
      <c r="AI41" s="5"/>
      <c r="AJ41" s="3" t="s">
        <v>100</v>
      </c>
      <c r="AK41" s="5"/>
      <c r="AL41" s="5"/>
      <c r="AM41" s="3">
        <v>2019.0</v>
      </c>
      <c r="AN41" s="5"/>
      <c r="AO41" s="5"/>
      <c r="AP41" s="5"/>
      <c r="AQ41" s="5"/>
    </row>
    <row r="42">
      <c r="A42" s="2">
        <v>106.0</v>
      </c>
      <c r="B42" s="2">
        <v>5569.0</v>
      </c>
      <c r="C42" s="2" t="s">
        <v>404</v>
      </c>
      <c r="D42" s="2">
        <v>105041.0</v>
      </c>
      <c r="E42" s="2" t="s">
        <v>405</v>
      </c>
      <c r="F42" s="2" t="s">
        <v>406</v>
      </c>
      <c r="G42" s="3" t="s">
        <v>407</v>
      </c>
      <c r="H42" s="3" t="s">
        <v>228</v>
      </c>
      <c r="I42" s="15" t="s">
        <v>408</v>
      </c>
      <c r="J42" s="16" t="s">
        <v>35</v>
      </c>
      <c r="K42" s="3" t="s">
        <v>50</v>
      </c>
      <c r="L42" s="3" t="s">
        <v>51</v>
      </c>
      <c r="M42" s="3" t="s">
        <v>52</v>
      </c>
      <c r="N42" s="3" t="s">
        <v>182</v>
      </c>
      <c r="O42" s="3" t="s">
        <v>241</v>
      </c>
      <c r="P42" s="3" t="s">
        <v>55</v>
      </c>
      <c r="Q42" s="3" t="s">
        <v>55</v>
      </c>
      <c r="R42" s="3" t="s">
        <v>56</v>
      </c>
      <c r="S42" s="3" t="s">
        <v>184</v>
      </c>
      <c r="T42" s="3" t="s">
        <v>409</v>
      </c>
      <c r="U42" s="3" t="s">
        <v>50</v>
      </c>
      <c r="V42" s="3" t="s">
        <v>50</v>
      </c>
      <c r="W42" s="3" t="s">
        <v>50</v>
      </c>
      <c r="X42" s="3" t="s">
        <v>58</v>
      </c>
      <c r="Y42" s="3" t="s">
        <v>50</v>
      </c>
      <c r="Z42" s="3" t="s">
        <v>50</v>
      </c>
      <c r="AA42" s="3" t="s">
        <v>410</v>
      </c>
      <c r="AB42" s="3" t="s">
        <v>59</v>
      </c>
      <c r="AC42" s="5"/>
      <c r="AD42" s="3" t="str">
        <f t="shared" si="1"/>
        <v>#REF!</v>
      </c>
      <c r="AE42" s="3" t="str">
        <f t="shared" si="2"/>
        <v>#REF!</v>
      </c>
      <c r="AF42" s="3" t="str">
        <f t="shared" si="3"/>
        <v>#REF!</v>
      </c>
      <c r="AG42" s="3" t="str">
        <f t="shared" si="4"/>
        <v>#REF!</v>
      </c>
      <c r="AH42" s="5"/>
      <c r="AI42" s="5"/>
      <c r="AJ42" s="3" t="s">
        <v>100</v>
      </c>
      <c r="AK42" s="5"/>
      <c r="AL42" s="5"/>
      <c r="AM42" s="3">
        <v>2019.0</v>
      </c>
      <c r="AN42" s="5"/>
      <c r="AO42" s="5"/>
      <c r="AP42" s="5"/>
      <c r="AQ42" s="5"/>
    </row>
    <row r="43">
      <c r="A43" s="2">
        <v>87.0</v>
      </c>
      <c r="B43" s="2">
        <v>4326.0</v>
      </c>
      <c r="C43" s="2" t="s">
        <v>411</v>
      </c>
      <c r="D43" s="2">
        <v>105768.0</v>
      </c>
      <c r="E43" s="2" t="s">
        <v>412</v>
      </c>
      <c r="F43" s="2" t="s">
        <v>413</v>
      </c>
      <c r="G43" s="3" t="s">
        <v>414</v>
      </c>
      <c r="H43" s="15" t="s">
        <v>339</v>
      </c>
      <c r="I43" s="4" t="s">
        <v>340</v>
      </c>
      <c r="J43" s="16" t="s">
        <v>74</v>
      </c>
      <c r="K43" s="17">
        <v>105.0</v>
      </c>
      <c r="L43" s="6" t="s">
        <v>51</v>
      </c>
      <c r="M43" s="3" t="s">
        <v>52</v>
      </c>
      <c r="N43" s="3" t="s">
        <v>75</v>
      </c>
      <c r="O43" s="3" t="s">
        <v>76</v>
      </c>
      <c r="P43" s="3" t="s">
        <v>55</v>
      </c>
      <c r="Q43" s="3" t="s">
        <v>55</v>
      </c>
      <c r="R43" s="3" t="s">
        <v>56</v>
      </c>
      <c r="S43" s="3" t="s">
        <v>135</v>
      </c>
      <c r="T43" s="3" t="s">
        <v>50</v>
      </c>
      <c r="U43" s="3" t="s">
        <v>50</v>
      </c>
      <c r="V43" s="3" t="s">
        <v>50</v>
      </c>
      <c r="W43" s="3" t="s">
        <v>50</v>
      </c>
      <c r="X43" s="3" t="s">
        <v>77</v>
      </c>
      <c r="Y43" s="3" t="s">
        <v>58</v>
      </c>
      <c r="Z43" s="3" t="s">
        <v>50</v>
      </c>
      <c r="AA43" s="3" t="s">
        <v>415</v>
      </c>
      <c r="AB43" s="3" t="s">
        <v>416</v>
      </c>
      <c r="AC43" s="3" t="s">
        <v>138</v>
      </c>
      <c r="AD43" s="3" t="str">
        <f t="shared" si="1"/>
        <v>#REF!</v>
      </c>
      <c r="AE43" s="3" t="str">
        <f t="shared" si="2"/>
        <v>#REF!</v>
      </c>
      <c r="AF43" s="3" t="str">
        <f t="shared" si="3"/>
        <v>#REF!</v>
      </c>
      <c r="AG43" s="3" t="str">
        <f t="shared" si="4"/>
        <v>#REF!</v>
      </c>
      <c r="AH43" s="5"/>
      <c r="AI43" s="3" t="s">
        <v>111</v>
      </c>
      <c r="AJ43" s="5"/>
      <c r="AK43" s="5"/>
      <c r="AL43" s="5"/>
      <c r="AM43" s="3">
        <v>2019.0</v>
      </c>
      <c r="AN43" s="15" t="s">
        <v>417</v>
      </c>
      <c r="AO43" s="3" t="s">
        <v>100</v>
      </c>
      <c r="AP43" s="5"/>
      <c r="AQ43" s="5"/>
    </row>
    <row r="44">
      <c r="A44" s="8">
        <v>84.0</v>
      </c>
      <c r="B44" s="8">
        <v>4660.0</v>
      </c>
      <c r="C44" s="2" t="s">
        <v>418</v>
      </c>
      <c r="D44" s="2">
        <v>106225.0</v>
      </c>
      <c r="E44" s="8" t="s">
        <v>419</v>
      </c>
      <c r="F44" s="2" t="s">
        <v>420</v>
      </c>
      <c r="G44" s="3" t="s">
        <v>421</v>
      </c>
      <c r="H44" s="14" t="s">
        <v>339</v>
      </c>
      <c r="I44" s="10" t="s">
        <v>340</v>
      </c>
      <c r="J44" s="16" t="s">
        <v>74</v>
      </c>
      <c r="K44" s="17">
        <v>102.0</v>
      </c>
      <c r="L44" s="6" t="s">
        <v>51</v>
      </c>
      <c r="M44" s="3" t="s">
        <v>52</v>
      </c>
      <c r="N44" s="3" t="s">
        <v>75</v>
      </c>
      <c r="O44" s="3" t="s">
        <v>76</v>
      </c>
      <c r="P44" s="9" t="s">
        <v>55</v>
      </c>
      <c r="Q44" s="9" t="s">
        <v>55</v>
      </c>
      <c r="R44" s="9" t="s">
        <v>56</v>
      </c>
      <c r="S44" s="3" t="s">
        <v>135</v>
      </c>
      <c r="T44" s="9" t="s">
        <v>106</v>
      </c>
      <c r="U44" s="9" t="s">
        <v>50</v>
      </c>
      <c r="V44" s="9" t="s">
        <v>50</v>
      </c>
      <c r="W44" s="9" t="s">
        <v>50</v>
      </c>
      <c r="X44" s="3" t="s">
        <v>58</v>
      </c>
      <c r="Y44" s="3" t="s">
        <v>50</v>
      </c>
      <c r="Z44" s="9" t="s">
        <v>50</v>
      </c>
      <c r="AA44" s="9" t="s">
        <v>422</v>
      </c>
      <c r="AB44" s="9" t="s">
        <v>423</v>
      </c>
      <c r="AC44" s="9" t="s">
        <v>424</v>
      </c>
      <c r="AD44" s="3" t="str">
        <f t="shared" si="1"/>
        <v>#REF!</v>
      </c>
      <c r="AE44" s="3" t="str">
        <f t="shared" si="2"/>
        <v>#REF!</v>
      </c>
      <c r="AF44" s="3" t="str">
        <f t="shared" si="3"/>
        <v>#REF!</v>
      </c>
      <c r="AG44" s="3" t="str">
        <f t="shared" si="4"/>
        <v>#REF!</v>
      </c>
      <c r="AH44" s="11"/>
      <c r="AI44" s="11"/>
      <c r="AJ44" s="11"/>
      <c r="AK44" s="11"/>
      <c r="AL44" s="11"/>
      <c r="AM44" s="3">
        <v>2019.0</v>
      </c>
      <c r="AN44" s="5"/>
      <c r="AO44" s="11"/>
      <c r="AP44" s="11"/>
      <c r="AQ44" s="11"/>
    </row>
    <row r="45">
      <c r="A45" s="8">
        <v>562.0</v>
      </c>
      <c r="B45" s="8">
        <v>121.0</v>
      </c>
      <c r="C45" s="2" t="s">
        <v>425</v>
      </c>
      <c r="D45" s="2">
        <v>100021.0</v>
      </c>
      <c r="E45" s="8" t="s">
        <v>426</v>
      </c>
      <c r="F45" s="2" t="s">
        <v>427</v>
      </c>
      <c r="G45" s="3" t="s">
        <v>428</v>
      </c>
      <c r="H45" s="14" t="s">
        <v>429</v>
      </c>
      <c r="I45" s="14" t="s">
        <v>430</v>
      </c>
      <c r="J45" s="16" t="s">
        <v>74</v>
      </c>
      <c r="K45" s="9">
        <v>23.0</v>
      </c>
      <c r="L45" s="3" t="s">
        <v>51</v>
      </c>
      <c r="M45" s="3" t="s">
        <v>52</v>
      </c>
      <c r="N45" s="3" t="s">
        <v>53</v>
      </c>
      <c r="O45" s="3" t="s">
        <v>54</v>
      </c>
      <c r="P45" s="9" t="s">
        <v>55</v>
      </c>
      <c r="Q45" s="3" t="s">
        <v>55</v>
      </c>
      <c r="R45" s="3" t="s">
        <v>56</v>
      </c>
      <c r="S45" s="3" t="s">
        <v>205</v>
      </c>
      <c r="T45" s="9" t="s">
        <v>431</v>
      </c>
      <c r="U45" s="9" t="s">
        <v>50</v>
      </c>
      <c r="V45" s="9" t="s">
        <v>50</v>
      </c>
      <c r="W45" s="9" t="s">
        <v>50</v>
      </c>
      <c r="X45" s="3" t="s">
        <v>58</v>
      </c>
      <c r="Y45" s="3" t="s">
        <v>50</v>
      </c>
      <c r="Z45" s="9" t="s">
        <v>50</v>
      </c>
      <c r="AA45" s="9" t="s">
        <v>341</v>
      </c>
      <c r="AB45" s="9" t="s">
        <v>432</v>
      </c>
      <c r="AC45" s="9" t="s">
        <v>433</v>
      </c>
      <c r="AD45" s="3" t="str">
        <f t="shared" si="1"/>
        <v>#REF!</v>
      </c>
      <c r="AE45" s="3" t="str">
        <f t="shared" si="2"/>
        <v>#REF!</v>
      </c>
      <c r="AF45" s="3" t="str">
        <f t="shared" si="3"/>
        <v>#REF!</v>
      </c>
      <c r="AG45" s="3" t="str">
        <f t="shared" si="4"/>
        <v>#REF!</v>
      </c>
      <c r="AH45" s="11"/>
      <c r="AI45" s="11"/>
      <c r="AJ45" s="11"/>
      <c r="AK45" s="11"/>
      <c r="AL45" s="11"/>
      <c r="AM45" s="3">
        <v>2020.0</v>
      </c>
      <c r="AN45" s="5"/>
      <c r="AO45" s="11"/>
      <c r="AP45" s="11"/>
      <c r="AQ45" s="11"/>
    </row>
    <row r="46">
      <c r="A46" s="8">
        <v>584.0</v>
      </c>
      <c r="B46" s="8">
        <v>391.0</v>
      </c>
      <c r="C46" s="2" t="s">
        <v>434</v>
      </c>
      <c r="D46" s="2">
        <v>100373.0</v>
      </c>
      <c r="E46" s="8" t="s">
        <v>435</v>
      </c>
      <c r="F46" s="2" t="s">
        <v>436</v>
      </c>
      <c r="G46" s="3" t="s">
        <v>437</v>
      </c>
      <c r="H46" s="14" t="s">
        <v>429</v>
      </c>
      <c r="I46" s="14" t="s">
        <v>430</v>
      </c>
      <c r="J46" s="16" t="s">
        <v>74</v>
      </c>
      <c r="K46" s="9">
        <v>24.0</v>
      </c>
      <c r="L46" s="6" t="s">
        <v>51</v>
      </c>
      <c r="M46" s="3" t="s">
        <v>52</v>
      </c>
      <c r="N46" s="3" t="s">
        <v>53</v>
      </c>
      <c r="O46" s="3" t="s">
        <v>54</v>
      </c>
      <c r="P46" s="9" t="s">
        <v>55</v>
      </c>
      <c r="Q46" s="3" t="s">
        <v>55</v>
      </c>
      <c r="R46" s="3" t="s">
        <v>56</v>
      </c>
      <c r="S46" s="3" t="s">
        <v>250</v>
      </c>
      <c r="T46" s="9" t="s">
        <v>438</v>
      </c>
      <c r="U46" s="9" t="s">
        <v>50</v>
      </c>
      <c r="V46" s="9" t="s">
        <v>50</v>
      </c>
      <c r="W46" s="9" t="s">
        <v>50</v>
      </c>
      <c r="X46" s="3" t="s">
        <v>58</v>
      </c>
      <c r="Y46" s="3" t="s">
        <v>50</v>
      </c>
      <c r="Z46" s="9" t="s">
        <v>50</v>
      </c>
      <c r="AA46" s="9" t="s">
        <v>147</v>
      </c>
      <c r="AB46" s="9" t="s">
        <v>174</v>
      </c>
      <c r="AC46" s="9" t="s">
        <v>50</v>
      </c>
      <c r="AD46" s="3" t="str">
        <f t="shared" si="1"/>
        <v>#REF!</v>
      </c>
      <c r="AE46" s="3" t="str">
        <f t="shared" si="2"/>
        <v>#REF!</v>
      </c>
      <c r="AF46" s="3" t="str">
        <f t="shared" si="3"/>
        <v>#REF!</v>
      </c>
      <c r="AG46" s="3" t="str">
        <f t="shared" si="4"/>
        <v>#REF!</v>
      </c>
      <c r="AH46" s="11"/>
      <c r="AI46" s="9" t="s">
        <v>100</v>
      </c>
      <c r="AJ46" s="11"/>
      <c r="AK46" s="11"/>
      <c r="AL46" s="11"/>
      <c r="AM46" s="3">
        <v>2020.0</v>
      </c>
      <c r="AN46" s="15" t="s">
        <v>439</v>
      </c>
      <c r="AO46" s="3" t="s">
        <v>100</v>
      </c>
      <c r="AP46" s="5"/>
      <c r="AQ46" s="5"/>
    </row>
    <row r="47">
      <c r="A47" s="2" t="str">
        <f>#REF!+1</f>
        <v>#REF!</v>
      </c>
      <c r="B47" s="2">
        <v>1301.0</v>
      </c>
      <c r="C47" s="2" t="s">
        <v>440</v>
      </c>
      <c r="D47" s="2">
        <v>101562.0</v>
      </c>
      <c r="E47" s="2" t="s">
        <v>441</v>
      </c>
      <c r="F47" s="2" t="s">
        <v>442</v>
      </c>
      <c r="G47" s="3" t="s">
        <v>443</v>
      </c>
      <c r="H47" s="3" t="s">
        <v>444</v>
      </c>
      <c r="I47" s="15" t="s">
        <v>445</v>
      </c>
      <c r="J47" s="16" t="s">
        <v>74</v>
      </c>
      <c r="K47" s="20">
        <v>18.0</v>
      </c>
      <c r="L47" s="3" t="s">
        <v>51</v>
      </c>
      <c r="M47" s="3" t="s">
        <v>52</v>
      </c>
      <c r="N47" s="3" t="s">
        <v>75</v>
      </c>
      <c r="O47" s="3" t="s">
        <v>76</v>
      </c>
      <c r="P47" s="3" t="s">
        <v>55</v>
      </c>
      <c r="Q47" s="3" t="s">
        <v>55</v>
      </c>
      <c r="R47" s="3" t="s">
        <v>56</v>
      </c>
      <c r="S47" s="3" t="s">
        <v>165</v>
      </c>
      <c r="T47" s="3" t="s">
        <v>50</v>
      </c>
      <c r="U47" s="3" t="s">
        <v>50</v>
      </c>
      <c r="V47" s="3" t="s">
        <v>50</v>
      </c>
      <c r="W47" s="3" t="s">
        <v>50</v>
      </c>
      <c r="X47" s="3" t="s">
        <v>58</v>
      </c>
      <c r="Y47" s="3" t="s">
        <v>50</v>
      </c>
      <c r="Z47" s="3" t="s">
        <v>50</v>
      </c>
      <c r="AA47" s="3" t="s">
        <v>99</v>
      </c>
      <c r="AB47" s="3" t="s">
        <v>446</v>
      </c>
      <c r="AC47" s="3" t="s">
        <v>447</v>
      </c>
      <c r="AD47" s="3" t="str">
        <f t="shared" si="1"/>
        <v>#REF!</v>
      </c>
      <c r="AE47" s="3" t="str">
        <f t="shared" si="2"/>
        <v>#REF!</v>
      </c>
      <c r="AF47" s="3" t="str">
        <f t="shared" si="3"/>
        <v>#REF!</v>
      </c>
      <c r="AG47" s="3" t="str">
        <f t="shared" si="4"/>
        <v>#REF!</v>
      </c>
      <c r="AH47" s="5"/>
      <c r="AI47" s="3" t="s">
        <v>100</v>
      </c>
      <c r="AJ47" s="5"/>
      <c r="AK47" s="5"/>
      <c r="AL47" s="5"/>
      <c r="AM47" s="3">
        <v>2020.0</v>
      </c>
      <c r="AN47" s="15" t="s">
        <v>448</v>
      </c>
      <c r="AO47" s="5"/>
      <c r="AP47" s="5"/>
      <c r="AQ47" s="5"/>
    </row>
    <row r="48">
      <c r="A48" s="2" t="str">
        <f>A47+1</f>
        <v>#REF!</v>
      </c>
      <c r="B48" s="2">
        <v>1653.0</v>
      </c>
      <c r="C48" s="2" t="s">
        <v>449</v>
      </c>
      <c r="D48" s="2">
        <v>102049.0</v>
      </c>
      <c r="E48" s="2" t="s">
        <v>450</v>
      </c>
      <c r="F48" s="2" t="s">
        <v>451</v>
      </c>
      <c r="G48" s="3" t="s">
        <v>452</v>
      </c>
      <c r="H48" s="3" t="s">
        <v>444</v>
      </c>
      <c r="I48" s="15" t="s">
        <v>445</v>
      </c>
      <c r="J48" s="16" t="s">
        <v>74</v>
      </c>
      <c r="K48" s="20">
        <v>42.0</v>
      </c>
      <c r="L48" s="3" t="s">
        <v>51</v>
      </c>
      <c r="M48" s="3" t="s">
        <v>52</v>
      </c>
      <c r="N48" s="3" t="s">
        <v>75</v>
      </c>
      <c r="O48" s="3" t="s">
        <v>76</v>
      </c>
      <c r="P48" s="3" t="s">
        <v>55</v>
      </c>
      <c r="Q48" s="3" t="s">
        <v>55</v>
      </c>
      <c r="R48" s="3" t="s">
        <v>56</v>
      </c>
      <c r="S48" s="3" t="s">
        <v>242</v>
      </c>
      <c r="T48" s="3" t="s">
        <v>106</v>
      </c>
      <c r="U48" s="3" t="s">
        <v>50</v>
      </c>
      <c r="V48" s="3" t="s">
        <v>50</v>
      </c>
      <c r="W48" s="3" t="s">
        <v>50</v>
      </c>
      <c r="X48" s="3" t="s">
        <v>58</v>
      </c>
      <c r="Y48" s="3" t="s">
        <v>50</v>
      </c>
      <c r="Z48" s="3" t="s">
        <v>50</v>
      </c>
      <c r="AA48" s="3" t="s">
        <v>245</v>
      </c>
      <c r="AB48" s="3" t="s">
        <v>99</v>
      </c>
      <c r="AC48" s="3" t="s">
        <v>453</v>
      </c>
      <c r="AD48" s="3" t="str">
        <f t="shared" si="1"/>
        <v>#REF!</v>
      </c>
      <c r="AE48" s="3" t="str">
        <f t="shared" si="2"/>
        <v>#REF!</v>
      </c>
      <c r="AF48" s="3" t="str">
        <f t="shared" si="3"/>
        <v>#REF!</v>
      </c>
      <c r="AG48" s="3" t="str">
        <f t="shared" si="4"/>
        <v>#REF!</v>
      </c>
      <c r="AH48" s="5"/>
      <c r="AI48" s="5"/>
      <c r="AJ48" s="5"/>
      <c r="AK48" s="5"/>
      <c r="AL48" s="5"/>
      <c r="AM48" s="3">
        <v>2020.0</v>
      </c>
      <c r="AN48" s="5"/>
      <c r="AO48" s="5"/>
      <c r="AP48" s="5"/>
      <c r="AQ48" s="5"/>
    </row>
    <row r="49">
      <c r="A49" s="2" t="str">
        <f>#REF!+1</f>
        <v>#REF!</v>
      </c>
      <c r="B49" s="2">
        <v>2090.0</v>
      </c>
      <c r="C49" s="2" t="s">
        <v>454</v>
      </c>
      <c r="D49" s="2">
        <v>102630.0</v>
      </c>
      <c r="E49" s="2" t="s">
        <v>455</v>
      </c>
      <c r="F49" s="2" t="s">
        <v>456</v>
      </c>
      <c r="G49" s="3" t="s">
        <v>457</v>
      </c>
      <c r="H49" s="3" t="s">
        <v>444</v>
      </c>
      <c r="I49" s="15" t="s">
        <v>445</v>
      </c>
      <c r="J49" s="16" t="s">
        <v>74</v>
      </c>
      <c r="K49" s="20">
        <v>11.0</v>
      </c>
      <c r="L49" s="3" t="s">
        <v>51</v>
      </c>
      <c r="M49" s="3" t="s">
        <v>52</v>
      </c>
      <c r="N49" s="3" t="s">
        <v>458</v>
      </c>
      <c r="O49" s="3" t="s">
        <v>459</v>
      </c>
      <c r="P49" s="3" t="s">
        <v>55</v>
      </c>
      <c r="Q49" s="3" t="s">
        <v>55</v>
      </c>
      <c r="R49" s="3" t="s">
        <v>56</v>
      </c>
      <c r="S49" s="3" t="s">
        <v>460</v>
      </c>
      <c r="T49" s="3" t="s">
        <v>50</v>
      </c>
      <c r="U49" s="3" t="s">
        <v>50</v>
      </c>
      <c r="V49" s="3" t="s">
        <v>50</v>
      </c>
      <c r="W49" s="3" t="s">
        <v>50</v>
      </c>
      <c r="X49" s="3" t="s">
        <v>58</v>
      </c>
      <c r="Y49" s="3" t="s">
        <v>50</v>
      </c>
      <c r="Z49" s="3" t="s">
        <v>50</v>
      </c>
      <c r="AA49" s="3" t="s">
        <v>461</v>
      </c>
      <c r="AB49" s="3" t="s">
        <v>462</v>
      </c>
      <c r="AC49" s="3" t="s">
        <v>463</v>
      </c>
      <c r="AD49" s="3" t="str">
        <f t="shared" si="1"/>
        <v>#REF!</v>
      </c>
      <c r="AE49" s="3" t="str">
        <f t="shared" si="2"/>
        <v>#REF!</v>
      </c>
      <c r="AF49" s="3" t="str">
        <f t="shared" si="3"/>
        <v>#REF!</v>
      </c>
      <c r="AG49" s="3" t="str">
        <f t="shared" si="4"/>
        <v>#REF!</v>
      </c>
      <c r="AH49" s="5"/>
      <c r="AI49" s="5"/>
      <c r="AJ49" s="5"/>
      <c r="AK49" s="5"/>
      <c r="AL49" s="5"/>
      <c r="AM49" s="3">
        <v>2020.0</v>
      </c>
      <c r="AN49" s="5"/>
      <c r="AO49" s="5"/>
      <c r="AP49" s="5"/>
      <c r="AQ49" s="5"/>
    </row>
    <row r="50">
      <c r="A50" s="8">
        <v>453.0</v>
      </c>
      <c r="B50" s="8">
        <v>2184.0</v>
      </c>
      <c r="C50" s="2" t="s">
        <v>464</v>
      </c>
      <c r="D50" s="2">
        <v>102737.0</v>
      </c>
      <c r="E50" s="8" t="s">
        <v>465</v>
      </c>
      <c r="F50" s="2" t="s">
        <v>466</v>
      </c>
      <c r="G50" s="3" t="s">
        <v>467</v>
      </c>
      <c r="H50" s="14" t="s">
        <v>429</v>
      </c>
      <c r="I50" s="14" t="s">
        <v>430</v>
      </c>
      <c r="J50" s="16" t="s">
        <v>74</v>
      </c>
      <c r="K50" s="9">
        <v>15.0</v>
      </c>
      <c r="L50" s="3" t="s">
        <v>51</v>
      </c>
      <c r="M50" s="3" t="s">
        <v>52</v>
      </c>
      <c r="N50" s="3" t="s">
        <v>53</v>
      </c>
      <c r="O50" s="3" t="s">
        <v>54</v>
      </c>
      <c r="P50" s="9" t="s">
        <v>55</v>
      </c>
      <c r="Q50" s="9" t="s">
        <v>55</v>
      </c>
      <c r="R50" s="9" t="s">
        <v>56</v>
      </c>
      <c r="S50" s="3" t="s">
        <v>468</v>
      </c>
      <c r="T50" s="9" t="s">
        <v>469</v>
      </c>
      <c r="U50" s="9" t="s">
        <v>50</v>
      </c>
      <c r="V50" s="9" t="s">
        <v>50</v>
      </c>
      <c r="W50" s="9" t="s">
        <v>50</v>
      </c>
      <c r="X50" s="3" t="s">
        <v>58</v>
      </c>
      <c r="Y50" s="3" t="s">
        <v>50</v>
      </c>
      <c r="Z50" s="9" t="s">
        <v>50</v>
      </c>
      <c r="AA50" s="9" t="s">
        <v>470</v>
      </c>
      <c r="AB50" s="9" t="s">
        <v>471</v>
      </c>
      <c r="AC50" s="9" t="s">
        <v>472</v>
      </c>
      <c r="AD50" s="3" t="str">
        <f t="shared" si="1"/>
        <v>#REF!</v>
      </c>
      <c r="AE50" s="3" t="str">
        <f t="shared" si="2"/>
        <v>#REF!</v>
      </c>
      <c r="AF50" s="3" t="str">
        <f t="shared" si="3"/>
        <v>#REF!</v>
      </c>
      <c r="AG50" s="3" t="str">
        <f t="shared" si="4"/>
        <v>#REF!</v>
      </c>
      <c r="AH50" s="11"/>
      <c r="AI50" s="11"/>
      <c r="AJ50" s="11"/>
      <c r="AK50" s="11"/>
      <c r="AL50" s="11"/>
      <c r="AM50" s="3">
        <v>2020.0</v>
      </c>
      <c r="AN50" s="5"/>
      <c r="AO50" s="11"/>
      <c r="AP50" s="11"/>
      <c r="AQ50" s="11"/>
    </row>
    <row r="51">
      <c r="A51" s="2">
        <v>526.0</v>
      </c>
      <c r="B51" s="2">
        <v>6255.0</v>
      </c>
      <c r="C51" s="2" t="s">
        <v>473</v>
      </c>
      <c r="D51" s="2">
        <v>104733.0</v>
      </c>
      <c r="E51" s="2" t="s">
        <v>474</v>
      </c>
      <c r="F51" s="2" t="s">
        <v>475</v>
      </c>
      <c r="G51" s="3" t="s">
        <v>476</v>
      </c>
      <c r="H51" s="3" t="s">
        <v>239</v>
      </c>
      <c r="I51" s="18" t="s">
        <v>477</v>
      </c>
      <c r="J51" s="16" t="s">
        <v>35</v>
      </c>
      <c r="K51" s="3" t="s">
        <v>50</v>
      </c>
      <c r="L51" s="3" t="s">
        <v>51</v>
      </c>
      <c r="M51" s="3" t="s">
        <v>52</v>
      </c>
      <c r="N51" s="3" t="s">
        <v>182</v>
      </c>
      <c r="O51" s="3" t="s">
        <v>241</v>
      </c>
      <c r="P51" s="3" t="s">
        <v>55</v>
      </c>
      <c r="Q51" s="3" t="s">
        <v>55</v>
      </c>
      <c r="R51" s="3" t="s">
        <v>56</v>
      </c>
      <c r="S51" s="3" t="s">
        <v>478</v>
      </c>
      <c r="T51" s="3" t="s">
        <v>479</v>
      </c>
      <c r="U51" s="3" t="s">
        <v>50</v>
      </c>
      <c r="V51" s="3" t="s">
        <v>50</v>
      </c>
      <c r="W51" s="3" t="s">
        <v>50</v>
      </c>
      <c r="X51" s="3" t="s">
        <v>58</v>
      </c>
      <c r="Y51" s="3" t="s">
        <v>50</v>
      </c>
      <c r="Z51" s="3" t="s">
        <v>50</v>
      </c>
      <c r="AA51" s="3" t="s">
        <v>283</v>
      </c>
      <c r="AB51" s="3" t="s">
        <v>480</v>
      </c>
      <c r="AC51" s="5"/>
      <c r="AD51" s="3" t="str">
        <f t="shared" si="1"/>
        <v>#REF!</v>
      </c>
      <c r="AE51" s="3" t="str">
        <f t="shared" si="2"/>
        <v>#REF!</v>
      </c>
      <c r="AF51" s="3" t="str">
        <f t="shared" si="3"/>
        <v>#REF!</v>
      </c>
      <c r="AG51" s="3" t="str">
        <f t="shared" si="4"/>
        <v>#REF!</v>
      </c>
      <c r="AH51" s="5"/>
      <c r="AI51" s="5"/>
      <c r="AJ51" s="3" t="s">
        <v>100</v>
      </c>
      <c r="AK51" s="5"/>
      <c r="AL51" s="5"/>
      <c r="AM51" s="3">
        <v>2020.0</v>
      </c>
      <c r="AN51" s="5"/>
      <c r="AO51" s="5"/>
      <c r="AP51" s="5"/>
      <c r="AQ51" s="5"/>
    </row>
    <row r="52">
      <c r="A52" s="2">
        <v>416.0</v>
      </c>
      <c r="B52" s="2">
        <v>6199.0</v>
      </c>
      <c r="C52" s="2" t="s">
        <v>481</v>
      </c>
      <c r="D52" s="2">
        <v>104739.0</v>
      </c>
      <c r="E52" s="2" t="s">
        <v>482</v>
      </c>
      <c r="F52" s="2" t="s">
        <v>483</v>
      </c>
      <c r="G52" s="3" t="s">
        <v>484</v>
      </c>
      <c r="H52" s="3" t="s">
        <v>239</v>
      </c>
      <c r="I52" s="18" t="s">
        <v>485</v>
      </c>
      <c r="J52" s="16" t="s">
        <v>35</v>
      </c>
      <c r="K52" s="3" t="s">
        <v>50</v>
      </c>
      <c r="L52" s="3" t="s">
        <v>51</v>
      </c>
      <c r="M52" s="3" t="s">
        <v>52</v>
      </c>
      <c r="N52" s="3" t="s">
        <v>182</v>
      </c>
      <c r="O52" s="3" t="s">
        <v>241</v>
      </c>
      <c r="P52" s="3" t="s">
        <v>55</v>
      </c>
      <c r="Q52" s="3" t="s">
        <v>55</v>
      </c>
      <c r="R52" s="3" t="s">
        <v>56</v>
      </c>
      <c r="S52" s="3" t="s">
        <v>205</v>
      </c>
      <c r="T52" s="3" t="s">
        <v>486</v>
      </c>
      <c r="U52" s="3" t="s">
        <v>50</v>
      </c>
      <c r="V52" s="3" t="s">
        <v>50</v>
      </c>
      <c r="W52" s="3" t="s">
        <v>50</v>
      </c>
      <c r="X52" s="3" t="s">
        <v>58</v>
      </c>
      <c r="Y52" s="3" t="s">
        <v>50</v>
      </c>
      <c r="Z52" s="3" t="s">
        <v>50</v>
      </c>
      <c r="AA52" s="3" t="s">
        <v>283</v>
      </c>
      <c r="AB52" s="3" t="s">
        <v>332</v>
      </c>
      <c r="AC52" s="5"/>
      <c r="AD52" s="3" t="str">
        <f t="shared" si="1"/>
        <v>#REF!</v>
      </c>
      <c r="AE52" s="3" t="str">
        <f t="shared" si="2"/>
        <v>#REF!</v>
      </c>
      <c r="AF52" s="3" t="str">
        <f t="shared" si="3"/>
        <v>#REF!</v>
      </c>
      <c r="AG52" s="3" t="str">
        <f t="shared" si="4"/>
        <v>#REF!</v>
      </c>
      <c r="AH52" s="5"/>
      <c r="AI52" s="5"/>
      <c r="AJ52" s="3" t="s">
        <v>100</v>
      </c>
      <c r="AK52" s="5"/>
      <c r="AL52" s="5"/>
      <c r="AM52" s="3">
        <v>2020.0</v>
      </c>
      <c r="AN52" s="5"/>
      <c r="AO52" s="5"/>
      <c r="AP52" s="5"/>
      <c r="AQ52" s="5"/>
    </row>
    <row r="53">
      <c r="A53" s="8">
        <v>4778.0</v>
      </c>
      <c r="B53" s="8">
        <v>3981.0</v>
      </c>
      <c r="C53" s="2" t="s">
        <v>487</v>
      </c>
      <c r="D53" s="2">
        <v>105315.0</v>
      </c>
      <c r="E53" s="8" t="s">
        <v>488</v>
      </c>
      <c r="F53" s="2" t="s">
        <v>489</v>
      </c>
      <c r="G53" s="3" t="s">
        <v>490</v>
      </c>
      <c r="H53" s="21" t="s">
        <v>491</v>
      </c>
      <c r="I53" s="10" t="s">
        <v>492</v>
      </c>
      <c r="J53" s="16" t="s">
        <v>74</v>
      </c>
      <c r="K53" s="9">
        <v>54.0</v>
      </c>
      <c r="L53" s="3" t="s">
        <v>51</v>
      </c>
      <c r="M53" s="3" t="s">
        <v>52</v>
      </c>
      <c r="N53" s="3" t="s">
        <v>75</v>
      </c>
      <c r="O53" s="3" t="s">
        <v>146</v>
      </c>
      <c r="P53" s="9" t="s">
        <v>55</v>
      </c>
      <c r="Q53" s="9" t="s">
        <v>55</v>
      </c>
      <c r="R53" s="9" t="s">
        <v>56</v>
      </c>
      <c r="S53" s="3" t="s">
        <v>195</v>
      </c>
      <c r="T53" s="3" t="s">
        <v>50</v>
      </c>
      <c r="U53" s="3" t="s">
        <v>50</v>
      </c>
      <c r="V53" s="3" t="s">
        <v>50</v>
      </c>
      <c r="W53" s="3" t="s">
        <v>50</v>
      </c>
      <c r="X53" s="3" t="s">
        <v>58</v>
      </c>
      <c r="Y53" s="3" t="s">
        <v>50</v>
      </c>
      <c r="Z53" s="9" t="s">
        <v>50</v>
      </c>
      <c r="AA53" s="9" t="s">
        <v>493</v>
      </c>
      <c r="AB53" s="9" t="s">
        <v>494</v>
      </c>
      <c r="AC53" s="9" t="s">
        <v>495</v>
      </c>
      <c r="AD53" s="3" t="str">
        <f t="shared" si="1"/>
        <v>#REF!</v>
      </c>
      <c r="AE53" s="3" t="str">
        <f t="shared" si="2"/>
        <v>#REF!</v>
      </c>
      <c r="AF53" s="3" t="str">
        <f t="shared" si="3"/>
        <v>#REF!</v>
      </c>
      <c r="AG53" s="3" t="str">
        <f t="shared" si="4"/>
        <v>#REF!</v>
      </c>
      <c r="AH53" s="11"/>
      <c r="AI53" s="11"/>
      <c r="AJ53" s="11"/>
      <c r="AK53" s="11"/>
      <c r="AL53" s="11"/>
      <c r="AM53" s="3">
        <v>2020.0</v>
      </c>
      <c r="AN53" s="5"/>
      <c r="AO53" s="11"/>
      <c r="AP53" s="11"/>
      <c r="AQ53" s="11"/>
    </row>
    <row r="54">
      <c r="A54" s="2">
        <v>2986.0</v>
      </c>
      <c r="B54" s="2">
        <v>621.0</v>
      </c>
      <c r="C54" s="2" t="s">
        <v>496</v>
      </c>
      <c r="D54" s="2">
        <v>100670.0</v>
      </c>
      <c r="E54" s="2" t="s">
        <v>497</v>
      </c>
      <c r="F54" s="2" t="s">
        <v>498</v>
      </c>
      <c r="G54" s="3" t="s">
        <v>499</v>
      </c>
      <c r="H54" s="22" t="s">
        <v>500</v>
      </c>
      <c r="I54" s="23" t="s">
        <v>501</v>
      </c>
      <c r="J54" s="3" t="s">
        <v>74</v>
      </c>
      <c r="K54" s="17">
        <v>12.0</v>
      </c>
      <c r="L54" s="3" t="s">
        <v>51</v>
      </c>
      <c r="M54" s="3" t="s">
        <v>52</v>
      </c>
      <c r="N54" s="3" t="s">
        <v>75</v>
      </c>
      <c r="O54" s="3" t="s">
        <v>76</v>
      </c>
      <c r="P54" s="3" t="s">
        <v>502</v>
      </c>
      <c r="Q54" s="3" t="s">
        <v>503</v>
      </c>
      <c r="R54" s="5" t="str">
        <f>IFERROR(VLOOKUP(Q54,Continents!A:B,2,FALSE),"")</f>
        <v/>
      </c>
      <c r="S54" s="3" t="s">
        <v>50</v>
      </c>
      <c r="T54" s="3" t="s">
        <v>50</v>
      </c>
      <c r="U54" s="3" t="s">
        <v>50</v>
      </c>
      <c r="V54" s="3" t="s">
        <v>50</v>
      </c>
      <c r="W54" s="3" t="s">
        <v>50</v>
      </c>
      <c r="X54" s="3" t="s">
        <v>58</v>
      </c>
      <c r="Y54" s="3" t="s">
        <v>50</v>
      </c>
      <c r="Z54" s="3" t="s">
        <v>50</v>
      </c>
      <c r="AA54" s="3" t="s">
        <v>504</v>
      </c>
      <c r="AB54" s="3" t="s">
        <v>505</v>
      </c>
      <c r="AC54" s="3" t="s">
        <v>50</v>
      </c>
      <c r="AD54" s="3" t="str">
        <f t="shared" si="1"/>
        <v>#REF!</v>
      </c>
      <c r="AE54" s="3" t="str">
        <f t="shared" si="2"/>
        <v>#REF!</v>
      </c>
      <c r="AF54" s="3" t="str">
        <f t="shared" si="3"/>
        <v>#REF!</v>
      </c>
      <c r="AG54" s="3" t="str">
        <f t="shared" si="4"/>
        <v>#REF!</v>
      </c>
      <c r="AH54" s="5"/>
      <c r="AI54" s="5"/>
      <c r="AJ54" s="5"/>
      <c r="AK54" s="5"/>
      <c r="AL54" s="5"/>
      <c r="AM54" s="3">
        <v>2021.0</v>
      </c>
      <c r="AN54" s="5"/>
      <c r="AO54" s="5"/>
      <c r="AP54" s="5"/>
      <c r="AQ54" s="5"/>
    </row>
    <row r="55">
      <c r="A55" s="2">
        <v>2987.0</v>
      </c>
      <c r="B55" s="2">
        <v>2433.0</v>
      </c>
      <c r="C55" s="2" t="s">
        <v>506</v>
      </c>
      <c r="D55" s="2">
        <v>103032.0</v>
      </c>
      <c r="E55" s="2" t="s">
        <v>507</v>
      </c>
      <c r="F55" s="2" t="s">
        <v>508</v>
      </c>
      <c r="G55" s="3" t="s">
        <v>509</v>
      </c>
      <c r="H55" s="22" t="s">
        <v>500</v>
      </c>
      <c r="I55" s="23" t="s">
        <v>501</v>
      </c>
      <c r="J55" s="3" t="s">
        <v>74</v>
      </c>
      <c r="K55" s="17">
        <v>17.0</v>
      </c>
      <c r="L55" s="3" t="s">
        <v>51</v>
      </c>
      <c r="M55" s="3" t="s">
        <v>52</v>
      </c>
      <c r="N55" s="3" t="s">
        <v>75</v>
      </c>
      <c r="O55" s="3" t="s">
        <v>76</v>
      </c>
      <c r="P55" s="3" t="s">
        <v>55</v>
      </c>
      <c r="Q55" s="3" t="s">
        <v>55</v>
      </c>
      <c r="R55" s="3" t="s">
        <v>56</v>
      </c>
      <c r="S55" s="3" t="s">
        <v>195</v>
      </c>
      <c r="T55" s="3" t="s">
        <v>50</v>
      </c>
      <c r="U55" s="3" t="s">
        <v>50</v>
      </c>
      <c r="V55" s="3" t="s">
        <v>50</v>
      </c>
      <c r="W55" s="3" t="s">
        <v>50</v>
      </c>
      <c r="X55" s="3" t="s">
        <v>77</v>
      </c>
      <c r="Y55" s="3" t="s">
        <v>50</v>
      </c>
      <c r="Z55" s="3" t="s">
        <v>50</v>
      </c>
      <c r="AA55" s="3" t="s">
        <v>510</v>
      </c>
      <c r="AB55" s="3" t="s">
        <v>511</v>
      </c>
      <c r="AC55" s="3" t="s">
        <v>50</v>
      </c>
      <c r="AD55" s="3" t="str">
        <f t="shared" si="1"/>
        <v>#REF!</v>
      </c>
      <c r="AE55" s="3" t="str">
        <f t="shared" si="2"/>
        <v>#REF!</v>
      </c>
      <c r="AF55" s="3" t="str">
        <f t="shared" si="3"/>
        <v>#REF!</v>
      </c>
      <c r="AG55" s="3" t="str">
        <f t="shared" si="4"/>
        <v>#REF!</v>
      </c>
      <c r="AH55" s="5"/>
      <c r="AI55" s="5"/>
      <c r="AJ55" s="5"/>
      <c r="AK55" s="5"/>
      <c r="AL55" s="5"/>
      <c r="AM55" s="3">
        <v>2021.0</v>
      </c>
      <c r="AN55" s="5"/>
      <c r="AO55" s="5"/>
      <c r="AP55" s="5"/>
      <c r="AQ55" s="5"/>
    </row>
    <row r="56">
      <c r="A56" s="2">
        <v>3005.0</v>
      </c>
      <c r="B56" s="2">
        <v>2453.0</v>
      </c>
      <c r="C56" s="2" t="s">
        <v>512</v>
      </c>
      <c r="D56" s="2">
        <v>103056.0</v>
      </c>
      <c r="E56" s="2" t="s">
        <v>513</v>
      </c>
      <c r="F56" s="2" t="s">
        <v>514</v>
      </c>
      <c r="G56" s="3" t="s">
        <v>515</v>
      </c>
      <c r="H56" s="22" t="s">
        <v>500</v>
      </c>
      <c r="I56" s="4" t="s">
        <v>501</v>
      </c>
      <c r="J56" s="3" t="s">
        <v>74</v>
      </c>
      <c r="K56" s="17">
        <v>164.0</v>
      </c>
      <c r="L56" s="3" t="s">
        <v>51</v>
      </c>
      <c r="M56" s="3" t="s">
        <v>52</v>
      </c>
      <c r="N56" s="3" t="s">
        <v>75</v>
      </c>
      <c r="O56" s="3" t="s">
        <v>76</v>
      </c>
      <c r="P56" s="3" t="s">
        <v>502</v>
      </c>
      <c r="Q56" s="3" t="s">
        <v>516</v>
      </c>
      <c r="R56" s="5" t="str">
        <f t="shared" ref="R56:R58" si="5">IFERROR(VLOOKUP(Q56,Continents!A:B,2,FALSE),"")</f>
        <v/>
      </c>
      <c r="S56" s="3" t="s">
        <v>50</v>
      </c>
      <c r="T56" s="3" t="s">
        <v>50</v>
      </c>
      <c r="U56" s="3" t="s">
        <v>50</v>
      </c>
      <c r="V56" s="3" t="s">
        <v>50</v>
      </c>
      <c r="W56" s="3" t="s">
        <v>50</v>
      </c>
      <c r="X56" s="3" t="s">
        <v>77</v>
      </c>
      <c r="Y56" s="3" t="s">
        <v>50</v>
      </c>
      <c r="Z56" s="3" t="s">
        <v>50</v>
      </c>
      <c r="AA56" s="3" t="s">
        <v>517</v>
      </c>
      <c r="AB56" s="3" t="s">
        <v>518</v>
      </c>
      <c r="AC56" s="3" t="s">
        <v>519</v>
      </c>
      <c r="AD56" s="3" t="str">
        <f t="shared" si="1"/>
        <v>#REF!</v>
      </c>
      <c r="AE56" s="3" t="str">
        <f t="shared" si="2"/>
        <v>#REF!</v>
      </c>
      <c r="AF56" s="3" t="str">
        <f t="shared" si="3"/>
        <v>#REF!</v>
      </c>
      <c r="AG56" s="3" t="str">
        <f t="shared" si="4"/>
        <v>#REF!</v>
      </c>
      <c r="AH56" s="5"/>
      <c r="AI56" s="5"/>
      <c r="AJ56" s="5"/>
      <c r="AK56" s="5"/>
      <c r="AL56" s="5"/>
      <c r="AM56" s="3">
        <v>2021.0</v>
      </c>
      <c r="AN56" s="5"/>
      <c r="AO56" s="5"/>
      <c r="AP56" s="5"/>
      <c r="AQ56" s="5"/>
    </row>
    <row r="57">
      <c r="A57" s="2">
        <v>2990.0</v>
      </c>
      <c r="B57" s="2">
        <v>3313.0</v>
      </c>
      <c r="C57" s="2" t="s">
        <v>520</v>
      </c>
      <c r="D57" s="2">
        <v>104108.0</v>
      </c>
      <c r="E57" s="2" t="s">
        <v>521</v>
      </c>
      <c r="F57" s="2" t="s">
        <v>522</v>
      </c>
      <c r="G57" s="3" t="s">
        <v>523</v>
      </c>
      <c r="H57" s="22" t="s">
        <v>500</v>
      </c>
      <c r="I57" s="23" t="s">
        <v>501</v>
      </c>
      <c r="J57" s="3" t="s">
        <v>74</v>
      </c>
      <c r="K57" s="17">
        <v>42.0</v>
      </c>
      <c r="L57" s="3" t="s">
        <v>51</v>
      </c>
      <c r="M57" s="3" t="s">
        <v>52</v>
      </c>
      <c r="N57" s="3" t="s">
        <v>75</v>
      </c>
      <c r="O57" s="3" t="s">
        <v>76</v>
      </c>
      <c r="P57" s="3" t="s">
        <v>502</v>
      </c>
      <c r="Q57" s="3" t="s">
        <v>524</v>
      </c>
      <c r="R57" s="5" t="str">
        <f t="shared" si="5"/>
        <v/>
      </c>
      <c r="S57" s="3" t="s">
        <v>50</v>
      </c>
      <c r="T57" s="3" t="s">
        <v>50</v>
      </c>
      <c r="U57" s="3" t="s">
        <v>50</v>
      </c>
      <c r="V57" s="3" t="s">
        <v>50</v>
      </c>
      <c r="W57" s="3" t="s">
        <v>50</v>
      </c>
      <c r="X57" s="3" t="s">
        <v>77</v>
      </c>
      <c r="Y57" s="3" t="s">
        <v>50</v>
      </c>
      <c r="Z57" s="3" t="s">
        <v>50</v>
      </c>
      <c r="AA57" s="3" t="s">
        <v>525</v>
      </c>
      <c r="AB57" s="3" t="s">
        <v>526</v>
      </c>
      <c r="AC57" s="3" t="s">
        <v>527</v>
      </c>
      <c r="AD57" s="3" t="str">
        <f t="shared" si="1"/>
        <v>#REF!</v>
      </c>
      <c r="AE57" s="3" t="str">
        <f t="shared" si="2"/>
        <v>#REF!</v>
      </c>
      <c r="AF57" s="3" t="str">
        <f t="shared" si="3"/>
        <v>#REF!</v>
      </c>
      <c r="AG57" s="3" t="str">
        <f t="shared" si="4"/>
        <v>#REF!</v>
      </c>
      <c r="AH57" s="5"/>
      <c r="AI57" s="5"/>
      <c r="AJ57" s="5"/>
      <c r="AK57" s="5"/>
      <c r="AL57" s="5"/>
      <c r="AM57" s="3">
        <v>2021.0</v>
      </c>
      <c r="AN57" s="5"/>
      <c r="AO57" s="5"/>
      <c r="AP57" s="5"/>
      <c r="AQ57" s="5"/>
    </row>
    <row r="58">
      <c r="A58" s="2">
        <v>2991.0</v>
      </c>
      <c r="B58" s="2">
        <v>5042.0</v>
      </c>
      <c r="C58" s="2" t="s">
        <v>528</v>
      </c>
      <c r="D58" s="2">
        <v>106765.0</v>
      </c>
      <c r="E58" s="2" t="s">
        <v>529</v>
      </c>
      <c r="F58" s="2" t="s">
        <v>530</v>
      </c>
      <c r="G58" s="3" t="s">
        <v>531</v>
      </c>
      <c r="H58" s="22" t="s">
        <v>500</v>
      </c>
      <c r="I58" s="23" t="s">
        <v>501</v>
      </c>
      <c r="J58" s="3" t="s">
        <v>74</v>
      </c>
      <c r="K58" s="17">
        <v>49.0</v>
      </c>
      <c r="L58" s="3" t="s">
        <v>51</v>
      </c>
      <c r="M58" s="3" t="s">
        <v>52</v>
      </c>
      <c r="N58" s="3" t="s">
        <v>75</v>
      </c>
      <c r="O58" s="3" t="s">
        <v>76</v>
      </c>
      <c r="P58" s="3" t="s">
        <v>502</v>
      </c>
      <c r="Q58" s="3" t="s">
        <v>532</v>
      </c>
      <c r="R58" s="5" t="str">
        <f t="shared" si="5"/>
        <v/>
      </c>
      <c r="S58" s="3" t="s">
        <v>50</v>
      </c>
      <c r="T58" s="3" t="s">
        <v>50</v>
      </c>
      <c r="U58" s="3" t="s">
        <v>50</v>
      </c>
      <c r="V58" s="3" t="s">
        <v>50</v>
      </c>
      <c r="W58" s="3" t="s">
        <v>50</v>
      </c>
      <c r="X58" s="3" t="s">
        <v>77</v>
      </c>
      <c r="Y58" s="3" t="s">
        <v>50</v>
      </c>
      <c r="Z58" s="3" t="s">
        <v>50</v>
      </c>
      <c r="AA58" s="3" t="s">
        <v>527</v>
      </c>
      <c r="AB58" s="3" t="s">
        <v>504</v>
      </c>
      <c r="AC58" s="3" t="s">
        <v>533</v>
      </c>
      <c r="AD58" s="3" t="str">
        <f t="shared" si="1"/>
        <v>#REF!</v>
      </c>
      <c r="AE58" s="3" t="str">
        <f t="shared" si="2"/>
        <v>#REF!</v>
      </c>
      <c r="AF58" s="3" t="str">
        <f t="shared" si="3"/>
        <v>#REF!</v>
      </c>
      <c r="AG58" s="3" t="str">
        <f t="shared" si="4"/>
        <v>#REF!</v>
      </c>
      <c r="AH58" s="5"/>
      <c r="AI58" s="5"/>
      <c r="AJ58" s="5"/>
      <c r="AK58" s="5"/>
      <c r="AL58" s="5"/>
      <c r="AM58" s="3">
        <v>2021.0</v>
      </c>
      <c r="AN58" s="5"/>
      <c r="AO58" s="5"/>
      <c r="AP58" s="5"/>
      <c r="AQ58" s="5"/>
    </row>
    <row r="59">
      <c r="A59" s="2">
        <v>4446.0</v>
      </c>
      <c r="B59" s="2">
        <v>3342.0</v>
      </c>
      <c r="C59" s="2" t="s">
        <v>534</v>
      </c>
      <c r="D59" s="2">
        <v>104141.0</v>
      </c>
      <c r="E59" s="2" t="s">
        <v>535</v>
      </c>
      <c r="F59" s="2" t="s">
        <v>536</v>
      </c>
      <c r="G59" s="3" t="s">
        <v>537</v>
      </c>
      <c r="H59" s="3" t="s">
        <v>538</v>
      </c>
      <c r="I59" s="24" t="s">
        <v>539</v>
      </c>
      <c r="J59" s="3" t="s">
        <v>35</v>
      </c>
      <c r="K59" s="3" t="s">
        <v>50</v>
      </c>
      <c r="L59" s="3" t="s">
        <v>51</v>
      </c>
      <c r="M59" s="3" t="s">
        <v>52</v>
      </c>
      <c r="N59" s="3" t="s">
        <v>53</v>
      </c>
      <c r="O59" s="3" t="s">
        <v>540</v>
      </c>
      <c r="P59" s="3" t="s">
        <v>55</v>
      </c>
      <c r="Q59" s="3" t="s">
        <v>55</v>
      </c>
      <c r="R59" s="3" t="s">
        <v>56</v>
      </c>
      <c r="S59" s="3" t="s">
        <v>65</v>
      </c>
      <c r="T59" s="3" t="s">
        <v>541</v>
      </c>
      <c r="U59" s="3" t="s">
        <v>50</v>
      </c>
      <c r="V59" s="3" t="s">
        <v>50</v>
      </c>
      <c r="W59" s="3" t="s">
        <v>50</v>
      </c>
      <c r="X59" s="25" t="s">
        <v>77</v>
      </c>
      <c r="Y59" s="3" t="s">
        <v>58</v>
      </c>
      <c r="Z59" s="3" t="s">
        <v>50</v>
      </c>
      <c r="AA59" s="3" t="s">
        <v>542</v>
      </c>
      <c r="AB59" s="3" t="s">
        <v>543</v>
      </c>
      <c r="AC59" s="3" t="s">
        <v>544</v>
      </c>
      <c r="AD59" s="3" t="str">
        <f t="shared" si="1"/>
        <v>#REF!</v>
      </c>
      <c r="AE59" s="3" t="str">
        <f t="shared" si="2"/>
        <v>#REF!</v>
      </c>
      <c r="AF59" s="3" t="str">
        <f t="shared" si="3"/>
        <v>#REF!</v>
      </c>
      <c r="AG59" s="3" t="str">
        <f t="shared" si="4"/>
        <v>#REF!</v>
      </c>
      <c r="AH59" s="5"/>
      <c r="AI59" s="5"/>
      <c r="AJ59" s="3" t="s">
        <v>100</v>
      </c>
      <c r="AK59" s="4" t="s">
        <v>539</v>
      </c>
      <c r="AL59" s="5"/>
      <c r="AM59" s="3">
        <v>2022.0</v>
      </c>
      <c r="AN59" s="5"/>
      <c r="AO59" s="5"/>
      <c r="AP59" s="5"/>
      <c r="AQ59" s="5"/>
    </row>
    <row r="60">
      <c r="A60" s="26">
        <v>1003.0</v>
      </c>
      <c r="B60" s="26">
        <v>2343.0</v>
      </c>
      <c r="C60" s="26" t="s">
        <v>545</v>
      </c>
      <c r="D60" s="26">
        <v>102915.0</v>
      </c>
      <c r="E60" s="26" t="s">
        <v>546</v>
      </c>
      <c r="F60" s="2" t="s">
        <v>547</v>
      </c>
      <c r="G60" s="3" t="s">
        <v>548</v>
      </c>
      <c r="H60" s="27" t="s">
        <v>549</v>
      </c>
      <c r="I60" s="28" t="s">
        <v>550</v>
      </c>
      <c r="J60" s="27" t="s">
        <v>74</v>
      </c>
      <c r="K60" s="27" t="s">
        <v>50</v>
      </c>
      <c r="L60" s="27" t="s">
        <v>51</v>
      </c>
      <c r="M60" s="3" t="s">
        <v>52</v>
      </c>
      <c r="N60" s="27" t="s">
        <v>75</v>
      </c>
      <c r="O60" s="27" t="s">
        <v>146</v>
      </c>
      <c r="P60" s="27" t="s">
        <v>55</v>
      </c>
      <c r="Q60" s="27" t="s">
        <v>55</v>
      </c>
      <c r="R60" s="27" t="s">
        <v>56</v>
      </c>
      <c r="S60" s="3" t="s">
        <v>65</v>
      </c>
      <c r="T60" s="27" t="s">
        <v>106</v>
      </c>
      <c r="U60" s="27" t="s">
        <v>50</v>
      </c>
      <c r="V60" s="27" t="s">
        <v>50</v>
      </c>
      <c r="W60" s="27" t="s">
        <v>50</v>
      </c>
      <c r="X60" s="27" t="s">
        <v>58</v>
      </c>
      <c r="Y60" s="3" t="s">
        <v>50</v>
      </c>
      <c r="Z60" s="27" t="s">
        <v>50</v>
      </c>
      <c r="AA60" s="27" t="s">
        <v>551</v>
      </c>
      <c r="AB60" s="27" t="s">
        <v>120</v>
      </c>
      <c r="AC60" s="27" t="s">
        <v>552</v>
      </c>
      <c r="AD60" s="27" t="str">
        <f t="shared" si="1"/>
        <v>#REF!</v>
      </c>
      <c r="AE60" s="27" t="str">
        <f t="shared" si="2"/>
        <v>#REF!</v>
      </c>
      <c r="AF60" s="27" t="str">
        <f t="shared" si="3"/>
        <v>#REF!</v>
      </c>
      <c r="AG60" s="27" t="str">
        <f t="shared" si="4"/>
        <v>#REF!</v>
      </c>
      <c r="AH60" s="29"/>
      <c r="AI60" s="29"/>
      <c r="AJ60" s="29"/>
      <c r="AK60" s="29"/>
      <c r="AL60" s="29"/>
      <c r="AM60" s="27">
        <v>2023.0</v>
      </c>
      <c r="AN60" s="5"/>
      <c r="AO60" s="29"/>
      <c r="AP60" s="29"/>
      <c r="AQ60" s="29"/>
    </row>
    <row r="61">
      <c r="A61" s="2">
        <v>4492.0</v>
      </c>
      <c r="B61" s="2">
        <v>3952.0</v>
      </c>
      <c r="C61" s="2" t="s">
        <v>553</v>
      </c>
      <c r="D61" s="2">
        <v>105276.0</v>
      </c>
      <c r="E61" s="2" t="s">
        <v>554</v>
      </c>
      <c r="F61" s="2" t="s">
        <v>555</v>
      </c>
      <c r="G61" s="3" t="s">
        <v>556</v>
      </c>
      <c r="H61" s="30" t="s">
        <v>557</v>
      </c>
      <c r="I61" s="4" t="s">
        <v>558</v>
      </c>
      <c r="J61" s="3" t="s">
        <v>74</v>
      </c>
      <c r="K61" s="3">
        <v>34.0</v>
      </c>
      <c r="L61" s="3" t="s">
        <v>51</v>
      </c>
      <c r="M61" s="3" t="s">
        <v>52</v>
      </c>
      <c r="N61" s="3" t="s">
        <v>182</v>
      </c>
      <c r="O61" s="3" t="s">
        <v>559</v>
      </c>
      <c r="P61" s="3" t="s">
        <v>55</v>
      </c>
      <c r="Q61" s="3" t="s">
        <v>55</v>
      </c>
      <c r="R61" s="3" t="s">
        <v>56</v>
      </c>
      <c r="S61" s="3" t="s">
        <v>354</v>
      </c>
      <c r="T61" s="3" t="s">
        <v>50</v>
      </c>
      <c r="U61" s="3" t="s">
        <v>50</v>
      </c>
      <c r="V61" s="3" t="s">
        <v>50</v>
      </c>
      <c r="W61" s="3" t="s">
        <v>50</v>
      </c>
      <c r="X61" s="3" t="s">
        <v>77</v>
      </c>
      <c r="Y61" s="3" t="s">
        <v>50</v>
      </c>
      <c r="Z61" s="3" t="s">
        <v>50</v>
      </c>
      <c r="AA61" s="3" t="s">
        <v>560</v>
      </c>
      <c r="AB61" s="3" t="s">
        <v>561</v>
      </c>
      <c r="AC61" s="3" t="s">
        <v>50</v>
      </c>
      <c r="AD61" s="3" t="str">
        <f t="shared" si="1"/>
        <v>#REF!</v>
      </c>
      <c r="AE61" s="3" t="str">
        <f t="shared" si="2"/>
        <v>#REF!</v>
      </c>
      <c r="AF61" s="3" t="str">
        <f t="shared" si="3"/>
        <v>#REF!</v>
      </c>
      <c r="AG61" s="3" t="str">
        <f t="shared" si="4"/>
        <v>#REF!</v>
      </c>
      <c r="AH61" s="5"/>
      <c r="AI61" s="5"/>
      <c r="AJ61" s="5"/>
      <c r="AK61" s="5"/>
      <c r="AL61" s="5"/>
      <c r="AM61" s="3">
        <v>2023.0</v>
      </c>
      <c r="AN61" s="5"/>
      <c r="AO61" s="5"/>
      <c r="AP61" s="5"/>
      <c r="AQ61" s="5"/>
    </row>
    <row r="62">
      <c r="A62" s="2">
        <v>681.0</v>
      </c>
      <c r="B62" s="2">
        <v>4101.0</v>
      </c>
      <c r="C62" s="2" t="s">
        <v>562</v>
      </c>
      <c r="D62" s="2">
        <v>105463.0</v>
      </c>
      <c r="E62" s="2" t="s">
        <v>563</v>
      </c>
      <c r="F62" s="2" t="s">
        <v>564</v>
      </c>
      <c r="G62" s="3" t="s">
        <v>565</v>
      </c>
      <c r="H62" s="15" t="s">
        <v>566</v>
      </c>
      <c r="I62" s="15" t="s">
        <v>567</v>
      </c>
      <c r="J62" s="3" t="s">
        <v>74</v>
      </c>
      <c r="K62" s="3">
        <v>128.0</v>
      </c>
      <c r="L62" s="3" t="s">
        <v>51</v>
      </c>
      <c r="M62" s="3" t="s">
        <v>52</v>
      </c>
      <c r="N62" s="3" t="s">
        <v>53</v>
      </c>
      <c r="O62" s="3" t="s">
        <v>54</v>
      </c>
      <c r="P62" s="3" t="s">
        <v>55</v>
      </c>
      <c r="Q62" s="3" t="s">
        <v>55</v>
      </c>
      <c r="R62" s="3" t="s">
        <v>56</v>
      </c>
      <c r="S62" s="3" t="s">
        <v>242</v>
      </c>
      <c r="T62" s="3" t="s">
        <v>50</v>
      </c>
      <c r="U62" s="3" t="s">
        <v>50</v>
      </c>
      <c r="V62" s="3" t="s">
        <v>50</v>
      </c>
      <c r="W62" s="3" t="s">
        <v>50</v>
      </c>
      <c r="X62" s="3" t="s">
        <v>58</v>
      </c>
      <c r="Y62" s="3" t="s">
        <v>66</v>
      </c>
      <c r="Z62" s="3" t="s">
        <v>568</v>
      </c>
      <c r="AA62" s="3" t="s">
        <v>569</v>
      </c>
      <c r="AB62" s="3" t="s">
        <v>570</v>
      </c>
      <c r="AC62" s="3" t="s">
        <v>50</v>
      </c>
      <c r="AD62" s="3" t="str">
        <f t="shared" si="1"/>
        <v>#REF!</v>
      </c>
      <c r="AE62" s="3" t="str">
        <f t="shared" si="2"/>
        <v>#REF!</v>
      </c>
      <c r="AF62" s="3" t="str">
        <f t="shared" si="3"/>
        <v>#REF!</v>
      </c>
      <c r="AG62" s="3" t="str">
        <f t="shared" si="4"/>
        <v>#REF!</v>
      </c>
      <c r="AH62" s="5"/>
      <c r="AI62" s="3" t="s">
        <v>111</v>
      </c>
      <c r="AJ62" s="5"/>
      <c r="AK62" s="5"/>
      <c r="AL62" s="5"/>
      <c r="AM62" s="3">
        <v>2023.0</v>
      </c>
      <c r="AN62" s="5"/>
      <c r="AO62" s="5"/>
      <c r="AP62" s="5"/>
      <c r="AQ62" s="5"/>
    </row>
    <row r="63">
      <c r="A63" s="2" t="str">
        <f>#REF!+1</f>
        <v>#REF!</v>
      </c>
      <c r="B63" s="2">
        <v>2296.0</v>
      </c>
      <c r="C63" s="2" t="s">
        <v>571</v>
      </c>
      <c r="D63" s="2">
        <v>102860.0</v>
      </c>
      <c r="E63" s="2" t="s">
        <v>572</v>
      </c>
      <c r="F63" s="2" t="s">
        <v>573</v>
      </c>
      <c r="G63" s="3" t="s">
        <v>574</v>
      </c>
      <c r="H63" s="3" t="s">
        <v>575</v>
      </c>
      <c r="I63" s="15" t="s">
        <v>576</v>
      </c>
      <c r="J63" s="3" t="s">
        <v>74</v>
      </c>
      <c r="K63" s="3" t="s">
        <v>50</v>
      </c>
      <c r="L63" s="3" t="s">
        <v>51</v>
      </c>
      <c r="M63" s="3" t="s">
        <v>52</v>
      </c>
      <c r="N63" s="3" t="s">
        <v>53</v>
      </c>
      <c r="O63" s="3" t="s">
        <v>54</v>
      </c>
      <c r="P63" s="3" t="s">
        <v>55</v>
      </c>
      <c r="Q63" s="3" t="s">
        <v>55</v>
      </c>
      <c r="R63" s="3" t="s">
        <v>56</v>
      </c>
      <c r="S63" s="3" t="s">
        <v>85</v>
      </c>
      <c r="T63" s="3" t="s">
        <v>50</v>
      </c>
      <c r="U63" s="3" t="s">
        <v>50</v>
      </c>
      <c r="V63" s="3" t="s">
        <v>50</v>
      </c>
      <c r="W63" s="3" t="s">
        <v>50</v>
      </c>
      <c r="X63" s="3" t="s">
        <v>58</v>
      </c>
      <c r="Y63" s="3" t="s">
        <v>568</v>
      </c>
      <c r="Z63" s="3" t="s">
        <v>50</v>
      </c>
      <c r="AA63" s="3" t="s">
        <v>423</v>
      </c>
      <c r="AB63" s="3" t="s">
        <v>577</v>
      </c>
      <c r="AC63" s="3" t="s">
        <v>50</v>
      </c>
      <c r="AD63" s="3" t="str">
        <f t="shared" si="1"/>
        <v>#REF!</v>
      </c>
      <c r="AE63" s="3" t="str">
        <f t="shared" si="2"/>
        <v>#REF!</v>
      </c>
      <c r="AF63" s="3" t="str">
        <f t="shared" si="3"/>
        <v>#REF!</v>
      </c>
      <c r="AG63" s="3" t="str">
        <f t="shared" si="4"/>
        <v>#REF!</v>
      </c>
      <c r="AH63" s="5"/>
      <c r="AI63" s="5"/>
      <c r="AJ63" s="5"/>
      <c r="AK63" s="5"/>
      <c r="AL63" s="5"/>
      <c r="AM63" s="3" t="s">
        <v>578</v>
      </c>
      <c r="AN63" s="5"/>
      <c r="AO63" s="5"/>
      <c r="AP63" s="5"/>
      <c r="AQ63" s="5"/>
    </row>
    <row r="64">
      <c r="A64" s="2" t="str">
        <f>A63+1</f>
        <v>#REF!</v>
      </c>
      <c r="B64" s="2">
        <v>2916.0</v>
      </c>
      <c r="C64" s="2" t="s">
        <v>579</v>
      </c>
      <c r="D64" s="2">
        <v>103617.0</v>
      </c>
      <c r="E64" s="2" t="s">
        <v>580</v>
      </c>
      <c r="F64" s="2" t="s">
        <v>581</v>
      </c>
      <c r="G64" s="3" t="s">
        <v>582</v>
      </c>
      <c r="H64" s="3" t="s">
        <v>575</v>
      </c>
      <c r="I64" s="15" t="s">
        <v>583</v>
      </c>
      <c r="J64" s="3" t="s">
        <v>74</v>
      </c>
      <c r="K64" s="3" t="s">
        <v>50</v>
      </c>
      <c r="L64" s="3" t="s">
        <v>51</v>
      </c>
      <c r="M64" s="3" t="s">
        <v>52</v>
      </c>
      <c r="N64" s="3" t="s">
        <v>154</v>
      </c>
      <c r="O64" s="3" t="s">
        <v>155</v>
      </c>
      <c r="P64" s="3" t="s">
        <v>55</v>
      </c>
      <c r="Q64" s="3" t="s">
        <v>55</v>
      </c>
      <c r="R64" s="3" t="s">
        <v>56</v>
      </c>
      <c r="S64" s="3" t="s">
        <v>57</v>
      </c>
      <c r="T64" s="3" t="s">
        <v>50</v>
      </c>
      <c r="U64" s="3" t="s">
        <v>50</v>
      </c>
      <c r="V64" s="3" t="s">
        <v>50</v>
      </c>
      <c r="W64" s="3" t="s">
        <v>50</v>
      </c>
      <c r="X64" s="3" t="s">
        <v>66</v>
      </c>
      <c r="Y64" s="3" t="s">
        <v>568</v>
      </c>
      <c r="Z64" s="3" t="s">
        <v>50</v>
      </c>
      <c r="AA64" s="3" t="s">
        <v>584</v>
      </c>
      <c r="AB64" s="3" t="s">
        <v>585</v>
      </c>
      <c r="AC64" s="3" t="s">
        <v>586</v>
      </c>
      <c r="AD64" s="3" t="str">
        <f t="shared" si="1"/>
        <v>#REF!</v>
      </c>
      <c r="AE64" s="3" t="str">
        <f t="shared" si="2"/>
        <v>#REF!</v>
      </c>
      <c r="AF64" s="3" t="str">
        <f t="shared" si="3"/>
        <v>#REF!</v>
      </c>
      <c r="AG64" s="3" t="str">
        <f t="shared" si="4"/>
        <v>#REF!</v>
      </c>
      <c r="AH64" s="5"/>
      <c r="AI64" s="5"/>
      <c r="AJ64" s="5"/>
      <c r="AK64" s="5"/>
      <c r="AL64" s="5"/>
      <c r="AM64" s="3" t="s">
        <v>578</v>
      </c>
      <c r="AN64" s="5"/>
      <c r="AO64" s="5"/>
      <c r="AP64" s="5"/>
      <c r="AQ64" s="5"/>
    </row>
    <row r="65">
      <c r="A65" s="2" t="str">
        <f>#REF!+1</f>
        <v>#REF!</v>
      </c>
      <c r="B65" s="2">
        <v>3223.0</v>
      </c>
      <c r="C65" s="2" t="s">
        <v>587</v>
      </c>
      <c r="D65" s="2">
        <v>103990.0</v>
      </c>
      <c r="E65" s="2" t="s">
        <v>588</v>
      </c>
      <c r="F65" s="2" t="s">
        <v>589</v>
      </c>
      <c r="G65" s="3" t="s">
        <v>590</v>
      </c>
      <c r="H65" s="3" t="s">
        <v>575</v>
      </c>
      <c r="I65" s="15" t="s">
        <v>591</v>
      </c>
      <c r="J65" s="3" t="s">
        <v>74</v>
      </c>
      <c r="K65" s="3" t="s">
        <v>50</v>
      </c>
      <c r="L65" s="6" t="s">
        <v>51</v>
      </c>
      <c r="M65" s="3" t="s">
        <v>52</v>
      </c>
      <c r="N65" s="3" t="s">
        <v>154</v>
      </c>
      <c r="O65" s="3" t="s">
        <v>155</v>
      </c>
      <c r="P65" s="3" t="s">
        <v>55</v>
      </c>
      <c r="Q65" s="3" t="s">
        <v>55</v>
      </c>
      <c r="R65" s="3" t="s">
        <v>56</v>
      </c>
      <c r="S65" s="3" t="s">
        <v>383</v>
      </c>
      <c r="T65" s="3" t="s">
        <v>50</v>
      </c>
      <c r="U65" s="3" t="s">
        <v>50</v>
      </c>
      <c r="V65" s="3" t="s">
        <v>50</v>
      </c>
      <c r="W65" s="3" t="s">
        <v>50</v>
      </c>
      <c r="X65" s="3" t="s">
        <v>58</v>
      </c>
      <c r="Y65" s="3" t="s">
        <v>568</v>
      </c>
      <c r="Z65" s="3" t="s">
        <v>50</v>
      </c>
      <c r="AA65" s="3" t="s">
        <v>99</v>
      </c>
      <c r="AB65" s="3" t="s">
        <v>453</v>
      </c>
      <c r="AC65" s="3" t="s">
        <v>592</v>
      </c>
      <c r="AD65" s="3" t="str">
        <f t="shared" si="1"/>
        <v>#REF!</v>
      </c>
      <c r="AE65" s="3" t="str">
        <f t="shared" si="2"/>
        <v>#REF!</v>
      </c>
      <c r="AF65" s="3" t="str">
        <f t="shared" si="3"/>
        <v>#REF!</v>
      </c>
      <c r="AG65" s="3" t="str">
        <f t="shared" si="4"/>
        <v>#REF!</v>
      </c>
      <c r="AH65" s="5"/>
      <c r="AI65" s="5"/>
      <c r="AJ65" s="5"/>
      <c r="AK65" s="5"/>
      <c r="AL65" s="5"/>
      <c r="AM65" s="3" t="s">
        <v>578</v>
      </c>
      <c r="AN65" s="5"/>
      <c r="AO65" s="5"/>
      <c r="AP65" s="5"/>
      <c r="AQ65" s="5"/>
    </row>
    <row r="66">
      <c r="A66" s="8">
        <v>1996.0</v>
      </c>
      <c r="B66" s="8">
        <v>4159.0</v>
      </c>
      <c r="C66" s="2" t="s">
        <v>593</v>
      </c>
      <c r="D66" s="2">
        <v>105540.0</v>
      </c>
      <c r="E66" s="8" t="s">
        <v>594</v>
      </c>
      <c r="F66" s="2" t="s">
        <v>595</v>
      </c>
      <c r="G66" s="3" t="s">
        <v>596</v>
      </c>
      <c r="H66" s="9" t="s">
        <v>575</v>
      </c>
      <c r="I66" s="14" t="s">
        <v>597</v>
      </c>
      <c r="J66" s="9" t="s">
        <v>74</v>
      </c>
      <c r="K66" s="9" t="s">
        <v>50</v>
      </c>
      <c r="L66" s="3" t="s">
        <v>51</v>
      </c>
      <c r="M66" s="3" t="s">
        <v>52</v>
      </c>
      <c r="N66" s="3" t="s">
        <v>75</v>
      </c>
      <c r="O66" s="3" t="s">
        <v>76</v>
      </c>
      <c r="P66" s="9" t="s">
        <v>55</v>
      </c>
      <c r="Q66" s="9" t="s">
        <v>55</v>
      </c>
      <c r="R66" s="9" t="s">
        <v>56</v>
      </c>
      <c r="S66" s="3" t="s">
        <v>205</v>
      </c>
      <c r="T66" s="9" t="s">
        <v>598</v>
      </c>
      <c r="U66" s="9" t="s">
        <v>50</v>
      </c>
      <c r="V66" s="9" t="s">
        <v>50</v>
      </c>
      <c r="W66" s="9" t="s">
        <v>50</v>
      </c>
      <c r="X66" s="3" t="s">
        <v>58</v>
      </c>
      <c r="Y66" s="3" t="s">
        <v>568</v>
      </c>
      <c r="Z66" s="9" t="s">
        <v>50</v>
      </c>
      <c r="AA66" s="9" t="s">
        <v>599</v>
      </c>
      <c r="AB66" s="9" t="s">
        <v>324</v>
      </c>
      <c r="AC66" s="9" t="s">
        <v>600</v>
      </c>
      <c r="AD66" s="3" t="str">
        <f t="shared" si="1"/>
        <v>#REF!</v>
      </c>
      <c r="AE66" s="3" t="str">
        <f t="shared" si="2"/>
        <v>#REF!</v>
      </c>
      <c r="AF66" s="3" t="str">
        <f t="shared" si="3"/>
        <v>#REF!</v>
      </c>
      <c r="AG66" s="3" t="str">
        <f t="shared" si="4"/>
        <v>#REF!</v>
      </c>
      <c r="AH66" s="11"/>
      <c r="AI66" s="11"/>
      <c r="AJ66" s="11"/>
      <c r="AK66" s="11"/>
      <c r="AL66" s="11"/>
      <c r="AM66" s="3" t="s">
        <v>578</v>
      </c>
      <c r="AN66" s="5"/>
      <c r="AO66" s="11"/>
      <c r="AP66" s="11"/>
      <c r="AQ66" s="11"/>
    </row>
    <row r="67">
      <c r="A67" s="2">
        <f>A66+1</f>
        <v>1997</v>
      </c>
      <c r="B67" s="2">
        <v>4784.0</v>
      </c>
      <c r="C67" s="2" t="s">
        <v>601</v>
      </c>
      <c r="D67" s="2">
        <v>106366.0</v>
      </c>
      <c r="E67" s="2" t="s">
        <v>602</v>
      </c>
      <c r="F67" s="2" t="s">
        <v>603</v>
      </c>
      <c r="G67" s="3" t="s">
        <v>604</v>
      </c>
      <c r="H67" s="3" t="s">
        <v>575</v>
      </c>
      <c r="I67" s="15" t="s">
        <v>605</v>
      </c>
      <c r="J67" s="3" t="s">
        <v>606</v>
      </c>
      <c r="K67" s="3" t="s">
        <v>50</v>
      </c>
      <c r="L67" s="3" t="s">
        <v>51</v>
      </c>
      <c r="M67" s="3" t="s">
        <v>52</v>
      </c>
      <c r="N67" s="3" t="s">
        <v>75</v>
      </c>
      <c r="O67" s="3" t="s">
        <v>76</v>
      </c>
      <c r="P67" s="3" t="s">
        <v>55</v>
      </c>
      <c r="Q67" s="3" t="s">
        <v>55</v>
      </c>
      <c r="R67" s="3" t="s">
        <v>56</v>
      </c>
      <c r="S67" s="3" t="s">
        <v>274</v>
      </c>
      <c r="T67" s="3" t="s">
        <v>50</v>
      </c>
      <c r="U67" s="3" t="s">
        <v>50</v>
      </c>
      <c r="V67" s="3" t="s">
        <v>50</v>
      </c>
      <c r="W67" s="3" t="s">
        <v>50</v>
      </c>
      <c r="X67" s="3" t="s">
        <v>58</v>
      </c>
      <c r="Y67" s="3" t="s">
        <v>50</v>
      </c>
      <c r="Z67" s="3" t="s">
        <v>50</v>
      </c>
      <c r="AA67" s="3" t="s">
        <v>607</v>
      </c>
      <c r="AB67" s="3" t="s">
        <v>608</v>
      </c>
      <c r="AC67" s="3" t="s">
        <v>609</v>
      </c>
      <c r="AD67" s="3" t="str">
        <f t="shared" si="1"/>
        <v>#REF!</v>
      </c>
      <c r="AE67" s="3" t="str">
        <f t="shared" si="2"/>
        <v>#REF!</v>
      </c>
      <c r="AF67" s="3" t="str">
        <f t="shared" si="3"/>
        <v>#REF!</v>
      </c>
      <c r="AG67" s="3" t="str">
        <f t="shared" si="4"/>
        <v>#REF!</v>
      </c>
      <c r="AH67" s="5"/>
      <c r="AI67" s="5"/>
      <c r="AJ67" s="5"/>
      <c r="AK67" s="5"/>
      <c r="AL67" s="5"/>
      <c r="AM67" s="3" t="s">
        <v>578</v>
      </c>
      <c r="AN67" s="5"/>
      <c r="AO67" s="5"/>
      <c r="AP67" s="5"/>
      <c r="AQ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sheetData>
  <hyperlinks>
    <hyperlink r:id="rId1" ref="I2"/>
    <hyperlink r:id="rId2" ref="I3"/>
    <hyperlink r:id="rId3" ref="E4"/>
    <hyperlink r:id="rId4" ref="I4"/>
    <hyperlink r:id="rId5" ref="I5"/>
    <hyperlink r:id="rId6" ref="I6"/>
    <hyperlink r:id="rId7" ref="AN6"/>
    <hyperlink r:id="rId8" ref="I7"/>
    <hyperlink r:id="rId9" ref="AK7"/>
    <hyperlink r:id="rId10" ref="AN7"/>
    <hyperlink r:id="rId11" ref="I8"/>
    <hyperlink r:id="rId12" ref="AN8"/>
    <hyperlink r:id="rId13" ref="I9"/>
    <hyperlink r:id="rId14" ref="I10"/>
    <hyperlink r:id="rId15" ref="AK10"/>
    <hyperlink r:id="rId16" ref="I11"/>
    <hyperlink r:id="rId17" ref="E12"/>
    <hyperlink r:id="rId18" ref="I12"/>
    <hyperlink r:id="rId19" ref="E13"/>
    <hyperlink r:id="rId20" ref="I13"/>
    <hyperlink r:id="rId21" ref="I14"/>
    <hyperlink r:id="rId22" ref="AN14"/>
    <hyperlink r:id="rId23" ref="I15"/>
    <hyperlink r:id="rId24" ref="I16"/>
    <hyperlink r:id="rId25" ref="I17"/>
    <hyperlink r:id="rId26" ref="I18"/>
    <hyperlink r:id="rId27" ref="I19"/>
    <hyperlink r:id="rId28" ref="I20"/>
    <hyperlink r:id="rId29" ref="I21"/>
    <hyperlink r:id="rId30" ref="I22"/>
    <hyperlink r:id="rId31" ref="I23"/>
    <hyperlink r:id="rId32" ref="I24"/>
    <hyperlink r:id="rId33" ref="I25"/>
    <hyperlink r:id="rId34" ref="I26"/>
    <hyperlink r:id="rId35" ref="I27"/>
    <hyperlink r:id="rId36" ref="I28"/>
    <hyperlink r:id="rId37" ref="I29"/>
    <hyperlink r:id="rId38" ref="I30"/>
    <hyperlink r:id="rId39" ref="I31"/>
    <hyperlink r:id="rId40" ref="I32"/>
    <hyperlink r:id="rId41" ref="H33"/>
    <hyperlink r:id="rId42" ref="I33"/>
    <hyperlink r:id="rId43" ref="H34"/>
    <hyperlink r:id="rId44" ref="I34"/>
    <hyperlink r:id="rId45" ref="AN34"/>
    <hyperlink r:id="rId46" ref="H35"/>
    <hyperlink r:id="rId47" ref="I35"/>
    <hyperlink r:id="rId48" ref="H36"/>
    <hyperlink r:id="rId49" ref="I36"/>
    <hyperlink r:id="rId50" ref="H37"/>
    <hyperlink r:id="rId51" ref="I37"/>
    <hyperlink r:id="rId52" ref="I38"/>
    <hyperlink r:id="rId53" ref="H39"/>
    <hyperlink r:id="rId54" ref="I39"/>
    <hyperlink r:id="rId55" ref="AN39"/>
    <hyperlink r:id="rId56" ref="I40"/>
    <hyperlink r:id="rId57" ref="I41"/>
    <hyperlink r:id="rId58" ref="I42"/>
    <hyperlink r:id="rId59" ref="H43"/>
    <hyperlink r:id="rId60" ref="I43"/>
    <hyperlink r:id="rId61" ref="AN43"/>
    <hyperlink r:id="rId62" ref="H44"/>
    <hyperlink r:id="rId63" ref="I44"/>
    <hyperlink r:id="rId64" ref="H45"/>
    <hyperlink r:id="rId65" ref="I45"/>
    <hyperlink r:id="rId66" ref="H46"/>
    <hyperlink r:id="rId67" ref="I46"/>
    <hyperlink r:id="rId68" ref="AN46"/>
    <hyperlink r:id="rId69" ref="I47"/>
    <hyperlink r:id="rId70" ref="AN47"/>
    <hyperlink r:id="rId71" ref="I48"/>
    <hyperlink r:id="rId72" ref="I49"/>
    <hyperlink r:id="rId73" ref="H50"/>
    <hyperlink r:id="rId74" ref="I50"/>
    <hyperlink r:id="rId75" ref="I51"/>
    <hyperlink r:id="rId76" ref="I52"/>
    <hyperlink r:id="rId77" ref="I53"/>
    <hyperlink r:id="rId78" ref="I54"/>
    <hyperlink r:id="rId79" ref="I55"/>
    <hyperlink r:id="rId80" ref="I56"/>
    <hyperlink r:id="rId81" ref="I57"/>
    <hyperlink r:id="rId82" ref="I58"/>
    <hyperlink r:id="rId83" ref="I59"/>
    <hyperlink r:id="rId84" ref="AK59"/>
    <hyperlink r:id="rId85" ref="I60"/>
    <hyperlink r:id="rId86" ref="I61"/>
    <hyperlink r:id="rId87" ref="H62"/>
    <hyperlink r:id="rId88" ref="I62"/>
    <hyperlink r:id="rId89" ref="I63"/>
    <hyperlink r:id="rId90" ref="I64"/>
    <hyperlink r:id="rId91" ref="I65"/>
    <hyperlink r:id="rId92" ref="I66"/>
    <hyperlink r:id="rId93" ref="I67"/>
  </hyperlinks>
  <drawing r:id="rId94"/>
</worksheet>
</file>