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paulruedi/Desktop/Updated Web Calcs/refi_calc/data/"/>
    </mc:Choice>
  </mc:AlternateContent>
  <xr:revisionPtr revIDLastSave="0" documentId="8_{E559C536-3837-7B4A-8BED-89EB8EFDF7ED}" xr6:coauthVersionLast="47" xr6:coauthVersionMax="47" xr10:uidLastSave="{00000000-0000-0000-0000-000000000000}"/>
  <bookViews>
    <workbookView xWindow="6160" yWindow="620" windowWidth="34560" windowHeight="20980" xr2:uid="{AFA35A06-E632-2C4B-B08E-985C4DE5ABA8}"/>
  </bookViews>
  <sheets>
    <sheet name="data" sheetId="1" r:id="rId1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>data!$A$1539:$T$1550</definedName>
    <definedName name="Print_Area_MI">data!$A$1539:$T$1550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54" i="1" l="1"/>
  <c r="D1853" i="1"/>
  <c r="I18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2" i="1"/>
  <c r="F3" i="1"/>
  <c r="H1857" i="1"/>
  <c r="H1859" i="1"/>
  <c r="F1859" i="1"/>
  <c r="F1857" i="1"/>
  <c r="F1858" i="1" s="1"/>
  <c r="E1858" i="1"/>
  <c r="C1857" i="1"/>
  <c r="C1856" i="1"/>
  <c r="H1848" i="1"/>
  <c r="H1849" i="1"/>
  <c r="H1850" i="1"/>
  <c r="H1851" i="1"/>
  <c r="H1852" i="1"/>
  <c r="H1853" i="1"/>
  <c r="H1854" i="1"/>
  <c r="H1855" i="1"/>
  <c r="H1856" i="1"/>
  <c r="G1847" i="1"/>
  <c r="G1848" i="1"/>
  <c r="G1849" i="1"/>
  <c r="G1850" i="1"/>
  <c r="G1851" i="1"/>
  <c r="G1852" i="1"/>
  <c r="G1853" i="1"/>
  <c r="G1854" i="1"/>
  <c r="G1855" i="1"/>
  <c r="F1847" i="1"/>
  <c r="F1848" i="1" s="1"/>
  <c r="F1849" i="1" s="1"/>
  <c r="F1850" i="1" s="1"/>
  <c r="F1851" i="1" s="1"/>
  <c r="F1852" i="1" s="1"/>
  <c r="F1853" i="1" s="1"/>
  <c r="F1854" i="1" s="1"/>
  <c r="F1855" i="1" s="1"/>
  <c r="D1851" i="1"/>
  <c r="D1850" i="1"/>
  <c r="D1848" i="1"/>
  <c r="D1847" i="1"/>
  <c r="D1845" i="1"/>
  <c r="D1844" i="1"/>
  <c r="D1842" i="1"/>
  <c r="D1841" i="1"/>
  <c r="C1854" i="1"/>
  <c r="C1853" i="1"/>
  <c r="C1851" i="1"/>
  <c r="C1850" i="1"/>
  <c r="C1848" i="1"/>
  <c r="C1847" i="1"/>
  <c r="F2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C1845" i="1"/>
  <c r="C1844" i="1"/>
  <c r="C1842" i="1"/>
  <c r="C1841" i="1"/>
  <c r="D1839" i="1"/>
  <c r="D1838" i="1"/>
  <c r="C1839" i="1"/>
  <c r="C1838" i="1"/>
  <c r="D1836" i="1"/>
  <c r="G1836" i="1" s="1"/>
  <c r="D1835" i="1"/>
  <c r="C1836" i="1"/>
  <c r="C1835" i="1"/>
  <c r="D1833" i="1"/>
  <c r="D1832" i="1"/>
  <c r="C1833" i="1"/>
  <c r="C1832" i="1"/>
  <c r="D1830" i="1"/>
  <c r="D1829" i="1"/>
  <c r="C1830" i="1"/>
  <c r="C1829" i="1"/>
  <c r="D1827" i="1"/>
  <c r="G1827" i="1" s="1"/>
  <c r="D1826" i="1"/>
  <c r="C1827" i="1"/>
  <c r="C1826" i="1"/>
  <c r="D1824" i="1"/>
  <c r="D1823" i="1"/>
  <c r="C1824" i="1"/>
  <c r="C1823" i="1"/>
  <c r="D1821" i="1"/>
  <c r="D1820" i="1"/>
  <c r="C1821" i="1"/>
  <c r="C1820" i="1"/>
  <c r="D1818" i="1"/>
  <c r="D1817" i="1"/>
  <c r="C1818" i="1"/>
  <c r="C1817" i="1"/>
  <c r="D1815" i="1"/>
  <c r="D1814" i="1"/>
  <c r="C1815" i="1"/>
  <c r="C1814" i="1"/>
  <c r="D1811" i="1"/>
  <c r="D1812" i="1"/>
  <c r="C1812" i="1"/>
  <c r="C1811" i="1"/>
  <c r="D1809" i="1"/>
  <c r="G1809" i="1" s="1"/>
  <c r="D1808" i="1"/>
  <c r="C1809" i="1"/>
  <c r="C1808" i="1"/>
  <c r="E1809" i="1"/>
  <c r="D1806" i="1"/>
  <c r="D1805" i="1"/>
  <c r="C1806" i="1"/>
  <c r="C1805" i="1"/>
  <c r="D1803" i="1"/>
  <c r="D1802" i="1"/>
  <c r="D1800" i="1"/>
  <c r="D1799" i="1"/>
  <c r="G1799" i="1" s="1"/>
  <c r="D1796" i="1"/>
  <c r="D1793" i="1"/>
  <c r="C1803" i="1"/>
  <c r="C1802" i="1"/>
  <c r="D1797" i="1"/>
  <c r="C1798" i="1"/>
  <c r="C1799" i="1" s="1"/>
  <c r="D1794" i="1"/>
  <c r="C1794" i="1"/>
  <c r="C1793" i="1"/>
  <c r="D1791" i="1"/>
  <c r="G1791" i="1" s="1"/>
  <c r="D1790" i="1"/>
  <c r="C1791" i="1"/>
  <c r="C1790" i="1"/>
  <c r="D1788" i="1"/>
  <c r="D1787" i="1"/>
  <c r="C1788" i="1"/>
  <c r="C1787" i="1"/>
  <c r="D1785" i="1"/>
  <c r="D1784" i="1"/>
  <c r="C1785" i="1"/>
  <c r="D1782" i="1"/>
  <c r="D1781" i="1"/>
  <c r="C1784" i="1"/>
  <c r="C1782" i="1"/>
  <c r="C1781" i="1"/>
  <c r="D1779" i="1"/>
  <c r="C1779" i="1"/>
  <c r="D1778" i="1"/>
  <c r="C1778" i="1"/>
  <c r="D1776" i="1"/>
  <c r="C1776" i="1"/>
  <c r="D1775" i="1"/>
  <c r="C1775" i="1"/>
  <c r="D1773" i="1"/>
  <c r="C1773" i="1"/>
  <c r="D1772" i="1"/>
  <c r="C1772" i="1"/>
  <c r="D1770" i="1"/>
  <c r="C1770" i="1"/>
  <c r="D1769" i="1"/>
  <c r="C1769" i="1"/>
  <c r="D1767" i="1"/>
  <c r="C1767" i="1"/>
  <c r="D1766" i="1"/>
  <c r="C1766" i="1"/>
  <c r="D1764" i="1"/>
  <c r="C1764" i="1"/>
  <c r="D1763" i="1"/>
  <c r="C1763" i="1"/>
  <c r="D1761" i="1"/>
  <c r="C1761" i="1"/>
  <c r="D1760" i="1"/>
  <c r="C1760" i="1"/>
  <c r="D1758" i="1"/>
  <c r="C1758" i="1"/>
  <c r="D1757" i="1"/>
  <c r="C1757" i="1"/>
  <c r="D1755" i="1"/>
  <c r="G1755" i="1" s="1"/>
  <c r="C1755" i="1"/>
  <c r="D1754" i="1"/>
  <c r="G1754" i="1" s="1"/>
  <c r="C1754" i="1"/>
  <c r="D1752" i="1"/>
  <c r="C1752" i="1"/>
  <c r="D1751" i="1"/>
  <c r="C1751" i="1"/>
  <c r="D1749" i="1"/>
  <c r="C1749" i="1"/>
  <c r="D1748" i="1"/>
  <c r="C1748" i="1"/>
  <c r="D1746" i="1"/>
  <c r="G1746" i="1" s="1"/>
  <c r="C1746" i="1"/>
  <c r="D1745" i="1"/>
  <c r="C1745" i="1"/>
  <c r="D1743" i="1"/>
  <c r="C1743" i="1"/>
  <c r="D1742" i="1"/>
  <c r="C1742" i="1"/>
  <c r="D1740" i="1"/>
  <c r="C1740" i="1"/>
  <c r="D1739" i="1"/>
  <c r="C1739" i="1"/>
  <c r="D1737" i="1"/>
  <c r="G1737" i="1" s="1"/>
  <c r="C1737" i="1"/>
  <c r="D1736" i="1"/>
  <c r="C1736" i="1"/>
  <c r="D1734" i="1"/>
  <c r="C1734" i="1"/>
  <c r="D1733" i="1"/>
  <c r="C1733" i="1"/>
  <c r="D1731" i="1"/>
  <c r="C1731" i="1"/>
  <c r="D1730" i="1"/>
  <c r="C1730" i="1"/>
  <c r="D1728" i="1"/>
  <c r="G1728" i="1" s="1"/>
  <c r="C1728" i="1"/>
  <c r="D1727" i="1"/>
  <c r="C1727" i="1"/>
  <c r="D1725" i="1"/>
  <c r="C1725" i="1"/>
  <c r="D1724" i="1"/>
  <c r="C1724" i="1"/>
  <c r="D1722" i="1"/>
  <c r="C1722" i="1"/>
  <c r="D1721" i="1"/>
  <c r="C1721" i="1"/>
  <c r="D1719" i="1"/>
  <c r="C1719" i="1"/>
  <c r="D1718" i="1"/>
  <c r="G1718" i="1" s="1"/>
  <c r="C1718" i="1"/>
  <c r="D1716" i="1"/>
  <c r="C1716" i="1"/>
  <c r="D1715" i="1"/>
  <c r="C1715" i="1"/>
  <c r="D1713" i="1"/>
  <c r="C1713" i="1"/>
  <c r="D1712" i="1"/>
  <c r="C1712" i="1"/>
  <c r="D1710" i="1"/>
  <c r="C1710" i="1"/>
  <c r="D1709" i="1"/>
  <c r="C1709" i="1"/>
  <c r="D1707" i="1"/>
  <c r="C1707" i="1"/>
  <c r="D1706" i="1"/>
  <c r="C1706" i="1"/>
  <c r="D1704" i="1"/>
  <c r="C1704" i="1"/>
  <c r="D1703" i="1"/>
  <c r="C1703" i="1"/>
  <c r="D1701" i="1"/>
  <c r="C1701" i="1"/>
  <c r="D1700" i="1"/>
  <c r="C1700" i="1"/>
  <c r="D1698" i="1"/>
  <c r="C1698" i="1"/>
  <c r="D1697" i="1"/>
  <c r="C1697" i="1"/>
  <c r="D1695" i="1"/>
  <c r="C1695" i="1"/>
  <c r="D1694" i="1"/>
  <c r="C1694" i="1"/>
  <c r="D1692" i="1"/>
  <c r="C1692" i="1"/>
  <c r="D1691" i="1"/>
  <c r="G1691" i="1" s="1"/>
  <c r="C1691" i="1"/>
  <c r="D1689" i="1"/>
  <c r="C1689" i="1"/>
  <c r="D1688" i="1"/>
  <c r="C1688" i="1"/>
  <c r="D1686" i="1"/>
  <c r="C1686" i="1"/>
  <c r="D1685" i="1"/>
  <c r="C1685" i="1"/>
  <c r="D1683" i="1"/>
  <c r="C1683" i="1"/>
  <c r="D1682" i="1"/>
  <c r="C1682" i="1"/>
  <c r="D1680" i="1"/>
  <c r="C1680" i="1"/>
  <c r="D1679" i="1"/>
  <c r="C1679" i="1"/>
  <c r="D1677" i="1"/>
  <c r="C1677" i="1"/>
  <c r="D1676" i="1"/>
  <c r="C1676" i="1"/>
  <c r="D1674" i="1"/>
  <c r="G1674" i="1" s="1"/>
  <c r="C1674" i="1"/>
  <c r="D1673" i="1"/>
  <c r="G1673" i="1" s="1"/>
  <c r="C1673" i="1"/>
  <c r="D1671" i="1"/>
  <c r="C1671" i="1"/>
  <c r="D1670" i="1"/>
  <c r="C1670" i="1"/>
  <c r="D1668" i="1"/>
  <c r="C1668" i="1"/>
  <c r="D1667" i="1"/>
  <c r="C1667" i="1"/>
  <c r="D1665" i="1"/>
  <c r="C1665" i="1"/>
  <c r="D1664" i="1"/>
  <c r="G1664" i="1" s="1"/>
  <c r="C1664" i="1"/>
  <c r="D1662" i="1"/>
  <c r="C1662" i="1"/>
  <c r="D1661" i="1"/>
  <c r="C1661" i="1"/>
  <c r="D1659" i="1"/>
  <c r="C1659" i="1"/>
  <c r="D1658" i="1"/>
  <c r="C1658" i="1"/>
  <c r="C1656" i="1"/>
  <c r="C1655" i="1"/>
  <c r="D1654" i="1"/>
  <c r="D1653" i="1" s="1"/>
  <c r="G1653" i="1" s="1"/>
  <c r="C1653" i="1"/>
  <c r="C1652" i="1"/>
  <c r="D1650" i="1"/>
  <c r="C1650" i="1"/>
  <c r="D1649" i="1"/>
  <c r="C1649" i="1"/>
  <c r="D1647" i="1"/>
  <c r="C1647" i="1"/>
  <c r="D1646" i="1"/>
  <c r="C1646" i="1"/>
  <c r="D1644" i="1"/>
  <c r="C1644" i="1"/>
  <c r="D1643" i="1"/>
  <c r="C1643" i="1"/>
  <c r="D1641" i="1"/>
  <c r="C1641" i="1"/>
  <c r="D1640" i="1"/>
  <c r="C1640" i="1"/>
  <c r="D1638" i="1"/>
  <c r="C1638" i="1"/>
  <c r="D1637" i="1"/>
  <c r="C1637" i="1"/>
  <c r="D1635" i="1"/>
  <c r="C1635" i="1"/>
  <c r="D1634" i="1"/>
  <c r="C1634" i="1"/>
  <c r="D1632" i="1"/>
  <c r="C1632" i="1"/>
  <c r="D1631" i="1"/>
  <c r="C1631" i="1"/>
  <c r="D1629" i="1"/>
  <c r="C1629" i="1"/>
  <c r="D1628" i="1"/>
  <c r="C1628" i="1"/>
  <c r="D1626" i="1"/>
  <c r="C1626" i="1"/>
  <c r="D1625" i="1"/>
  <c r="C1625" i="1"/>
  <c r="D1623" i="1"/>
  <c r="C1623" i="1"/>
  <c r="D1622" i="1"/>
  <c r="C1622" i="1"/>
  <c r="D1620" i="1"/>
  <c r="C1620" i="1"/>
  <c r="D1619" i="1"/>
  <c r="C1619" i="1"/>
  <c r="D1617" i="1"/>
  <c r="C1617" i="1"/>
  <c r="D1616" i="1"/>
  <c r="C1616" i="1"/>
  <c r="D1614" i="1"/>
  <c r="C1614" i="1"/>
  <c r="D1613" i="1"/>
  <c r="C1613" i="1"/>
  <c r="D1611" i="1"/>
  <c r="C1611" i="1"/>
  <c r="D1610" i="1"/>
  <c r="C1610" i="1"/>
  <c r="D1608" i="1"/>
  <c r="C1608" i="1"/>
  <c r="D1607" i="1"/>
  <c r="C1607" i="1"/>
  <c r="D1605" i="1"/>
  <c r="C1605" i="1"/>
  <c r="D1604" i="1"/>
  <c r="C1604" i="1"/>
  <c r="D1602" i="1"/>
  <c r="C1602" i="1"/>
  <c r="D1601" i="1"/>
  <c r="C1601" i="1"/>
  <c r="D1599" i="1"/>
  <c r="G1599" i="1" s="1"/>
  <c r="C1599" i="1"/>
  <c r="D1598" i="1"/>
  <c r="C1598" i="1"/>
  <c r="D1596" i="1"/>
  <c r="C1596" i="1"/>
  <c r="D1595" i="1"/>
  <c r="C1595" i="1"/>
  <c r="D1593" i="1"/>
  <c r="C1593" i="1"/>
  <c r="D1592" i="1"/>
  <c r="C1592" i="1"/>
  <c r="D1590" i="1"/>
  <c r="C1590" i="1"/>
  <c r="D1589" i="1"/>
  <c r="C1589" i="1"/>
  <c r="D1587" i="1"/>
  <c r="C1587" i="1"/>
  <c r="D1586" i="1"/>
  <c r="C1586" i="1"/>
  <c r="D1584" i="1"/>
  <c r="C1584" i="1"/>
  <c r="D1583" i="1"/>
  <c r="C1583" i="1"/>
  <c r="D1581" i="1"/>
  <c r="C1581" i="1"/>
  <c r="D1580" i="1"/>
  <c r="C1580" i="1"/>
  <c r="D1578" i="1"/>
  <c r="C1578" i="1"/>
  <c r="D1577" i="1"/>
  <c r="C1577" i="1"/>
  <c r="D1575" i="1"/>
  <c r="C1575" i="1"/>
  <c r="D1574" i="1"/>
  <c r="C1574" i="1"/>
  <c r="D1572" i="1"/>
  <c r="G1572" i="1" s="1"/>
  <c r="C1572" i="1"/>
  <c r="D1571" i="1"/>
  <c r="C1571" i="1"/>
  <c r="D1569" i="1"/>
  <c r="C1569" i="1"/>
  <c r="D1568" i="1"/>
  <c r="C1568" i="1"/>
  <c r="D1566" i="1"/>
  <c r="C1566" i="1"/>
  <c r="D1565" i="1"/>
  <c r="C1565" i="1"/>
  <c r="D1563" i="1"/>
  <c r="C1563" i="1"/>
  <c r="D1562" i="1"/>
  <c r="C1562" i="1"/>
  <c r="D1560" i="1"/>
  <c r="C1560" i="1"/>
  <c r="D1559" i="1"/>
  <c r="C1559" i="1"/>
  <c r="D1557" i="1"/>
  <c r="C1557" i="1"/>
  <c r="D1556" i="1"/>
  <c r="C1556" i="1"/>
  <c r="D1554" i="1"/>
  <c r="G1554" i="1" s="1"/>
  <c r="C1554" i="1"/>
  <c r="D1553" i="1"/>
  <c r="C1553" i="1"/>
  <c r="D1551" i="1"/>
  <c r="C1551" i="1"/>
  <c r="D1550" i="1"/>
  <c r="C1550" i="1"/>
  <c r="D1548" i="1"/>
  <c r="C1548" i="1"/>
  <c r="D1547" i="1"/>
  <c r="C1547" i="1"/>
  <c r="C1545" i="1"/>
  <c r="C1544" i="1"/>
  <c r="C1542" i="1"/>
  <c r="C1541" i="1"/>
  <c r="G1781" i="1"/>
  <c r="G1169" i="1"/>
  <c r="H73" i="1"/>
  <c r="H1845" i="1"/>
  <c r="H1831" i="1"/>
  <c r="H1816" i="1"/>
  <c r="H1798" i="1"/>
  <c r="H1783" i="1"/>
  <c r="H1768" i="1"/>
  <c r="H1750" i="1"/>
  <c r="H1735" i="1"/>
  <c r="H1720" i="1"/>
  <c r="H1702" i="1"/>
  <c r="H1687" i="1"/>
  <c r="H1672" i="1"/>
  <c r="H1654" i="1"/>
  <c r="H1639" i="1"/>
  <c r="H1624" i="1"/>
  <c r="H1606" i="1"/>
  <c r="H1591" i="1"/>
  <c r="H1576" i="1"/>
  <c r="H1558" i="1"/>
  <c r="H1543" i="1"/>
  <c r="H1528" i="1"/>
  <c r="H1510" i="1"/>
  <c r="H1495" i="1"/>
  <c r="H1480" i="1"/>
  <c r="H1462" i="1"/>
  <c r="H1446" i="1"/>
  <c r="H1428" i="1"/>
  <c r="H1402" i="1"/>
  <c r="H1379" i="1"/>
  <c r="H1356" i="1"/>
  <c r="H1330" i="1"/>
  <c r="H1307" i="1"/>
  <c r="H1284" i="1"/>
  <c r="H1258" i="1"/>
  <c r="H1235" i="1"/>
  <c r="H1210" i="1"/>
  <c r="H1181" i="1"/>
  <c r="H1156" i="1"/>
  <c r="H1131" i="1"/>
  <c r="H1103" i="1"/>
  <c r="H1078" i="1"/>
  <c r="H1052" i="1"/>
  <c r="H1024" i="1"/>
  <c r="H997" i="1"/>
  <c r="H969" i="1"/>
  <c r="H931" i="1"/>
  <c r="H896" i="1"/>
  <c r="H864" i="1"/>
  <c r="H826" i="1"/>
  <c r="H791" i="1"/>
  <c r="H760" i="1"/>
  <c r="H721" i="1"/>
  <c r="H659" i="1"/>
  <c r="H578" i="1"/>
  <c r="H513" i="1"/>
  <c r="H422" i="1"/>
  <c r="H344" i="1"/>
  <c r="H193" i="1"/>
  <c r="H1844" i="1"/>
  <c r="H1830" i="1"/>
  <c r="H1812" i="1"/>
  <c r="H1797" i="1"/>
  <c r="H1782" i="1"/>
  <c r="H1764" i="1"/>
  <c r="H1749" i="1"/>
  <c r="H1734" i="1"/>
  <c r="H1716" i="1"/>
  <c r="H1701" i="1"/>
  <c r="H1686" i="1"/>
  <c r="H1668" i="1"/>
  <c r="H1653" i="1"/>
  <c r="H1638" i="1"/>
  <c r="H1620" i="1"/>
  <c r="H1605" i="1"/>
  <c r="H1590" i="1"/>
  <c r="H1572" i="1"/>
  <c r="H1557" i="1"/>
  <c r="H1542" i="1"/>
  <c r="H1524" i="1"/>
  <c r="H1509" i="1"/>
  <c r="H1494" i="1"/>
  <c r="H1476" i="1"/>
  <c r="H1461" i="1"/>
  <c r="H1445" i="1"/>
  <c r="H1420" i="1"/>
  <c r="H1397" i="1"/>
  <c r="H1378" i="1"/>
  <c r="H1348" i="1"/>
  <c r="H1325" i="1"/>
  <c r="H1306" i="1"/>
  <c r="H1276" i="1"/>
  <c r="H1253" i="1"/>
  <c r="H1234" i="1"/>
  <c r="H1201" i="1"/>
  <c r="H1176" i="1"/>
  <c r="H1155" i="1"/>
  <c r="H1122" i="1"/>
  <c r="H1097" i="1"/>
  <c r="H1076" i="1"/>
  <c r="H1044" i="1"/>
  <c r="H1019" i="1"/>
  <c r="H996" i="1"/>
  <c r="H957" i="1"/>
  <c r="H922" i="1"/>
  <c r="H895" i="1"/>
  <c r="H852" i="1"/>
  <c r="H817" i="1"/>
  <c r="H790" i="1"/>
  <c r="H748" i="1"/>
  <c r="H713" i="1"/>
  <c r="H643" i="1"/>
  <c r="H577" i="1"/>
  <c r="H506" i="1"/>
  <c r="H421" i="1"/>
  <c r="H343" i="1"/>
  <c r="H192" i="1"/>
  <c r="H1843" i="1"/>
  <c r="H1829" i="1"/>
  <c r="H1811" i="1"/>
  <c r="H1796" i="1"/>
  <c r="H1781" i="1"/>
  <c r="H1763" i="1"/>
  <c r="H1748" i="1"/>
  <c r="H1733" i="1"/>
  <c r="H1715" i="1"/>
  <c r="H1700" i="1"/>
  <c r="H1685" i="1"/>
  <c r="H1667" i="1"/>
  <c r="H1652" i="1"/>
  <c r="H1637" i="1"/>
  <c r="H1619" i="1"/>
  <c r="H1604" i="1"/>
  <c r="H1589" i="1"/>
  <c r="H1571" i="1"/>
  <c r="H1556" i="1"/>
  <c r="H1541" i="1"/>
  <c r="H1523" i="1"/>
  <c r="H1508" i="1"/>
  <c r="H1493" i="1"/>
  <c r="H1475" i="1"/>
  <c r="H1460" i="1"/>
  <c r="H1444" i="1"/>
  <c r="H1419" i="1"/>
  <c r="H1396" i="1"/>
  <c r="H1373" i="1"/>
  <c r="H1347" i="1"/>
  <c r="H1324" i="1"/>
  <c r="H1301" i="1"/>
  <c r="H1275" i="1"/>
  <c r="H1252" i="1"/>
  <c r="H1228" i="1"/>
  <c r="H1200" i="1"/>
  <c r="H1175" i="1"/>
  <c r="H1150" i="1"/>
  <c r="H1121" i="1"/>
  <c r="H1096" i="1"/>
  <c r="H1071" i="1"/>
  <c r="H1043" i="1"/>
  <c r="H1018" i="1"/>
  <c r="H990" i="1"/>
  <c r="H956" i="1"/>
  <c r="H921" i="1"/>
  <c r="H889" i="1"/>
  <c r="H851" i="1"/>
  <c r="H816" i="1"/>
  <c r="H785" i="1"/>
  <c r="H746" i="1"/>
  <c r="H712" i="1"/>
  <c r="H642" i="1"/>
  <c r="H576" i="1"/>
  <c r="H488" i="1"/>
  <c r="H420" i="1"/>
  <c r="H342" i="1"/>
  <c r="H177" i="1"/>
  <c r="H1842" i="1"/>
  <c r="H1828" i="1"/>
  <c r="H1810" i="1"/>
  <c r="H1795" i="1"/>
  <c r="H1780" i="1"/>
  <c r="H1762" i="1"/>
  <c r="H1747" i="1"/>
  <c r="H1732" i="1"/>
  <c r="H1714" i="1"/>
  <c r="H1699" i="1"/>
  <c r="H1684" i="1"/>
  <c r="H1666" i="1"/>
  <c r="H1651" i="1"/>
  <c r="H1636" i="1"/>
  <c r="H1618" i="1"/>
  <c r="H1603" i="1"/>
  <c r="H1588" i="1"/>
  <c r="H1570" i="1"/>
  <c r="H1555" i="1"/>
  <c r="H1540" i="1"/>
  <c r="H1522" i="1"/>
  <c r="H1507" i="1"/>
  <c r="H1492" i="1"/>
  <c r="H1474" i="1"/>
  <c r="H1459" i="1"/>
  <c r="H1443" i="1"/>
  <c r="H1418" i="1"/>
  <c r="H1395" i="1"/>
  <c r="H1372" i="1"/>
  <c r="H1346" i="1"/>
  <c r="H1323" i="1"/>
  <c r="H1300" i="1"/>
  <c r="H1274" i="1"/>
  <c r="H1251" i="1"/>
  <c r="H1227" i="1"/>
  <c r="H1199" i="1"/>
  <c r="H1174" i="1"/>
  <c r="H1148" i="1"/>
  <c r="H1120" i="1"/>
  <c r="H1095" i="1"/>
  <c r="H1070" i="1"/>
  <c r="H1042" i="1"/>
  <c r="H1016" i="1"/>
  <c r="H989" i="1"/>
  <c r="H955" i="1"/>
  <c r="H920" i="1"/>
  <c r="H888" i="1"/>
  <c r="H850" i="1"/>
  <c r="H815" i="1"/>
  <c r="H784" i="1"/>
  <c r="H745" i="1"/>
  <c r="H695" i="1"/>
  <c r="H641" i="1"/>
  <c r="H572" i="1"/>
  <c r="H487" i="1"/>
  <c r="H409" i="1"/>
  <c r="H313" i="1"/>
  <c r="H176" i="1"/>
  <c r="H1841" i="1"/>
  <c r="H1824" i="1"/>
  <c r="H1809" i="1"/>
  <c r="H1794" i="1"/>
  <c r="H1776" i="1"/>
  <c r="H1761" i="1"/>
  <c r="H1746" i="1"/>
  <c r="H1728" i="1"/>
  <c r="H1713" i="1"/>
  <c r="H1698" i="1"/>
  <c r="H1680" i="1"/>
  <c r="H1665" i="1"/>
  <c r="H1650" i="1"/>
  <c r="H1632" i="1"/>
  <c r="H1617" i="1"/>
  <c r="H1602" i="1"/>
  <c r="H1584" i="1"/>
  <c r="H1569" i="1"/>
  <c r="H1554" i="1"/>
  <c r="H1536" i="1"/>
  <c r="H1521" i="1"/>
  <c r="H1506" i="1"/>
  <c r="H1488" i="1"/>
  <c r="H1473" i="1"/>
  <c r="H1458" i="1"/>
  <c r="H1439" i="1"/>
  <c r="H1417" i="1"/>
  <c r="H1394" i="1"/>
  <c r="H1368" i="1"/>
  <c r="H1345" i="1"/>
  <c r="H1322" i="1"/>
  <c r="H1296" i="1"/>
  <c r="H1273" i="1"/>
  <c r="H1250" i="1"/>
  <c r="H1223" i="1"/>
  <c r="H1198" i="1"/>
  <c r="H1172" i="1"/>
  <c r="H1144" i="1"/>
  <c r="H1119" i="1"/>
  <c r="H1094" i="1"/>
  <c r="H1066" i="1"/>
  <c r="H1040" i="1"/>
  <c r="H1015" i="1"/>
  <c r="H984" i="1"/>
  <c r="H954" i="1"/>
  <c r="H919" i="1"/>
  <c r="H881" i="1"/>
  <c r="H849" i="1"/>
  <c r="H814" i="1"/>
  <c r="H776" i="1"/>
  <c r="H744" i="1"/>
  <c r="H694" i="1"/>
  <c r="H640" i="1"/>
  <c r="H551" i="1"/>
  <c r="H486" i="1"/>
  <c r="H408" i="1"/>
  <c r="H308" i="1"/>
  <c r="H128" i="1"/>
  <c r="H1840" i="1"/>
  <c r="H1823" i="1"/>
  <c r="H1808" i="1"/>
  <c r="H1793" i="1"/>
  <c r="H1775" i="1"/>
  <c r="H1760" i="1"/>
  <c r="H1745" i="1"/>
  <c r="H1727" i="1"/>
  <c r="H1712" i="1"/>
  <c r="H1697" i="1"/>
  <c r="H1679" i="1"/>
  <c r="H1664" i="1"/>
  <c r="H1649" i="1"/>
  <c r="H1631" i="1"/>
  <c r="H1616" i="1"/>
  <c r="H1601" i="1"/>
  <c r="H1583" i="1"/>
  <c r="H1568" i="1"/>
  <c r="H1553" i="1"/>
  <c r="H1535" i="1"/>
  <c r="H1520" i="1"/>
  <c r="H1505" i="1"/>
  <c r="H1487" i="1"/>
  <c r="H1472" i="1"/>
  <c r="H1457" i="1"/>
  <c r="H1438" i="1"/>
  <c r="H1416" i="1"/>
  <c r="H1393" i="1"/>
  <c r="H1367" i="1"/>
  <c r="H1344" i="1"/>
  <c r="H1321" i="1"/>
  <c r="H1295" i="1"/>
  <c r="H1272" i="1"/>
  <c r="H1249" i="1"/>
  <c r="H1222" i="1"/>
  <c r="H1196" i="1"/>
  <c r="H1171" i="1"/>
  <c r="H1143" i="1"/>
  <c r="H1118" i="1"/>
  <c r="H1093" i="1"/>
  <c r="H1064" i="1"/>
  <c r="H1039" i="1"/>
  <c r="H1014" i="1"/>
  <c r="H983" i="1"/>
  <c r="H949" i="1"/>
  <c r="H918" i="1"/>
  <c r="H880" i="1"/>
  <c r="H845" i="1"/>
  <c r="H813" i="1"/>
  <c r="H775" i="1"/>
  <c r="H740" i="1"/>
  <c r="H693" i="1"/>
  <c r="H635" i="1"/>
  <c r="H550" i="1"/>
  <c r="H475" i="1"/>
  <c r="H390" i="1"/>
  <c r="H298" i="1"/>
  <c r="H127" i="1"/>
  <c r="H1839" i="1"/>
  <c r="H1822" i="1"/>
  <c r="H1807" i="1"/>
  <c r="H1792" i="1"/>
  <c r="H1774" i="1"/>
  <c r="H1759" i="1"/>
  <c r="H1744" i="1"/>
  <c r="H1726" i="1"/>
  <c r="H1711" i="1"/>
  <c r="H1696" i="1"/>
  <c r="H1678" i="1"/>
  <c r="H1663" i="1"/>
  <c r="H1648" i="1"/>
  <c r="H1630" i="1"/>
  <c r="H1615" i="1"/>
  <c r="H1600" i="1"/>
  <c r="H1582" i="1"/>
  <c r="H1567" i="1"/>
  <c r="H1552" i="1"/>
  <c r="H1534" i="1"/>
  <c r="H1519" i="1"/>
  <c r="H1504" i="1"/>
  <c r="H1486" i="1"/>
  <c r="H1471" i="1"/>
  <c r="H1456" i="1"/>
  <c r="H1436" i="1"/>
  <c r="H1415" i="1"/>
  <c r="H1392" i="1"/>
  <c r="H1366" i="1"/>
  <c r="H1343" i="1"/>
  <c r="H1320" i="1"/>
  <c r="H1294" i="1"/>
  <c r="H1271" i="1"/>
  <c r="H1248" i="1"/>
  <c r="H1220" i="1"/>
  <c r="H1195" i="1"/>
  <c r="H1170" i="1"/>
  <c r="H1142" i="1"/>
  <c r="H1117" i="1"/>
  <c r="H1092" i="1"/>
  <c r="H1063" i="1"/>
  <c r="H1038" i="1"/>
  <c r="H1013" i="1"/>
  <c r="H982" i="1"/>
  <c r="H948" i="1"/>
  <c r="H917" i="1"/>
  <c r="H878" i="1"/>
  <c r="H844" i="1"/>
  <c r="H812" i="1"/>
  <c r="H774" i="1"/>
  <c r="H739" i="1"/>
  <c r="H692" i="1"/>
  <c r="H614" i="1"/>
  <c r="H549" i="1"/>
  <c r="H474" i="1"/>
  <c r="H386" i="1"/>
  <c r="H297" i="1"/>
  <c r="H126" i="1"/>
  <c r="H1836" i="1"/>
  <c r="H1821" i="1"/>
  <c r="H1806" i="1"/>
  <c r="H1788" i="1"/>
  <c r="H1773" i="1"/>
  <c r="H1758" i="1"/>
  <c r="H1740" i="1"/>
  <c r="H1725" i="1"/>
  <c r="H1710" i="1"/>
  <c r="H1692" i="1"/>
  <c r="H1677" i="1"/>
  <c r="H1662" i="1"/>
  <c r="H1644" i="1"/>
  <c r="H1629" i="1"/>
  <c r="H1614" i="1"/>
  <c r="H1596" i="1"/>
  <c r="H1581" i="1"/>
  <c r="H1566" i="1"/>
  <c r="H1548" i="1"/>
  <c r="H1533" i="1"/>
  <c r="H1518" i="1"/>
  <c r="H1500" i="1"/>
  <c r="H1485" i="1"/>
  <c r="H1470" i="1"/>
  <c r="H1452" i="1"/>
  <c r="H1433" i="1"/>
  <c r="H1414" i="1"/>
  <c r="H1384" i="1"/>
  <c r="H1361" i="1"/>
  <c r="H1342" i="1"/>
  <c r="H1312" i="1"/>
  <c r="H1289" i="1"/>
  <c r="H1270" i="1"/>
  <c r="H1240" i="1"/>
  <c r="H1215" i="1"/>
  <c r="H1194" i="1"/>
  <c r="H1162" i="1"/>
  <c r="H1136" i="1"/>
  <c r="H1116" i="1"/>
  <c r="H1083" i="1"/>
  <c r="H1058" i="1"/>
  <c r="H1037" i="1"/>
  <c r="H1003" i="1"/>
  <c r="H974" i="1"/>
  <c r="H947" i="1"/>
  <c r="H905" i="1"/>
  <c r="H870" i="1"/>
  <c r="H842" i="1"/>
  <c r="H800" i="1"/>
  <c r="H765" i="1"/>
  <c r="H738" i="1"/>
  <c r="H688" i="1"/>
  <c r="H613" i="1"/>
  <c r="H538" i="1"/>
  <c r="H453" i="1"/>
  <c r="H385" i="1"/>
  <c r="H289" i="1"/>
  <c r="H121" i="1"/>
  <c r="H1835" i="1"/>
  <c r="H1820" i="1"/>
  <c r="H1805" i="1"/>
  <c r="H1787" i="1"/>
  <c r="H1772" i="1"/>
  <c r="H1757" i="1"/>
  <c r="H1739" i="1"/>
  <c r="H1724" i="1"/>
  <c r="H1709" i="1"/>
  <c r="H1691" i="1"/>
  <c r="H1676" i="1"/>
  <c r="H1661" i="1"/>
  <c r="H1643" i="1"/>
  <c r="H1628" i="1"/>
  <c r="H1613" i="1"/>
  <c r="H1595" i="1"/>
  <c r="H1580" i="1"/>
  <c r="H1565" i="1"/>
  <c r="H1547" i="1"/>
  <c r="H1532" i="1"/>
  <c r="H1517" i="1"/>
  <c r="H1499" i="1"/>
  <c r="H1484" i="1"/>
  <c r="H1469" i="1"/>
  <c r="H1451" i="1"/>
  <c r="H1432" i="1"/>
  <c r="H1409" i="1"/>
  <c r="H1383" i="1"/>
  <c r="H1360" i="1"/>
  <c r="H1337" i="1"/>
  <c r="H1311" i="1"/>
  <c r="H1288" i="1"/>
  <c r="H1265" i="1"/>
  <c r="H1239" i="1"/>
  <c r="H1214" i="1"/>
  <c r="H1189" i="1"/>
  <c r="H1160" i="1"/>
  <c r="H1135" i="1"/>
  <c r="H1110" i="1"/>
  <c r="H1082" i="1"/>
  <c r="H1057" i="1"/>
  <c r="H1032" i="1"/>
  <c r="H1002" i="1"/>
  <c r="H973" i="1"/>
  <c r="H942" i="1"/>
  <c r="H904" i="1"/>
  <c r="H869" i="1"/>
  <c r="H837" i="1"/>
  <c r="H799" i="1"/>
  <c r="H764" i="1"/>
  <c r="H732" i="1"/>
  <c r="H671" i="1"/>
  <c r="H612" i="1"/>
  <c r="H537" i="1"/>
  <c r="H452" i="1"/>
  <c r="H384" i="1"/>
  <c r="H248" i="1"/>
  <c r="G1496" i="1"/>
  <c r="H3" i="1"/>
  <c r="H15" i="1"/>
  <c r="H27" i="1"/>
  <c r="H39" i="1"/>
  <c r="H51" i="1"/>
  <c r="H63" i="1"/>
  <c r="H75" i="1"/>
  <c r="H87" i="1"/>
  <c r="H99" i="1"/>
  <c r="H111" i="1"/>
  <c r="H123" i="1"/>
  <c r="H135" i="1"/>
  <c r="H147" i="1"/>
  <c r="H159" i="1"/>
  <c r="H171" i="1"/>
  <c r="H183" i="1"/>
  <c r="H195" i="1"/>
  <c r="H207" i="1"/>
  <c r="H219" i="1"/>
  <c r="H231" i="1"/>
  <c r="H243" i="1"/>
  <c r="H255" i="1"/>
  <c r="H267" i="1"/>
  <c r="H279" i="1"/>
  <c r="H291" i="1"/>
  <c r="H303" i="1"/>
  <c r="H315" i="1"/>
  <c r="H327" i="1"/>
  <c r="H339" i="1"/>
  <c r="H351" i="1"/>
  <c r="H363" i="1"/>
  <c r="H375" i="1"/>
  <c r="H387" i="1"/>
  <c r="H399" i="1"/>
  <c r="H411" i="1"/>
  <c r="H423" i="1"/>
  <c r="H435" i="1"/>
  <c r="H447" i="1"/>
  <c r="H459" i="1"/>
  <c r="H471" i="1"/>
  <c r="H483" i="1"/>
  <c r="H495" i="1"/>
  <c r="H507" i="1"/>
  <c r="H519" i="1"/>
  <c r="H531" i="1"/>
  <c r="H543" i="1"/>
  <c r="H555" i="1"/>
  <c r="H567" i="1"/>
  <c r="H579" i="1"/>
  <c r="H591" i="1"/>
  <c r="H603" i="1"/>
  <c r="H615" i="1"/>
  <c r="H627" i="1"/>
  <c r="H639" i="1"/>
  <c r="H651" i="1"/>
  <c r="H663" i="1"/>
  <c r="H675" i="1"/>
  <c r="H687" i="1"/>
  <c r="H699" i="1"/>
  <c r="H711" i="1"/>
  <c r="H723" i="1"/>
  <c r="H735" i="1"/>
  <c r="H747" i="1"/>
  <c r="H759" i="1"/>
  <c r="H771" i="1"/>
  <c r="H783" i="1"/>
  <c r="H795" i="1"/>
  <c r="H807" i="1"/>
  <c r="H819" i="1"/>
  <c r="H831" i="1"/>
  <c r="H843" i="1"/>
  <c r="H855" i="1"/>
  <c r="H867" i="1"/>
  <c r="H879" i="1"/>
  <c r="H891" i="1"/>
  <c r="H903" i="1"/>
  <c r="H915" i="1"/>
  <c r="H927" i="1"/>
  <c r="H939" i="1"/>
  <c r="H951" i="1"/>
  <c r="H963" i="1"/>
  <c r="H975" i="1"/>
  <c r="H987" i="1"/>
  <c r="H999" i="1"/>
  <c r="H1011" i="1"/>
  <c r="H4" i="1"/>
  <c r="H16" i="1"/>
  <c r="H28" i="1"/>
  <c r="H40" i="1"/>
  <c r="H52" i="1"/>
  <c r="H64" i="1"/>
  <c r="H76" i="1"/>
  <c r="H88" i="1"/>
  <c r="H100" i="1"/>
  <c r="H112" i="1"/>
  <c r="H124" i="1"/>
  <c r="H136" i="1"/>
  <c r="H148" i="1"/>
  <c r="H160" i="1"/>
  <c r="H172" i="1"/>
  <c r="H184" i="1"/>
  <c r="H196" i="1"/>
  <c r="H208" i="1"/>
  <c r="H220" i="1"/>
  <c r="H232" i="1"/>
  <c r="H244" i="1"/>
  <c r="H256" i="1"/>
  <c r="H268" i="1"/>
  <c r="H280" i="1"/>
  <c r="H292" i="1"/>
  <c r="H304" i="1"/>
  <c r="H316" i="1"/>
  <c r="H328" i="1"/>
  <c r="H340" i="1"/>
  <c r="H352" i="1"/>
  <c r="H364" i="1"/>
  <c r="H376" i="1"/>
  <c r="H388" i="1"/>
  <c r="H400" i="1"/>
  <c r="H412" i="1"/>
  <c r="H424" i="1"/>
  <c r="H436" i="1"/>
  <c r="H448" i="1"/>
  <c r="H460" i="1"/>
  <c r="H472" i="1"/>
  <c r="H484" i="1"/>
  <c r="H496" i="1"/>
  <c r="H508" i="1"/>
  <c r="H520" i="1"/>
  <c r="H532" i="1"/>
  <c r="H544" i="1"/>
  <c r="H556" i="1"/>
  <c r="H568" i="1"/>
  <c r="H580" i="1"/>
  <c r="H592" i="1"/>
  <c r="H604" i="1"/>
  <c r="H616" i="1"/>
  <c r="H628" i="1"/>
  <c r="H5" i="1"/>
  <c r="H17" i="1"/>
  <c r="H29" i="1"/>
  <c r="H41" i="1"/>
  <c r="H53" i="1"/>
  <c r="H65" i="1"/>
  <c r="H77" i="1"/>
  <c r="H89" i="1"/>
  <c r="H101" i="1"/>
  <c r="H113" i="1"/>
  <c r="H125" i="1"/>
  <c r="H137" i="1"/>
  <c r="H149" i="1"/>
  <c r="H161" i="1"/>
  <c r="H173" i="1"/>
  <c r="H185" i="1"/>
  <c r="H197" i="1"/>
  <c r="H209" i="1"/>
  <c r="H221" i="1"/>
  <c r="H233" i="1"/>
  <c r="H245" i="1"/>
  <c r="H257" i="1"/>
  <c r="H269" i="1"/>
  <c r="H281" i="1"/>
  <c r="H293" i="1"/>
  <c r="H305" i="1"/>
  <c r="H317" i="1"/>
  <c r="H329" i="1"/>
  <c r="H341" i="1"/>
  <c r="H353" i="1"/>
  <c r="H365" i="1"/>
  <c r="H377" i="1"/>
  <c r="H389" i="1"/>
  <c r="H401" i="1"/>
  <c r="H413" i="1"/>
  <c r="H425" i="1"/>
  <c r="H437" i="1"/>
  <c r="H449" i="1"/>
  <c r="H461" i="1"/>
  <c r="H473" i="1"/>
  <c r="H485" i="1"/>
  <c r="H497" i="1"/>
  <c r="H509" i="1"/>
  <c r="H521" i="1"/>
  <c r="H533" i="1"/>
  <c r="H545" i="1"/>
  <c r="H557" i="1"/>
  <c r="H569" i="1"/>
  <c r="H581" i="1"/>
  <c r="H593" i="1"/>
  <c r="H605" i="1"/>
  <c r="H617" i="1"/>
  <c r="H629" i="1"/>
  <c r="H14" i="1"/>
  <c r="H26" i="1"/>
  <c r="H38" i="1"/>
  <c r="H50" i="1"/>
  <c r="H62" i="1"/>
  <c r="H74" i="1"/>
  <c r="H86" i="1"/>
  <c r="H98" i="1"/>
  <c r="H110" i="1"/>
  <c r="H122" i="1"/>
  <c r="H134" i="1"/>
  <c r="H146" i="1"/>
  <c r="H158" i="1"/>
  <c r="H170" i="1"/>
  <c r="H182" i="1"/>
  <c r="H194" i="1"/>
  <c r="H206" i="1"/>
  <c r="H218" i="1"/>
  <c r="H230" i="1"/>
  <c r="H242" i="1"/>
  <c r="H254" i="1"/>
  <c r="H266" i="1"/>
  <c r="H278" i="1"/>
  <c r="H290" i="1"/>
  <c r="H302" i="1"/>
  <c r="H314" i="1"/>
  <c r="H326" i="1"/>
  <c r="H338" i="1"/>
  <c r="H350" i="1"/>
  <c r="H362" i="1"/>
  <c r="H6" i="1"/>
  <c r="H22" i="1"/>
  <c r="H42" i="1"/>
  <c r="H58" i="1"/>
  <c r="H78" i="1"/>
  <c r="H94" i="1"/>
  <c r="H114" i="1"/>
  <c r="H130" i="1"/>
  <c r="H150" i="1"/>
  <c r="H166" i="1"/>
  <c r="H186" i="1"/>
  <c r="H202" i="1"/>
  <c r="H222" i="1"/>
  <c r="H238" i="1"/>
  <c r="H258" i="1"/>
  <c r="H274" i="1"/>
  <c r="H294" i="1"/>
  <c r="H310" i="1"/>
  <c r="H330" i="1"/>
  <c r="H346" i="1"/>
  <c r="H366" i="1"/>
  <c r="H381" i="1"/>
  <c r="H396" i="1"/>
  <c r="H414" i="1"/>
  <c r="H429" i="1"/>
  <c r="H444" i="1"/>
  <c r="H462" i="1"/>
  <c r="H477" i="1"/>
  <c r="H492" i="1"/>
  <c r="H510" i="1"/>
  <c r="H525" i="1"/>
  <c r="H540" i="1"/>
  <c r="H558" i="1"/>
  <c r="H573" i="1"/>
  <c r="H588" i="1"/>
  <c r="H606" i="1"/>
  <c r="H621" i="1"/>
  <c r="H636" i="1"/>
  <c r="H649" i="1"/>
  <c r="H662" i="1"/>
  <c r="H676" i="1"/>
  <c r="H689" i="1"/>
  <c r="H702" i="1"/>
  <c r="H715" i="1"/>
  <c r="H728" i="1"/>
  <c r="H741" i="1"/>
  <c r="H754" i="1"/>
  <c r="H767" i="1"/>
  <c r="H780" i="1"/>
  <c r="H793" i="1"/>
  <c r="H806" i="1"/>
  <c r="H820" i="1"/>
  <c r="H833" i="1"/>
  <c r="H846" i="1"/>
  <c r="H859" i="1"/>
  <c r="H872" i="1"/>
  <c r="H885" i="1"/>
  <c r="H898" i="1"/>
  <c r="H911" i="1"/>
  <c r="H924" i="1"/>
  <c r="H937" i="1"/>
  <c r="H950" i="1"/>
  <c r="H964" i="1"/>
  <c r="H977" i="1"/>
  <c r="H7" i="1"/>
  <c r="H23" i="1"/>
  <c r="H43" i="1"/>
  <c r="H59" i="1"/>
  <c r="H79" i="1"/>
  <c r="H95" i="1"/>
  <c r="H115" i="1"/>
  <c r="H131" i="1"/>
  <c r="H151" i="1"/>
  <c r="H167" i="1"/>
  <c r="H187" i="1"/>
  <c r="H203" i="1"/>
  <c r="H223" i="1"/>
  <c r="H239" i="1"/>
  <c r="H259" i="1"/>
  <c r="H275" i="1"/>
  <c r="H295" i="1"/>
  <c r="H311" i="1"/>
  <c r="H331" i="1"/>
  <c r="H347" i="1"/>
  <c r="H367" i="1"/>
  <c r="H382" i="1"/>
  <c r="H397" i="1"/>
  <c r="H415" i="1"/>
  <c r="H430" i="1"/>
  <c r="H445" i="1"/>
  <c r="H463" i="1"/>
  <c r="H478" i="1"/>
  <c r="H493" i="1"/>
  <c r="H511" i="1"/>
  <c r="H526" i="1"/>
  <c r="H541" i="1"/>
  <c r="H559" i="1"/>
  <c r="H574" i="1"/>
  <c r="H589" i="1"/>
  <c r="H607" i="1"/>
  <c r="H622" i="1"/>
  <c r="H637" i="1"/>
  <c r="H650" i="1"/>
  <c r="H664" i="1"/>
  <c r="H677" i="1"/>
  <c r="H690" i="1"/>
  <c r="H703" i="1"/>
  <c r="H716" i="1"/>
  <c r="H729" i="1"/>
  <c r="H742" i="1"/>
  <c r="H755" i="1"/>
  <c r="H768" i="1"/>
  <c r="H781" i="1"/>
  <c r="H794" i="1"/>
  <c r="H808" i="1"/>
  <c r="H821" i="1"/>
  <c r="H834" i="1"/>
  <c r="H847" i="1"/>
  <c r="H860" i="1"/>
  <c r="H873" i="1"/>
  <c r="H886" i="1"/>
  <c r="H899" i="1"/>
  <c r="H912" i="1"/>
  <c r="H925" i="1"/>
  <c r="H938" i="1"/>
  <c r="H952" i="1"/>
  <c r="H965" i="1"/>
  <c r="H978" i="1"/>
  <c r="H991" i="1"/>
  <c r="H1004" i="1"/>
  <c r="H1017" i="1"/>
  <c r="H1029" i="1"/>
  <c r="H1041" i="1"/>
  <c r="H1053" i="1"/>
  <c r="H1065" i="1"/>
  <c r="H1077" i="1"/>
  <c r="H1089" i="1"/>
  <c r="H1101" i="1"/>
  <c r="H1113" i="1"/>
  <c r="H1125" i="1"/>
  <c r="H1137" i="1"/>
  <c r="H1149" i="1"/>
  <c r="H1161" i="1"/>
  <c r="H1173" i="1"/>
  <c r="H1185" i="1"/>
  <c r="H1197" i="1"/>
  <c r="H1209" i="1"/>
  <c r="H1221" i="1"/>
  <c r="H1233" i="1"/>
  <c r="H8" i="1"/>
  <c r="H24" i="1"/>
  <c r="H44" i="1"/>
  <c r="H60" i="1"/>
  <c r="H80" i="1"/>
  <c r="H96" i="1"/>
  <c r="H116" i="1"/>
  <c r="H132" i="1"/>
  <c r="H152" i="1"/>
  <c r="H168" i="1"/>
  <c r="H188" i="1"/>
  <c r="H204" i="1"/>
  <c r="H224" i="1"/>
  <c r="H240" i="1"/>
  <c r="H260" i="1"/>
  <c r="H276" i="1"/>
  <c r="H296" i="1"/>
  <c r="H312" i="1"/>
  <c r="H332" i="1"/>
  <c r="H348" i="1"/>
  <c r="H368" i="1"/>
  <c r="H383" i="1"/>
  <c r="H398" i="1"/>
  <c r="H416" i="1"/>
  <c r="H431" i="1"/>
  <c r="H446" i="1"/>
  <c r="H464" i="1"/>
  <c r="H479" i="1"/>
  <c r="H494" i="1"/>
  <c r="H512" i="1"/>
  <c r="H527" i="1"/>
  <c r="H542" i="1"/>
  <c r="H560" i="1"/>
  <c r="H575" i="1"/>
  <c r="H590" i="1"/>
  <c r="H608" i="1"/>
  <c r="H623" i="1"/>
  <c r="H638" i="1"/>
  <c r="H652" i="1"/>
  <c r="H665" i="1"/>
  <c r="H678" i="1"/>
  <c r="H691" i="1"/>
  <c r="H704" i="1"/>
  <c r="H717" i="1"/>
  <c r="H730" i="1"/>
  <c r="H743" i="1"/>
  <c r="H756" i="1"/>
  <c r="H769" i="1"/>
  <c r="H782" i="1"/>
  <c r="H796" i="1"/>
  <c r="H809" i="1"/>
  <c r="H822" i="1"/>
  <c r="H835" i="1"/>
  <c r="H848" i="1"/>
  <c r="H861" i="1"/>
  <c r="H874" i="1"/>
  <c r="H887" i="1"/>
  <c r="H900" i="1"/>
  <c r="H913" i="1"/>
  <c r="H926" i="1"/>
  <c r="H940" i="1"/>
  <c r="H953" i="1"/>
  <c r="H966" i="1"/>
  <c r="H10" i="1"/>
  <c r="H21" i="1"/>
  <c r="H9" i="1"/>
  <c r="H34" i="1"/>
  <c r="H57" i="1"/>
  <c r="H83" i="1"/>
  <c r="H106" i="1"/>
  <c r="H129" i="1"/>
  <c r="H155" i="1"/>
  <c r="H178" i="1"/>
  <c r="H201" i="1"/>
  <c r="H227" i="1"/>
  <c r="H250" i="1"/>
  <c r="H273" i="1"/>
  <c r="H299" i="1"/>
  <c r="H322" i="1"/>
  <c r="H345" i="1"/>
  <c r="H371" i="1"/>
  <c r="H392" i="1"/>
  <c r="H410" i="1"/>
  <c r="H434" i="1"/>
  <c r="H455" i="1"/>
  <c r="H476" i="1"/>
  <c r="H500" i="1"/>
  <c r="H518" i="1"/>
  <c r="H539" i="1"/>
  <c r="H563" i="1"/>
  <c r="H584" i="1"/>
  <c r="H602" i="1"/>
  <c r="H626" i="1"/>
  <c r="H645" i="1"/>
  <c r="H661" i="1"/>
  <c r="H681" i="1"/>
  <c r="H697" i="1"/>
  <c r="H714" i="1"/>
  <c r="H733" i="1"/>
  <c r="H750" i="1"/>
  <c r="H766" i="1"/>
  <c r="H786" i="1"/>
  <c r="H802" i="1"/>
  <c r="H818" i="1"/>
  <c r="H838" i="1"/>
  <c r="H854" i="1"/>
  <c r="H871" i="1"/>
  <c r="H890" i="1"/>
  <c r="H907" i="1"/>
  <c r="H923" i="1"/>
  <c r="H943" i="1"/>
  <c r="H959" i="1"/>
  <c r="H976" i="1"/>
  <c r="H992" i="1"/>
  <c r="H1006" i="1"/>
  <c r="H1020" i="1"/>
  <c r="H1033" i="1"/>
  <c r="H1046" i="1"/>
  <c r="H1059" i="1"/>
  <c r="H1072" i="1"/>
  <c r="H1085" i="1"/>
  <c r="H1098" i="1"/>
  <c r="H1111" i="1"/>
  <c r="H1124" i="1"/>
  <c r="H1138" i="1"/>
  <c r="H1151" i="1"/>
  <c r="H1164" i="1"/>
  <c r="H1177" i="1"/>
  <c r="H1190" i="1"/>
  <c r="H1203" i="1"/>
  <c r="H1216" i="1"/>
  <c r="H1229" i="1"/>
  <c r="H1242" i="1"/>
  <c r="H1254" i="1"/>
  <c r="H1266" i="1"/>
  <c r="H1278" i="1"/>
  <c r="H1290" i="1"/>
  <c r="H1302" i="1"/>
  <c r="H1314" i="1"/>
  <c r="H1326" i="1"/>
  <c r="H1338" i="1"/>
  <c r="H1350" i="1"/>
  <c r="H1362" i="1"/>
  <c r="H1374" i="1"/>
  <c r="H1386" i="1"/>
  <c r="H1398" i="1"/>
  <c r="H1410" i="1"/>
  <c r="H1422" i="1"/>
  <c r="H1434" i="1"/>
  <c r="H11" i="1"/>
  <c r="H35" i="1"/>
  <c r="H61" i="1"/>
  <c r="H84" i="1"/>
  <c r="H107" i="1"/>
  <c r="H133" i="1"/>
  <c r="H156" i="1"/>
  <c r="H179" i="1"/>
  <c r="H205" i="1"/>
  <c r="H228" i="1"/>
  <c r="H251" i="1"/>
  <c r="H277" i="1"/>
  <c r="H300" i="1"/>
  <c r="H323" i="1"/>
  <c r="H349" i="1"/>
  <c r="H372" i="1"/>
  <c r="H393" i="1"/>
  <c r="H417" i="1"/>
  <c r="H438" i="1"/>
  <c r="H456" i="1"/>
  <c r="H480" i="1"/>
  <c r="H501" i="1"/>
  <c r="H522" i="1"/>
  <c r="H546" i="1"/>
  <c r="H564" i="1"/>
  <c r="H585" i="1"/>
  <c r="H609" i="1"/>
  <c r="H630" i="1"/>
  <c r="H646" i="1"/>
  <c r="H666" i="1"/>
  <c r="H682" i="1"/>
  <c r="H698" i="1"/>
  <c r="H718" i="1"/>
  <c r="H734" i="1"/>
  <c r="H751" i="1"/>
  <c r="H770" i="1"/>
  <c r="H787" i="1"/>
  <c r="H803" i="1"/>
  <c r="H823" i="1"/>
  <c r="H839" i="1"/>
  <c r="H856" i="1"/>
  <c r="H875" i="1"/>
  <c r="H892" i="1"/>
  <c r="H908" i="1"/>
  <c r="H928" i="1"/>
  <c r="H944" i="1"/>
  <c r="H960" i="1"/>
  <c r="H979" i="1"/>
  <c r="H993" i="1"/>
  <c r="H1007" i="1"/>
  <c r="H1021" i="1"/>
  <c r="H1034" i="1"/>
  <c r="H1047" i="1"/>
  <c r="H1060" i="1"/>
  <c r="H1073" i="1"/>
  <c r="H1086" i="1"/>
  <c r="H1099" i="1"/>
  <c r="H1112" i="1"/>
  <c r="H1126" i="1"/>
  <c r="H1139" i="1"/>
  <c r="H1152" i="1"/>
  <c r="H1165" i="1"/>
  <c r="H1178" i="1"/>
  <c r="H1191" i="1"/>
  <c r="H1204" i="1"/>
  <c r="H1217" i="1"/>
  <c r="H1230" i="1"/>
  <c r="H1243" i="1"/>
  <c r="H1255" i="1"/>
  <c r="H1267" i="1"/>
  <c r="H1279" i="1"/>
  <c r="H1291" i="1"/>
  <c r="H1303" i="1"/>
  <c r="H1315" i="1"/>
  <c r="H1327" i="1"/>
  <c r="H1339" i="1"/>
  <c r="H1351" i="1"/>
  <c r="H1363" i="1"/>
  <c r="H1375" i="1"/>
  <c r="H1387" i="1"/>
  <c r="H1399" i="1"/>
  <c r="H1411" i="1"/>
  <c r="H1423" i="1"/>
  <c r="H1435" i="1"/>
  <c r="H12" i="1"/>
  <c r="H36" i="1"/>
  <c r="H66" i="1"/>
  <c r="H85" i="1"/>
  <c r="H108" i="1"/>
  <c r="H138" i="1"/>
  <c r="H157" i="1"/>
  <c r="H180" i="1"/>
  <c r="H210" i="1"/>
  <c r="H229" i="1"/>
  <c r="H252" i="1"/>
  <c r="H282" i="1"/>
  <c r="H301" i="1"/>
  <c r="H324" i="1"/>
  <c r="H354" i="1"/>
  <c r="H373" i="1"/>
  <c r="H394" i="1"/>
  <c r="H418" i="1"/>
  <c r="H439" i="1"/>
  <c r="H457" i="1"/>
  <c r="H481" i="1"/>
  <c r="H502" i="1"/>
  <c r="H523" i="1"/>
  <c r="H547" i="1"/>
  <c r="H565" i="1"/>
  <c r="H586" i="1"/>
  <c r="H610" i="1"/>
  <c r="H631" i="1"/>
  <c r="H647" i="1"/>
  <c r="H667" i="1"/>
  <c r="H683" i="1"/>
  <c r="H700" i="1"/>
  <c r="H719" i="1"/>
  <c r="H736" i="1"/>
  <c r="H752" i="1"/>
  <c r="H772" i="1"/>
  <c r="H788" i="1"/>
  <c r="H804" i="1"/>
  <c r="H824" i="1"/>
  <c r="H840" i="1"/>
  <c r="H857" i="1"/>
  <c r="H876" i="1"/>
  <c r="H893" i="1"/>
  <c r="H909" i="1"/>
  <c r="H929" i="1"/>
  <c r="H945" i="1"/>
  <c r="H961" i="1"/>
  <c r="H980" i="1"/>
  <c r="H994" i="1"/>
  <c r="H1008" i="1"/>
  <c r="H1022" i="1"/>
  <c r="H1035" i="1"/>
  <c r="H1048" i="1"/>
  <c r="H1061" i="1"/>
  <c r="H1074" i="1"/>
  <c r="H1087" i="1"/>
  <c r="H1100" i="1"/>
  <c r="H1114" i="1"/>
  <c r="H1127" i="1"/>
  <c r="H1140" i="1"/>
  <c r="H1153" i="1"/>
  <c r="H1166" i="1"/>
  <c r="H1179" i="1"/>
  <c r="H1192" i="1"/>
  <c r="H1205" i="1"/>
  <c r="H1218" i="1"/>
  <c r="H1231" i="1"/>
  <c r="H1244" i="1"/>
  <c r="H1256" i="1"/>
  <c r="H1268" i="1"/>
  <c r="H1280" i="1"/>
  <c r="H1292" i="1"/>
  <c r="H1304" i="1"/>
  <c r="H1316" i="1"/>
  <c r="H1328" i="1"/>
  <c r="H1340" i="1"/>
  <c r="H1352" i="1"/>
  <c r="H1364" i="1"/>
  <c r="H1376" i="1"/>
  <c r="H1388" i="1"/>
  <c r="H1400" i="1"/>
  <c r="H1412" i="1"/>
  <c r="H1424" i="1"/>
  <c r="H13" i="1"/>
  <c r="H37" i="1"/>
  <c r="H67" i="1"/>
  <c r="H90" i="1"/>
  <c r="H109" i="1"/>
  <c r="H139" i="1"/>
  <c r="H162" i="1"/>
  <c r="H181" i="1"/>
  <c r="H211" i="1"/>
  <c r="H234" i="1"/>
  <c r="H253" i="1"/>
  <c r="H283" i="1"/>
  <c r="H306" i="1"/>
  <c r="H325" i="1"/>
  <c r="H355" i="1"/>
  <c r="H374" i="1"/>
  <c r="H395" i="1"/>
  <c r="H419" i="1"/>
  <c r="H440" i="1"/>
  <c r="H458" i="1"/>
  <c r="H482" i="1"/>
  <c r="H503" i="1"/>
  <c r="H524" i="1"/>
  <c r="H548" i="1"/>
  <c r="H566" i="1"/>
  <c r="H587" i="1"/>
  <c r="H611" i="1"/>
  <c r="H632" i="1"/>
  <c r="H648" i="1"/>
  <c r="H668" i="1"/>
  <c r="H684" i="1"/>
  <c r="H701" i="1"/>
  <c r="H720" i="1"/>
  <c r="H737" i="1"/>
  <c r="H753" i="1"/>
  <c r="H773" i="1"/>
  <c r="H789" i="1"/>
  <c r="H805" i="1"/>
  <c r="H825" i="1"/>
  <c r="H841" i="1"/>
  <c r="H858" i="1"/>
  <c r="H877" i="1"/>
  <c r="H894" i="1"/>
  <c r="H910" i="1"/>
  <c r="H930" i="1"/>
  <c r="H946" i="1"/>
  <c r="H962" i="1"/>
  <c r="H981" i="1"/>
  <c r="H995" i="1"/>
  <c r="H1009" i="1"/>
  <c r="H1023" i="1"/>
  <c r="H1036" i="1"/>
  <c r="H1049" i="1"/>
  <c r="H1062" i="1"/>
  <c r="H1075" i="1"/>
  <c r="H1088" i="1"/>
  <c r="H1102" i="1"/>
  <c r="H1115" i="1"/>
  <c r="H1128" i="1"/>
  <c r="H1141" i="1"/>
  <c r="H1154" i="1"/>
  <c r="H1167" i="1"/>
  <c r="H1180" i="1"/>
  <c r="H1193" i="1"/>
  <c r="H1206" i="1"/>
  <c r="H1219" i="1"/>
  <c r="H1232" i="1"/>
  <c r="H1245" i="1"/>
  <c r="H1257" i="1"/>
  <c r="H1269" i="1"/>
  <c r="H1281" i="1"/>
  <c r="H1293" i="1"/>
  <c r="H1305" i="1"/>
  <c r="H1317" i="1"/>
  <c r="H1329" i="1"/>
  <c r="H1341" i="1"/>
  <c r="H1353" i="1"/>
  <c r="H1365" i="1"/>
  <c r="H1377" i="1"/>
  <c r="H1389" i="1"/>
  <c r="H1401" i="1"/>
  <c r="H1413" i="1"/>
  <c r="H1425" i="1"/>
  <c r="H1437" i="1"/>
  <c r="H1449" i="1"/>
  <c r="H18" i="1"/>
  <c r="H45" i="1"/>
  <c r="H68" i="1"/>
  <c r="H91" i="1"/>
  <c r="H117" i="1"/>
  <c r="H140" i="1"/>
  <c r="H163" i="1"/>
  <c r="H189" i="1"/>
  <c r="H212" i="1"/>
  <c r="H235" i="1"/>
  <c r="H261" i="1"/>
  <c r="H284" i="1"/>
  <c r="H307" i="1"/>
  <c r="H333" i="1"/>
  <c r="H356" i="1"/>
  <c r="H19" i="1"/>
  <c r="H46" i="1"/>
  <c r="H69" i="1"/>
  <c r="H92" i="1"/>
  <c r="H118" i="1"/>
  <c r="H141" i="1"/>
  <c r="H164" i="1"/>
  <c r="H190" i="1"/>
  <c r="H213" i="1"/>
  <c r="H236" i="1"/>
  <c r="H262" i="1"/>
  <c r="H285" i="1"/>
  <c r="H20" i="1"/>
  <c r="H47" i="1"/>
  <c r="H70" i="1"/>
  <c r="H93" i="1"/>
  <c r="H119" i="1"/>
  <c r="H142" i="1"/>
  <c r="H165" i="1"/>
  <c r="H191" i="1"/>
  <c r="H214" i="1"/>
  <c r="H237" i="1"/>
  <c r="H263" i="1"/>
  <c r="H286" i="1"/>
  <c r="H309" i="1"/>
  <c r="H335" i="1"/>
  <c r="H25" i="1"/>
  <c r="H30" i="1"/>
  <c r="H31" i="1"/>
  <c r="H82" i="1"/>
  <c r="H144" i="1"/>
  <c r="H199" i="1"/>
  <c r="H264" i="1"/>
  <c r="H318" i="1"/>
  <c r="H359" i="1"/>
  <c r="H391" i="1"/>
  <c r="H426" i="1"/>
  <c r="H454" i="1"/>
  <c r="H489" i="1"/>
  <c r="H517" i="1"/>
  <c r="H552" i="1"/>
  <c r="H583" i="1"/>
  <c r="H618" i="1"/>
  <c r="H644" i="1"/>
  <c r="H672" i="1"/>
  <c r="H696" i="1"/>
  <c r="H725" i="1"/>
  <c r="H749" i="1"/>
  <c r="H777" i="1"/>
  <c r="H801" i="1"/>
  <c r="H829" i="1"/>
  <c r="H853" i="1"/>
  <c r="H882" i="1"/>
  <c r="H906" i="1"/>
  <c r="H934" i="1"/>
  <c r="H958" i="1"/>
  <c r="H985" i="1"/>
  <c r="H1005" i="1"/>
  <c r="H1027" i="1"/>
  <c r="H1045" i="1"/>
  <c r="H1067" i="1"/>
  <c r="H1084" i="1"/>
  <c r="H1106" i="1"/>
  <c r="H1123" i="1"/>
  <c r="H1145" i="1"/>
  <c r="H1163" i="1"/>
  <c r="H1184" i="1"/>
  <c r="H1202" i="1"/>
  <c r="H1224" i="1"/>
  <c r="H1241" i="1"/>
  <c r="H1261" i="1"/>
  <c r="H1277" i="1"/>
  <c r="H1297" i="1"/>
  <c r="H1313" i="1"/>
  <c r="H1333" i="1"/>
  <c r="H1349" i="1"/>
  <c r="H1369" i="1"/>
  <c r="H1385" i="1"/>
  <c r="H1405" i="1"/>
  <c r="H1421" i="1"/>
  <c r="H1440" i="1"/>
  <c r="H1453" i="1"/>
  <c r="H1465" i="1"/>
  <c r="H1477" i="1"/>
  <c r="H1489" i="1"/>
  <c r="H1501" i="1"/>
  <c r="H1513" i="1"/>
  <c r="H1525" i="1"/>
  <c r="H1537" i="1"/>
  <c r="H1549" i="1"/>
  <c r="H1561" i="1"/>
  <c r="H1573" i="1"/>
  <c r="H1585" i="1"/>
  <c r="H1597" i="1"/>
  <c r="H1609" i="1"/>
  <c r="H1621" i="1"/>
  <c r="H1633" i="1"/>
  <c r="H1645" i="1"/>
  <c r="H1657" i="1"/>
  <c r="H1669" i="1"/>
  <c r="H1681" i="1"/>
  <c r="H1693" i="1"/>
  <c r="H1705" i="1"/>
  <c r="H1717" i="1"/>
  <c r="H1729" i="1"/>
  <c r="H1741" i="1"/>
  <c r="H1753" i="1"/>
  <c r="H1765" i="1"/>
  <c r="H1777" i="1"/>
  <c r="H1789" i="1"/>
  <c r="H1801" i="1"/>
  <c r="H1813" i="1"/>
  <c r="H1825" i="1"/>
  <c r="H1837" i="1"/>
  <c r="H32" i="1"/>
  <c r="H97" i="1"/>
  <c r="H145" i="1"/>
  <c r="H200" i="1"/>
  <c r="H265" i="1"/>
  <c r="H319" i="1"/>
  <c r="H360" i="1"/>
  <c r="H402" i="1"/>
  <c r="H427" i="1"/>
  <c r="H465" i="1"/>
  <c r="H490" i="1"/>
  <c r="H528" i="1"/>
  <c r="H553" i="1"/>
  <c r="H594" i="1"/>
  <c r="H619" i="1"/>
  <c r="H653" i="1"/>
  <c r="H673" i="1"/>
  <c r="H705" i="1"/>
  <c r="H726" i="1"/>
  <c r="H757" i="1"/>
  <c r="H778" i="1"/>
  <c r="H810" i="1"/>
  <c r="H830" i="1"/>
  <c r="H862" i="1"/>
  <c r="H883" i="1"/>
  <c r="H914" i="1"/>
  <c r="H935" i="1"/>
  <c r="H967" i="1"/>
  <c r="H986" i="1"/>
  <c r="H1010" i="1"/>
  <c r="H1028" i="1"/>
  <c r="H1050" i="1"/>
  <c r="H1068" i="1"/>
  <c r="H1090" i="1"/>
  <c r="H1107" i="1"/>
  <c r="H1129" i="1"/>
  <c r="H1146" i="1"/>
  <c r="H1168" i="1"/>
  <c r="H1186" i="1"/>
  <c r="H1207" i="1"/>
  <c r="H1225" i="1"/>
  <c r="H1246" i="1"/>
  <c r="H1262" i="1"/>
  <c r="H1282" i="1"/>
  <c r="H1298" i="1"/>
  <c r="H1318" i="1"/>
  <c r="H1334" i="1"/>
  <c r="H1354" i="1"/>
  <c r="H1370" i="1"/>
  <c r="H1390" i="1"/>
  <c r="H1406" i="1"/>
  <c r="H1426" i="1"/>
  <c r="H1441" i="1"/>
  <c r="H1454" i="1"/>
  <c r="H1466" i="1"/>
  <c r="H1478" i="1"/>
  <c r="H1490" i="1"/>
  <c r="H1502" i="1"/>
  <c r="H1514" i="1"/>
  <c r="H1526" i="1"/>
  <c r="H1538" i="1"/>
  <c r="H1550" i="1"/>
  <c r="H1562" i="1"/>
  <c r="H1574" i="1"/>
  <c r="H1586" i="1"/>
  <c r="H1598" i="1"/>
  <c r="H1610" i="1"/>
  <c r="H1622" i="1"/>
  <c r="H1634" i="1"/>
  <c r="H1646" i="1"/>
  <c r="H1658" i="1"/>
  <c r="H1670" i="1"/>
  <c r="H1682" i="1"/>
  <c r="H1694" i="1"/>
  <c r="H1706" i="1"/>
  <c r="H1718" i="1"/>
  <c r="H1730" i="1"/>
  <c r="H1742" i="1"/>
  <c r="H1754" i="1"/>
  <c r="H1766" i="1"/>
  <c r="H1778" i="1"/>
  <c r="H1790" i="1"/>
  <c r="H1802" i="1"/>
  <c r="H1814" i="1"/>
  <c r="H1826" i="1"/>
  <c r="H1838" i="1"/>
  <c r="H33" i="1"/>
  <c r="H102" i="1"/>
  <c r="H153" i="1"/>
  <c r="H215" i="1"/>
  <c r="H270" i="1"/>
  <c r="H320" i="1"/>
  <c r="H361" i="1"/>
  <c r="H403" i="1"/>
  <c r="H428" i="1"/>
  <c r="H466" i="1"/>
  <c r="H491" i="1"/>
  <c r="H529" i="1"/>
  <c r="H554" i="1"/>
  <c r="H595" i="1"/>
  <c r="H620" i="1"/>
  <c r="H654" i="1"/>
  <c r="H674" i="1"/>
  <c r="H706" i="1"/>
  <c r="H727" i="1"/>
  <c r="H758" i="1"/>
  <c r="H779" i="1"/>
  <c r="H811" i="1"/>
  <c r="H832" i="1"/>
  <c r="H863" i="1"/>
  <c r="H884" i="1"/>
  <c r="H916" i="1"/>
  <c r="H936" i="1"/>
  <c r="H968" i="1"/>
  <c r="H988" i="1"/>
  <c r="H1012" i="1"/>
  <c r="H1030" i="1"/>
  <c r="H1051" i="1"/>
  <c r="H1069" i="1"/>
  <c r="H1091" i="1"/>
  <c r="H1108" i="1"/>
  <c r="H1130" i="1"/>
  <c r="H1147" i="1"/>
  <c r="H1169" i="1"/>
  <c r="H1187" i="1"/>
  <c r="H1208" i="1"/>
  <c r="H1226" i="1"/>
  <c r="H1247" i="1"/>
  <c r="H1263" i="1"/>
  <c r="H1283" i="1"/>
  <c r="H1299" i="1"/>
  <c r="H1319" i="1"/>
  <c r="H1335" i="1"/>
  <c r="H1355" i="1"/>
  <c r="H1371" i="1"/>
  <c r="H1391" i="1"/>
  <c r="H1407" i="1"/>
  <c r="H1427" i="1"/>
  <c r="H1442" i="1"/>
  <c r="H1455" i="1"/>
  <c r="H1467" i="1"/>
  <c r="H1479" i="1"/>
  <c r="H1491" i="1"/>
  <c r="H1503" i="1"/>
  <c r="H1515" i="1"/>
  <c r="H1527" i="1"/>
  <c r="H1539" i="1"/>
  <c r="H1551" i="1"/>
  <c r="H1563" i="1"/>
  <c r="H1575" i="1"/>
  <c r="H1587" i="1"/>
  <c r="H1599" i="1"/>
  <c r="H1611" i="1"/>
  <c r="H1623" i="1"/>
  <c r="H1635" i="1"/>
  <c r="H1647" i="1"/>
  <c r="H1659" i="1"/>
  <c r="H1671" i="1"/>
  <c r="H1683" i="1"/>
  <c r="H1695" i="1"/>
  <c r="H1707" i="1"/>
  <c r="H1719" i="1"/>
  <c r="H1731" i="1"/>
  <c r="H1743" i="1"/>
  <c r="H1755" i="1"/>
  <c r="H1767" i="1"/>
  <c r="H1779" i="1"/>
  <c r="H1791" i="1"/>
  <c r="H1803" i="1"/>
  <c r="H1815" i="1"/>
  <c r="H1827" i="1"/>
  <c r="H48" i="1"/>
  <c r="H103" i="1"/>
  <c r="H154" i="1"/>
  <c r="H216" i="1"/>
  <c r="H271" i="1"/>
  <c r="H321" i="1"/>
  <c r="H369" i="1"/>
  <c r="H404" i="1"/>
  <c r="H432" i="1"/>
  <c r="H467" i="1"/>
  <c r="H498" i="1"/>
  <c r="H530" i="1"/>
  <c r="H561" i="1"/>
  <c r="H596" i="1"/>
  <c r="H624" i="1"/>
  <c r="H655" i="1"/>
  <c r="H679" i="1"/>
  <c r="H707" i="1"/>
  <c r="H49" i="1"/>
  <c r="H104" i="1"/>
  <c r="H169" i="1"/>
  <c r="H217" i="1"/>
  <c r="H272" i="1"/>
  <c r="H334" i="1"/>
  <c r="H370" i="1"/>
  <c r="H405" i="1"/>
  <c r="H433" i="1"/>
  <c r="H468" i="1"/>
  <c r="H499" i="1"/>
  <c r="H534" i="1"/>
  <c r="H562" i="1"/>
  <c r="H597" i="1"/>
  <c r="H625" i="1"/>
  <c r="H656" i="1"/>
  <c r="H680" i="1"/>
  <c r="H708" i="1"/>
  <c r="H54" i="1"/>
  <c r="H105" i="1"/>
  <c r="H174" i="1"/>
  <c r="H225" i="1"/>
  <c r="H287" i="1"/>
  <c r="H336" i="1"/>
  <c r="H378" i="1"/>
  <c r="H406" i="1"/>
  <c r="H441" i="1"/>
  <c r="H469" i="1"/>
  <c r="H504" i="1"/>
  <c r="H535" i="1"/>
  <c r="H570" i="1"/>
  <c r="H598" i="1"/>
  <c r="H633" i="1"/>
  <c r="H657" i="1"/>
  <c r="H685" i="1"/>
  <c r="H709" i="1"/>
  <c r="H55" i="1"/>
  <c r="H120" i="1"/>
  <c r="H175" i="1"/>
  <c r="H226" i="1"/>
  <c r="H288" i="1"/>
  <c r="H337" i="1"/>
  <c r="H379" i="1"/>
  <c r="H407" i="1"/>
  <c r="H442" i="1"/>
  <c r="H470" i="1"/>
  <c r="H505" i="1"/>
  <c r="H536" i="1"/>
  <c r="H571" i="1"/>
  <c r="H599" i="1"/>
  <c r="H634" i="1"/>
  <c r="H658" i="1"/>
  <c r="H686" i="1"/>
  <c r="H710" i="1"/>
  <c r="H81" i="1"/>
  <c r="H143" i="1"/>
  <c r="H198" i="1"/>
  <c r="H249" i="1"/>
  <c r="H2" i="1"/>
  <c r="J2" i="1" s="1"/>
  <c r="H1834" i="1"/>
  <c r="H1819" i="1"/>
  <c r="H1804" i="1"/>
  <c r="H1786" i="1"/>
  <c r="H1771" i="1"/>
  <c r="H1756" i="1"/>
  <c r="H1738" i="1"/>
  <c r="H1723" i="1"/>
  <c r="H1708" i="1"/>
  <c r="H1690" i="1"/>
  <c r="H1675" i="1"/>
  <c r="H1660" i="1"/>
  <c r="H1642" i="1"/>
  <c r="H1627" i="1"/>
  <c r="H1612" i="1"/>
  <c r="H1594" i="1"/>
  <c r="H1579" i="1"/>
  <c r="H1564" i="1"/>
  <c r="H1546" i="1"/>
  <c r="H1531" i="1"/>
  <c r="H1516" i="1"/>
  <c r="H1498" i="1"/>
  <c r="H1483" i="1"/>
  <c r="H1468" i="1"/>
  <c r="H1450" i="1"/>
  <c r="H1431" i="1"/>
  <c r="H1408" i="1"/>
  <c r="H1382" i="1"/>
  <c r="H1359" i="1"/>
  <c r="H1336" i="1"/>
  <c r="H1310" i="1"/>
  <c r="H1287" i="1"/>
  <c r="H1264" i="1"/>
  <c r="H1238" i="1"/>
  <c r="H1213" i="1"/>
  <c r="H1188" i="1"/>
  <c r="H1159" i="1"/>
  <c r="H1134" i="1"/>
  <c r="H1109" i="1"/>
  <c r="H1081" i="1"/>
  <c r="H1056" i="1"/>
  <c r="H1031" i="1"/>
  <c r="H1001" i="1"/>
  <c r="H972" i="1"/>
  <c r="H941" i="1"/>
  <c r="H902" i="1"/>
  <c r="H868" i="1"/>
  <c r="H836" i="1"/>
  <c r="H798" i="1"/>
  <c r="H763" i="1"/>
  <c r="H731" i="1"/>
  <c r="H670" i="1"/>
  <c r="H601" i="1"/>
  <c r="H516" i="1"/>
  <c r="H451" i="1"/>
  <c r="H380" i="1"/>
  <c r="H247" i="1"/>
  <c r="H72" i="1"/>
  <c r="H1847" i="1"/>
  <c r="H1833" i="1"/>
  <c r="H1818" i="1"/>
  <c r="H1800" i="1"/>
  <c r="H1785" i="1"/>
  <c r="H1770" i="1"/>
  <c r="H1752" i="1"/>
  <c r="H1737" i="1"/>
  <c r="H1722" i="1"/>
  <c r="H1704" i="1"/>
  <c r="H1689" i="1"/>
  <c r="H1674" i="1"/>
  <c r="H1656" i="1"/>
  <c r="H1641" i="1"/>
  <c r="H1626" i="1"/>
  <c r="H1608" i="1"/>
  <c r="H1593" i="1"/>
  <c r="H1578" i="1"/>
  <c r="H1560" i="1"/>
  <c r="H1545" i="1"/>
  <c r="H1530" i="1"/>
  <c r="H1512" i="1"/>
  <c r="H1497" i="1"/>
  <c r="H1482" i="1"/>
  <c r="H1464" i="1"/>
  <c r="H1448" i="1"/>
  <c r="H1430" i="1"/>
  <c r="H1404" i="1"/>
  <c r="H1381" i="1"/>
  <c r="H1358" i="1"/>
  <c r="H1332" i="1"/>
  <c r="H1309" i="1"/>
  <c r="H1286" i="1"/>
  <c r="H1260" i="1"/>
  <c r="H1237" i="1"/>
  <c r="H1212" i="1"/>
  <c r="H1183" i="1"/>
  <c r="H1158" i="1"/>
  <c r="H1133" i="1"/>
  <c r="H1105" i="1"/>
  <c r="H1080" i="1"/>
  <c r="H1055" i="1"/>
  <c r="H1026" i="1"/>
  <c r="H1000" i="1"/>
  <c r="H971" i="1"/>
  <c r="H933" i="1"/>
  <c r="H901" i="1"/>
  <c r="H866" i="1"/>
  <c r="H828" i="1"/>
  <c r="H797" i="1"/>
  <c r="H762" i="1"/>
  <c r="H724" i="1"/>
  <c r="H669" i="1"/>
  <c r="H600" i="1"/>
  <c r="H515" i="1"/>
  <c r="H450" i="1"/>
  <c r="H358" i="1"/>
  <c r="H246" i="1"/>
  <c r="H71" i="1"/>
  <c r="H1846" i="1"/>
  <c r="H1832" i="1"/>
  <c r="H1817" i="1"/>
  <c r="H1799" i="1"/>
  <c r="H1784" i="1"/>
  <c r="H1769" i="1"/>
  <c r="H1751" i="1"/>
  <c r="H1736" i="1"/>
  <c r="H1721" i="1"/>
  <c r="H1703" i="1"/>
  <c r="H1688" i="1"/>
  <c r="H1673" i="1"/>
  <c r="H1655" i="1"/>
  <c r="H1640" i="1"/>
  <c r="H1625" i="1"/>
  <c r="H1607" i="1"/>
  <c r="H1592" i="1"/>
  <c r="H1577" i="1"/>
  <c r="H1559" i="1"/>
  <c r="H1544" i="1"/>
  <c r="H1529" i="1"/>
  <c r="H1511" i="1"/>
  <c r="H1496" i="1"/>
  <c r="H1481" i="1"/>
  <c r="H1463" i="1"/>
  <c r="H1447" i="1"/>
  <c r="H1429" i="1"/>
  <c r="H1403" i="1"/>
  <c r="H1380" i="1"/>
  <c r="H1357" i="1"/>
  <c r="H1331" i="1"/>
  <c r="H1308" i="1"/>
  <c r="H1285" i="1"/>
  <c r="H1259" i="1"/>
  <c r="H1236" i="1"/>
  <c r="H1211" i="1"/>
  <c r="H1182" i="1"/>
  <c r="H1157" i="1"/>
  <c r="H1132" i="1"/>
  <c r="H1104" i="1"/>
  <c r="H1079" i="1"/>
  <c r="H1054" i="1"/>
  <c r="H1025" i="1"/>
  <c r="H998" i="1"/>
  <c r="H970" i="1"/>
  <c r="H932" i="1"/>
  <c r="H897" i="1"/>
  <c r="H865" i="1"/>
  <c r="H827" i="1"/>
  <c r="H792" i="1"/>
  <c r="H761" i="1"/>
  <c r="H722" i="1"/>
  <c r="H660" i="1"/>
  <c r="H582" i="1"/>
  <c r="H514" i="1"/>
  <c r="H443" i="1"/>
  <c r="H357" i="1"/>
  <c r="H241" i="1"/>
  <c r="H56" i="1"/>
  <c r="G500" i="1"/>
  <c r="G781" i="1"/>
  <c r="G282" i="1"/>
  <c r="G48" i="1"/>
  <c r="G1068" i="1"/>
  <c r="G180" i="1"/>
  <c r="G30" i="1"/>
  <c r="G1069" i="1"/>
  <c r="G796" i="1"/>
  <c r="G50" i="1"/>
  <c r="G502" i="1"/>
  <c r="G1091" i="1"/>
  <c r="G963" i="1"/>
  <c r="G113" i="1"/>
  <c r="G431" i="1"/>
  <c r="G198" i="1"/>
  <c r="G1111" i="1"/>
  <c r="G560" i="1"/>
  <c r="G874" i="1"/>
  <c r="G175" i="1"/>
  <c r="G1257" i="1"/>
  <c r="G958" i="1"/>
  <c r="G457" i="1"/>
  <c r="G540" i="1"/>
  <c r="G939" i="1"/>
  <c r="G17" i="1"/>
  <c r="G3" i="1"/>
  <c r="G1240" i="1"/>
  <c r="G1220" i="1"/>
  <c r="G478" i="1"/>
  <c r="G234" i="1"/>
  <c r="G302" i="1"/>
  <c r="G201" i="1"/>
  <c r="G19" i="1"/>
  <c r="G228" i="1"/>
  <c r="G639" i="1"/>
  <c r="G1268" i="1"/>
  <c r="G1750" i="1"/>
  <c r="G1547" i="1"/>
  <c r="G1556" i="1"/>
  <c r="G1565" i="1"/>
  <c r="G1574" i="1"/>
  <c r="G1583" i="1"/>
  <c r="G1592" i="1"/>
  <c r="G1601" i="1"/>
  <c r="G1610" i="1"/>
  <c r="G1619" i="1"/>
  <c r="G1628" i="1"/>
  <c r="G1637" i="1"/>
  <c r="G1646" i="1"/>
  <c r="G1782" i="1"/>
  <c r="G1796" i="1"/>
  <c r="G885" i="1"/>
  <c r="G1828" i="1"/>
  <c r="G538" i="1"/>
  <c r="G1066" i="1"/>
  <c r="G867" i="1"/>
  <c r="G603" i="1"/>
  <c r="G677" i="1"/>
  <c r="G317" i="1"/>
  <c r="G1329" i="1"/>
  <c r="G1046" i="1"/>
  <c r="G322" i="1"/>
  <c r="G1140" i="1"/>
  <c r="G200" i="1"/>
  <c r="G998" i="1"/>
  <c r="G244" i="1"/>
  <c r="G842" i="1"/>
  <c r="G106" i="1"/>
  <c r="G530" i="1"/>
  <c r="G1117" i="1"/>
  <c r="G27" i="1"/>
  <c r="G506" i="1"/>
  <c r="G1377" i="1"/>
  <c r="G326" i="1"/>
  <c r="G1122" i="1"/>
  <c r="G647" i="1"/>
  <c r="G1127" i="1"/>
  <c r="G576" i="1"/>
  <c r="G1282" i="1"/>
  <c r="G697" i="1"/>
  <c r="G1194" i="1"/>
  <c r="G1183" i="1"/>
  <c r="G1658" i="1"/>
  <c r="G1676" i="1"/>
  <c r="G1685" i="1"/>
  <c r="G1703" i="1"/>
  <c r="G1757" i="1"/>
  <c r="G1744" i="1"/>
  <c r="G1432" i="1"/>
  <c r="G1256" i="1"/>
  <c r="G1527" i="1"/>
  <c r="G1359" i="1"/>
  <c r="G1774" i="1"/>
  <c r="G1446" i="1"/>
  <c r="G1278" i="1"/>
  <c r="G1539" i="1"/>
  <c r="G1205" i="1"/>
  <c r="G1041" i="1"/>
  <c r="G841" i="1"/>
  <c r="G673" i="1"/>
  <c r="G497" i="1"/>
  <c r="G289" i="1"/>
  <c r="G1474" i="1"/>
  <c r="G1229" i="1"/>
  <c r="G1008" i="1"/>
  <c r="G840" i="1"/>
  <c r="G640" i="1"/>
  <c r="G464" i="1"/>
  <c r="G272" i="1"/>
  <c r="G1395" i="1"/>
  <c r="G1143" i="1"/>
  <c r="G991" i="1"/>
  <c r="G791" i="1"/>
  <c r="G615" i="1"/>
  <c r="G423" i="1"/>
  <c r="G263" i="1"/>
  <c r="G1315" i="1"/>
  <c r="G1005" i="1"/>
  <c r="G710" i="1"/>
  <c r="G482" i="1"/>
  <c r="G220" i="1"/>
  <c r="G92" i="1"/>
  <c r="G1597" i="1"/>
  <c r="G1171" i="1"/>
  <c r="G954" i="1"/>
  <c r="G709" i="1"/>
  <c r="G517" i="1"/>
  <c r="G350" i="1"/>
  <c r="G203" i="1"/>
  <c r="G107" i="1"/>
  <c r="G11" i="1"/>
  <c r="G1453" i="1"/>
  <c r="G1210" i="1"/>
  <c r="G1042" i="1"/>
  <c r="G886" i="1"/>
  <c r="G733" i="1"/>
  <c r="G580" i="1"/>
  <c r="G427" i="1"/>
  <c r="G274" i="1"/>
  <c r="G162" i="1"/>
  <c r="G66" i="1"/>
  <c r="G1529" i="1"/>
  <c r="G1148" i="1"/>
  <c r="G899" i="1"/>
  <c r="G1408" i="1"/>
  <c r="G1224" i="1"/>
  <c r="G1495" i="1"/>
  <c r="G1263" i="1"/>
  <c r="G1558" i="1"/>
  <c r="G1342" i="1"/>
  <c r="G1681" i="1"/>
  <c r="G1322" i="1"/>
  <c r="G1057" i="1"/>
  <c r="G873" i="1"/>
  <c r="G657" i="1"/>
  <c r="G441" i="1"/>
  <c r="G265" i="1"/>
  <c r="G1421" i="1"/>
  <c r="G1120" i="1"/>
  <c r="G896" i="1"/>
  <c r="G728" i="1"/>
  <c r="G512" i="1"/>
  <c r="G336" i="1"/>
  <c r="G1509" i="1"/>
  <c r="G1159" i="1"/>
  <c r="G935" i="1"/>
  <c r="G759" i="1"/>
  <c r="G551" i="1"/>
  <c r="G375" i="1"/>
  <c r="G1561" i="1"/>
  <c r="G1108" i="1"/>
  <c r="G852" i="1"/>
  <c r="G546" i="1"/>
  <c r="G301" i="1"/>
  <c r="G108" i="1"/>
  <c r="G1660" i="1"/>
  <c r="G1146" i="1"/>
  <c r="G926" i="1"/>
  <c r="G670" i="1"/>
  <c r="G467" i="1"/>
  <c r="G286" i="1"/>
  <c r="G155" i="1"/>
  <c r="G51" i="1"/>
  <c r="G1533" i="1"/>
  <c r="G1273" i="1"/>
  <c r="G1067" i="1"/>
  <c r="G900" i="1"/>
  <c r="G722" i="1"/>
  <c r="G555" i="1"/>
  <c r="G388" i="1"/>
  <c r="G226" i="1"/>
  <c r="G122" i="1"/>
  <c r="G18" i="1"/>
  <c r="G1299" i="1"/>
  <c r="G982" i="1"/>
  <c r="G716" i="1"/>
  <c r="G470" i="1"/>
  <c r="G229" i="1"/>
  <c r="G73" i="1"/>
  <c r="G1452" i="1"/>
  <c r="G1101" i="1"/>
  <c r="G858" i="1"/>
  <c r="G612" i="1"/>
  <c r="G366" i="1"/>
  <c r="G161" i="1"/>
  <c r="G8" i="1"/>
  <c r="G1259" i="1"/>
  <c r="G974" i="1"/>
  <c r="G731" i="1"/>
  <c r="G485" i="1"/>
  <c r="G242" i="1"/>
  <c r="G85" i="1"/>
  <c r="G1380" i="1"/>
  <c r="G909" i="1"/>
  <c r="G522" i="1"/>
  <c r="G167" i="1"/>
  <c r="G1429" i="1"/>
  <c r="G946" i="1"/>
  <c r="G547" i="1"/>
  <c r="G183" i="1"/>
  <c r="G1035" i="1"/>
  <c r="G642" i="1"/>
  <c r="G252" i="1"/>
  <c r="G868" i="1"/>
  <c r="G238" i="1"/>
  <c r="G1508" i="1"/>
  <c r="G764" i="1"/>
  <c r="G169" i="1"/>
  <c r="G597" i="1"/>
  <c r="G1341" i="1"/>
  <c r="G654" i="1"/>
  <c r="G95" i="1"/>
  <c r="G638" i="1"/>
  <c r="G309" i="1"/>
  <c r="G93" i="1"/>
  <c r="G1309" i="1"/>
  <c r="G884" i="1"/>
  <c r="G461" i="1"/>
  <c r="G1720" i="1"/>
  <c r="G417" i="1"/>
  <c r="G1410" i="1"/>
  <c r="G880" i="1"/>
  <c r="G704" i="1"/>
  <c r="G496" i="1"/>
  <c r="G320" i="1"/>
  <c r="G1135" i="1"/>
  <c r="G927" i="1"/>
  <c r="G751" i="1"/>
  <c r="G543" i="1"/>
  <c r="G359" i="1"/>
  <c r="G1541" i="1"/>
  <c r="G1094" i="1"/>
  <c r="G838" i="1"/>
  <c r="G532" i="1"/>
  <c r="G237" i="1"/>
  <c r="G1540" i="1"/>
  <c r="G1132" i="1"/>
  <c r="G915" i="1"/>
  <c r="G659" i="1"/>
  <c r="G453" i="1"/>
  <c r="G275" i="1"/>
  <c r="G147" i="1"/>
  <c r="G43" i="1"/>
  <c r="G1516" i="1"/>
  <c r="G1250" i="1"/>
  <c r="G1053" i="1"/>
  <c r="G875" i="1"/>
  <c r="G708" i="1"/>
  <c r="G541" i="1"/>
  <c r="G374" i="1"/>
  <c r="G218" i="1"/>
  <c r="G114" i="1"/>
  <c r="G10" i="1"/>
  <c r="G1261" i="1"/>
  <c r="G962" i="1"/>
  <c r="G450" i="1"/>
  <c r="G215" i="1"/>
  <c r="G62" i="1"/>
  <c r="G1426" i="1"/>
  <c r="G1084" i="1"/>
  <c r="G835" i="1"/>
  <c r="G589" i="1"/>
  <c r="G346" i="1"/>
  <c r="G150" i="1"/>
  <c r="G1777" i="1"/>
  <c r="G1221" i="1"/>
  <c r="G957" i="1"/>
  <c r="G714" i="1"/>
  <c r="G462" i="1"/>
  <c r="G224" i="1"/>
  <c r="G71" i="1"/>
  <c r="G1339" i="1"/>
  <c r="G883" i="1"/>
  <c r="G144" i="1"/>
  <c r="G1379" i="1"/>
  <c r="G908" i="1"/>
  <c r="G515" i="1"/>
  <c r="G166" i="1"/>
  <c r="G1531" i="1"/>
  <c r="G1006" i="1"/>
  <c r="G604" i="1"/>
  <c r="G222" i="1"/>
  <c r="G1708" i="1"/>
  <c r="G821" i="1"/>
  <c r="G208" i="1"/>
  <c r="G1443" i="1"/>
  <c r="G702" i="1"/>
  <c r="G134" i="1"/>
  <c r="G494" i="1"/>
  <c r="G1249" i="1"/>
  <c r="G1400" i="1"/>
  <c r="G1831" i="1"/>
  <c r="G1487" i="1"/>
  <c r="G1255" i="1"/>
  <c r="G1542" i="1"/>
  <c r="G1334" i="1"/>
  <c r="G1642" i="1"/>
  <c r="G1308" i="1"/>
  <c r="G1049" i="1"/>
  <c r="G825" i="1"/>
  <c r="G633" i="1"/>
  <c r="G249" i="1"/>
  <c r="G1112" i="1"/>
  <c r="G1484" i="1"/>
  <c r="G100" i="1"/>
  <c r="G693" i="1"/>
  <c r="G484" i="1"/>
  <c r="G1600" i="1"/>
  <c r="G1304" i="1"/>
  <c r="G1615" i="1"/>
  <c r="G1327" i="1"/>
  <c r="G1582" i="1"/>
  <c r="G1294" i="1"/>
  <c r="G1500" i="1"/>
  <c r="G1145" i="1"/>
  <c r="G905" i="1"/>
  <c r="G681" i="1"/>
  <c r="G401" i="1"/>
  <c r="G1627" i="1"/>
  <c r="G1243" i="1"/>
  <c r="G968" i="1"/>
  <c r="G736" i="1"/>
  <c r="G472" i="1"/>
  <c r="G1306" i="1"/>
  <c r="G1015" i="1"/>
  <c r="G775" i="1"/>
  <c r="G511" i="1"/>
  <c r="G287" i="1"/>
  <c r="G1275" i="1"/>
  <c r="G891" i="1"/>
  <c r="G557" i="1"/>
  <c r="G212" i="1"/>
  <c r="G36" i="1"/>
  <c r="G1337" i="1"/>
  <c r="G990" i="1"/>
  <c r="G684" i="1"/>
  <c r="G428" i="1"/>
  <c r="G219" i="1"/>
  <c r="G91" i="1"/>
  <c r="G1636" i="1"/>
  <c r="G1290" i="1"/>
  <c r="G1014" i="1"/>
  <c r="G822" i="1"/>
  <c r="G630" i="1"/>
  <c r="G438" i="1"/>
  <c r="G235" i="1"/>
  <c r="G98" i="1"/>
  <c r="G1555" i="1"/>
  <c r="G1085" i="1"/>
  <c r="G779" i="1"/>
  <c r="G490" i="1"/>
  <c r="G190" i="1"/>
  <c r="G9" i="1"/>
  <c r="G1225" i="1"/>
  <c r="G918" i="1"/>
  <c r="G629" i="1"/>
  <c r="G306" i="1"/>
  <c r="G97" i="1"/>
  <c r="G1419" i="1"/>
  <c r="G1037" i="1"/>
  <c r="G754" i="1"/>
  <c r="G422" i="1"/>
  <c r="G174" i="1"/>
  <c r="G1801" i="1"/>
  <c r="G1011" i="1"/>
  <c r="G554" i="1"/>
  <c r="G104" i="1"/>
  <c r="G1173" i="1"/>
  <c r="G707" i="1"/>
  <c r="G253" i="1"/>
  <c r="G1693" i="1"/>
  <c r="G933" i="1"/>
  <c r="G476" i="1"/>
  <c r="G102" i="1"/>
  <c r="G1027" i="1"/>
  <c r="G294" i="1"/>
  <c r="G1265" i="1"/>
  <c r="G499" i="1"/>
  <c r="G1162" i="1"/>
  <c r="G701" i="1"/>
  <c r="G69" i="1"/>
  <c r="G435" i="1"/>
  <c r="G627" i="1"/>
  <c r="G434" i="1"/>
  <c r="G177" i="1"/>
  <c r="G1468" i="1"/>
  <c r="G1209" i="1"/>
  <c r="G1576" i="1"/>
  <c r="G1288" i="1"/>
  <c r="G1591" i="1"/>
  <c r="G1311" i="1"/>
  <c r="G1534" i="1"/>
  <c r="G1286" i="1"/>
  <c r="G1436" i="1"/>
  <c r="G1137" i="1"/>
  <c r="G897" i="1"/>
  <c r="G617" i="1"/>
  <c r="G393" i="1"/>
  <c r="G1218" i="1"/>
  <c r="G960" i="1"/>
  <c r="G688" i="1"/>
  <c r="G456" i="1"/>
  <c r="G1765" i="1"/>
  <c r="G1281" i="1"/>
  <c r="G1007" i="1"/>
  <c r="G735" i="1"/>
  <c r="G503" i="1"/>
  <c r="G279" i="1"/>
  <c r="G1252" i="1"/>
  <c r="G877" i="1"/>
  <c r="G507" i="1"/>
  <c r="G204" i="1"/>
  <c r="G28" i="1"/>
  <c r="G1314" i="1"/>
  <c r="G979" i="1"/>
  <c r="G645" i="1"/>
  <c r="G403" i="1"/>
  <c r="G211" i="1"/>
  <c r="G83" i="1"/>
  <c r="G1579" i="1"/>
  <c r="G1227" i="1"/>
  <c r="G1003" i="1"/>
  <c r="G811" i="1"/>
  <c r="G619" i="1"/>
  <c r="G413" i="1"/>
  <c r="G210" i="1"/>
  <c r="G90" i="1"/>
  <c r="G1491" i="1"/>
  <c r="G1062" i="1"/>
  <c r="G430" i="1"/>
  <c r="G176" i="1"/>
  <c r="G1813" i="1"/>
  <c r="G1196" i="1"/>
  <c r="G898" i="1"/>
  <c r="G572" i="1"/>
  <c r="G283" i="1"/>
  <c r="G86" i="1"/>
  <c r="G1387" i="1"/>
  <c r="G1020" i="1"/>
  <c r="G691" i="1"/>
  <c r="G405" i="1"/>
  <c r="G160" i="1"/>
  <c r="G1645" i="1"/>
  <c r="G973" i="1"/>
  <c r="G458" i="1"/>
  <c r="G81" i="1"/>
  <c r="G1138" i="1"/>
  <c r="G678" i="1"/>
  <c r="G223" i="1"/>
  <c r="G1469" i="1"/>
  <c r="G907" i="1"/>
  <c r="G444" i="1"/>
  <c r="G79" i="1"/>
  <c r="G986" i="1"/>
  <c r="G173" i="1"/>
  <c r="G1185" i="1"/>
  <c r="G437" i="1"/>
  <c r="G1059" i="1"/>
  <c r="G1507" i="1"/>
  <c r="G598" i="1"/>
  <c r="G31" i="1"/>
  <c r="G332" i="1"/>
  <c r="G730" i="1"/>
  <c r="G534" i="1"/>
  <c r="G245" i="1"/>
  <c r="G53" i="1"/>
  <c r="G1402" i="1"/>
  <c r="G1303" i="1"/>
  <c r="G881" i="1"/>
  <c r="G680" i="1"/>
  <c r="G487" i="1"/>
  <c r="G940" i="1"/>
  <c r="G797" i="1"/>
  <c r="G165" i="1"/>
  <c r="G149" i="1"/>
  <c r="G141" i="1"/>
  <c r="G1520" i="1"/>
  <c r="G1272" i="1"/>
  <c r="G1511" i="1"/>
  <c r="G1223" i="1"/>
  <c r="G1470" i="1"/>
  <c r="G1411" i="1"/>
  <c r="G1073" i="1"/>
  <c r="G809" i="1"/>
  <c r="G577" i="1"/>
  <c r="G377" i="1"/>
  <c r="G1499" i="1"/>
  <c r="G872" i="1"/>
  <c r="G648" i="1"/>
  <c r="G392" i="1"/>
  <c r="G1612" i="1"/>
  <c r="G1203" i="1"/>
  <c r="G919" i="1"/>
  <c r="G695" i="1"/>
  <c r="G255" i="1"/>
  <c r="G1195" i="1"/>
  <c r="G827" i="1"/>
  <c r="G468" i="1"/>
  <c r="G4" i="1"/>
  <c r="G1274" i="1"/>
  <c r="G862" i="1"/>
  <c r="G187" i="1"/>
  <c r="G67" i="1"/>
  <c r="G1493" i="1"/>
  <c r="G1170" i="1"/>
  <c r="G978" i="1"/>
  <c r="G786" i="1"/>
  <c r="G594" i="1"/>
  <c r="G363" i="1"/>
  <c r="G74" i="1"/>
  <c r="G1427" i="1"/>
  <c r="G1022" i="1"/>
  <c r="G676" i="1"/>
  <c r="G387" i="1"/>
  <c r="G151" i="1"/>
  <c r="G1141" i="1"/>
  <c r="G818" i="1"/>
  <c r="G526" i="1"/>
  <c r="G61" i="1"/>
  <c r="G1323" i="1"/>
  <c r="G934" i="1"/>
  <c r="G651" i="1"/>
  <c r="G362" i="1"/>
  <c r="G135" i="1"/>
  <c r="G1492" i="1"/>
  <c r="G845" i="1"/>
  <c r="G394" i="1"/>
  <c r="G41" i="1"/>
  <c r="G1074" i="1"/>
  <c r="G614" i="1"/>
  <c r="G1369" i="1"/>
  <c r="G843" i="1"/>
  <c r="G380" i="1"/>
  <c r="G39" i="1"/>
  <c r="G765" i="1"/>
  <c r="G109" i="1"/>
  <c r="G1076" i="1"/>
  <c r="G334" i="1"/>
  <c r="G853" i="1"/>
  <c r="G1181" i="1"/>
  <c r="G498" i="1"/>
  <c r="G1506" i="1"/>
  <c r="G158" i="1"/>
  <c r="G740" i="1"/>
  <c r="G460" i="1"/>
  <c r="G181" i="1"/>
  <c r="G1512" i="1"/>
  <c r="G1503" i="1"/>
  <c r="G1454" i="1"/>
  <c r="G1361" i="1"/>
  <c r="G569" i="1"/>
  <c r="G1538" i="1"/>
  <c r="G756" i="1"/>
  <c r="G1536" i="1"/>
  <c r="G1519" i="1"/>
  <c r="G1486" i="1"/>
  <c r="G1246" i="1"/>
  <c r="G1081" i="1"/>
  <c r="G585" i="1"/>
  <c r="G385" i="1"/>
  <c r="G1144" i="1"/>
  <c r="G952" i="1"/>
  <c r="G448" i="1"/>
  <c r="G999" i="1"/>
  <c r="G727" i="1"/>
  <c r="G271" i="1"/>
  <c r="G1212" i="1"/>
  <c r="G866" i="1"/>
  <c r="G196" i="1"/>
  <c r="G20" i="1"/>
  <c r="G1291" i="1"/>
  <c r="G634" i="1"/>
  <c r="G389" i="1"/>
  <c r="G195" i="1"/>
  <c r="G75" i="1"/>
  <c r="G1187" i="1"/>
  <c r="G989" i="1"/>
  <c r="G605" i="1"/>
  <c r="G402" i="1"/>
  <c r="G202" i="1"/>
  <c r="G82" i="1"/>
  <c r="G1465" i="1"/>
  <c r="G739" i="1"/>
  <c r="G410" i="1"/>
  <c r="G1714" i="1"/>
  <c r="G1164" i="1"/>
  <c r="G878" i="1"/>
  <c r="G549" i="1"/>
  <c r="G266" i="1"/>
  <c r="G72" i="1"/>
  <c r="G1349" i="1"/>
  <c r="G668" i="1"/>
  <c r="G382" i="1"/>
  <c r="G1545" i="1"/>
  <c r="G947" i="1"/>
  <c r="G420" i="1"/>
  <c r="G64" i="1"/>
  <c r="G1109" i="1"/>
  <c r="G643" i="1"/>
  <c r="G206" i="1"/>
  <c r="G1428" i="1"/>
  <c r="G869" i="1"/>
  <c r="G56" i="1"/>
  <c r="G924" i="1"/>
  <c r="G1126" i="1"/>
  <c r="G396" i="1"/>
  <c r="G956" i="1"/>
  <c r="G1412" i="1"/>
  <c r="G539" i="1"/>
  <c r="G5" i="1"/>
  <c r="G231" i="1"/>
  <c r="G830" i="1"/>
  <c r="G637" i="1"/>
  <c r="G357" i="1"/>
  <c r="G117" i="1"/>
  <c r="G1230" i="1"/>
  <c r="G1136" i="1"/>
  <c r="G471" i="1"/>
  <c r="G378" i="1"/>
  <c r="G194" i="1"/>
  <c r="G243" i="1"/>
  <c r="G143" i="1"/>
  <c r="G948" i="1"/>
  <c r="G1264" i="1"/>
  <c r="G1215" i="1"/>
  <c r="G1214" i="1"/>
  <c r="G1065" i="1"/>
  <c r="G1280" i="1"/>
  <c r="G1425" i="1"/>
  <c r="G1524" i="1"/>
  <c r="G1267" i="1"/>
  <c r="G493" i="1"/>
  <c r="G1045" i="1"/>
  <c r="G997" i="1"/>
  <c r="G412" i="1"/>
  <c r="G620" i="1"/>
  <c r="G188" i="1"/>
  <c r="G1416" i="1"/>
  <c r="G1471" i="1"/>
  <c r="G1630" i="1"/>
  <c r="G1603" i="1"/>
  <c r="G993" i="1"/>
  <c r="G689" i="1"/>
  <c r="G273" i="1"/>
  <c r="G1128" i="1"/>
  <c r="G816" i="1"/>
  <c r="G384" i="1"/>
  <c r="G1370" i="1"/>
  <c r="G911" i="1"/>
  <c r="G623" i="1"/>
  <c r="G247" i="1"/>
  <c r="G1030" i="1"/>
  <c r="G404" i="1"/>
  <c r="G116" i="1"/>
  <c r="G1251" i="1"/>
  <c r="G798" i="1"/>
  <c r="G364" i="1"/>
  <c r="G131" i="1"/>
  <c r="G1476" i="1"/>
  <c r="G1106" i="1"/>
  <c r="G772" i="1"/>
  <c r="G491" i="1"/>
  <c r="G186" i="1"/>
  <c r="G26" i="1"/>
  <c r="G1002" i="1"/>
  <c r="G573" i="1"/>
  <c r="G137" i="1"/>
  <c r="G1362" i="1"/>
  <c r="G795" i="1"/>
  <c r="G426" i="1"/>
  <c r="G47" i="1"/>
  <c r="G1123" i="1"/>
  <c r="G628" i="1"/>
  <c r="G259" i="1"/>
  <c r="G1442" i="1"/>
  <c r="G682" i="1"/>
  <c r="G24" i="1"/>
  <c r="G844" i="1"/>
  <c r="G120" i="1"/>
  <c r="G1134" i="1"/>
  <c r="G348" i="1"/>
  <c r="G1284" i="1"/>
  <c r="G77" i="1"/>
  <c r="G820" i="1"/>
  <c r="G750" i="1"/>
  <c r="G910" i="1"/>
  <c r="G1405" i="1"/>
  <c r="G153" i="1"/>
  <c r="G846" i="1"/>
  <c r="G1090" i="1"/>
  <c r="G1422" i="1"/>
  <c r="G744" i="1"/>
  <c r="G535" i="1"/>
  <c r="G1093" i="1"/>
  <c r="G1393" i="1"/>
  <c r="G452" i="1"/>
  <c r="G882" i="1"/>
  <c r="G1260" i="1"/>
  <c r="G1675" i="1"/>
  <c r="G185" i="1"/>
  <c r="G1532" i="1"/>
  <c r="G971" i="1"/>
  <c r="G1669" i="1"/>
  <c r="G757" i="1"/>
  <c r="G1155" i="1"/>
  <c r="G1406" i="1"/>
  <c r="G513" i="1"/>
  <c r="G632" i="1"/>
  <c r="G847" i="1"/>
  <c r="G763" i="1"/>
  <c r="G1082" i="1"/>
  <c r="G59" i="1"/>
  <c r="G683" i="1"/>
  <c r="G1389" i="1"/>
  <c r="G87" i="1"/>
  <c r="G225" i="1"/>
  <c r="G548" i="1"/>
  <c r="G356" i="1"/>
  <c r="G40" i="1"/>
  <c r="G718" i="1"/>
  <c r="G129" i="1"/>
  <c r="G1051" i="1"/>
  <c r="G1384" i="1"/>
  <c r="G1399" i="1"/>
  <c r="G1438" i="1"/>
  <c r="G1564" i="1"/>
  <c r="G953" i="1"/>
  <c r="G561" i="1"/>
  <c r="G1088" i="1"/>
  <c r="G768" i="1"/>
  <c r="G376" i="1"/>
  <c r="G1356" i="1"/>
  <c r="G903" i="1"/>
  <c r="G607" i="1"/>
  <c r="G1684" i="1"/>
  <c r="G941" i="1"/>
  <c r="G390" i="1"/>
  <c r="G84" i="1"/>
  <c r="G1118" i="1"/>
  <c r="G787" i="1"/>
  <c r="G339" i="1"/>
  <c r="G123" i="1"/>
  <c r="G1433" i="1"/>
  <c r="G1092" i="1"/>
  <c r="G758" i="1"/>
  <c r="G477" i="1"/>
  <c r="G178" i="1"/>
  <c r="G2" i="1"/>
  <c r="G942" i="1"/>
  <c r="G550" i="1"/>
  <c r="G126" i="1"/>
  <c r="G1324" i="1"/>
  <c r="G778" i="1"/>
  <c r="G406" i="1"/>
  <c r="G33" i="1"/>
  <c r="G1100" i="1"/>
  <c r="G611" i="1"/>
  <c r="G213" i="1"/>
  <c r="G1277" i="1"/>
  <c r="G650" i="1"/>
  <c r="G1738" i="1"/>
  <c r="G806" i="1"/>
  <c r="G103" i="1"/>
  <c r="G1099" i="1"/>
  <c r="G316" i="1"/>
  <c r="G1201" i="1"/>
  <c r="G45" i="1"/>
  <c r="G661" i="1"/>
  <c r="G373" i="1"/>
  <c r="G860" i="1"/>
  <c r="G1245" i="1"/>
  <c r="G217" i="1"/>
  <c r="G949" i="1"/>
  <c r="G1202" i="1"/>
  <c r="G1360" i="1"/>
  <c r="G1383" i="1"/>
  <c r="G1347" i="1"/>
  <c r="G937" i="1"/>
  <c r="G521" i="1"/>
  <c r="G1064" i="1"/>
  <c r="G352" i="1"/>
  <c r="G1331" i="1"/>
  <c r="G1521" i="1"/>
  <c r="G916" i="1"/>
  <c r="G698" i="1"/>
  <c r="G99" i="1"/>
  <c r="G694" i="1"/>
  <c r="G1657" i="1"/>
  <c r="G101" i="1"/>
  <c r="G323" i="1"/>
  <c r="G565" i="1"/>
  <c r="G586" i="1"/>
  <c r="G63" i="1"/>
  <c r="G1086" i="1"/>
  <c r="G193" i="1"/>
  <c r="G524" i="1"/>
  <c r="G1248" i="1"/>
  <c r="G1333" i="1"/>
  <c r="G1460" i="1"/>
  <c r="G344" i="1"/>
  <c r="G439" i="1"/>
  <c r="G354" i="1"/>
  <c r="G606" i="1"/>
  <c r="G1373" i="1"/>
  <c r="G349" i="1"/>
  <c r="G859" i="1"/>
  <c r="G1124" i="1"/>
  <c r="G1585" i="1"/>
  <c r="G121" i="1"/>
  <c r="G1482" i="1"/>
  <c r="G805" i="1"/>
  <c r="G1772" i="1"/>
  <c r="G436" i="1"/>
  <c r="G1505" i="1"/>
  <c r="G1368" i="1"/>
  <c r="G1391" i="1"/>
  <c r="G1430" i="1"/>
  <c r="G1514" i="1"/>
  <c r="G945" i="1"/>
  <c r="G537" i="1"/>
  <c r="G1741" i="1"/>
  <c r="G1072" i="1"/>
  <c r="G760" i="1"/>
  <c r="G360" i="1"/>
  <c r="G1345" i="1"/>
  <c r="G895" i="1"/>
  <c r="G559" i="1"/>
  <c r="G1621" i="1"/>
  <c r="G930" i="1"/>
  <c r="G379" i="1"/>
  <c r="G76" i="1"/>
  <c r="G1107" i="1"/>
  <c r="G762" i="1"/>
  <c r="G325" i="1"/>
  <c r="G115" i="1"/>
  <c r="G1413" i="1"/>
  <c r="G1078" i="1"/>
  <c r="G747" i="1"/>
  <c r="G466" i="1"/>
  <c r="G170" i="1"/>
  <c r="G1753" i="1"/>
  <c r="G922" i="1"/>
  <c r="G533" i="1"/>
  <c r="G112" i="1"/>
  <c r="G1289" i="1"/>
  <c r="G755" i="1"/>
  <c r="G386" i="1"/>
  <c r="G22" i="1"/>
  <c r="G1077" i="1"/>
  <c r="G588" i="1"/>
  <c r="G199" i="1"/>
  <c r="G1236" i="1"/>
  <c r="G618" i="1"/>
  <c r="G1594" i="1"/>
  <c r="G780" i="1"/>
  <c r="G80" i="1"/>
  <c r="G1070" i="1"/>
  <c r="G278" i="1"/>
  <c r="G1130" i="1"/>
  <c r="G13" i="1"/>
  <c r="G602" i="1"/>
  <c r="G270" i="1"/>
  <c r="G804" i="1"/>
  <c r="G1115" i="1"/>
  <c r="G421" i="1"/>
  <c r="G1052" i="1"/>
  <c r="G1365" i="1"/>
  <c r="G1666" i="1"/>
  <c r="G887" i="1"/>
  <c r="G365" i="1"/>
  <c r="G314" i="1"/>
  <c r="G1028" i="1"/>
  <c r="G154" i="1"/>
  <c r="G510" i="1"/>
  <c r="G732" i="1"/>
  <c r="G1060" i="1"/>
  <c r="G1177" i="1"/>
  <c r="G742" i="1"/>
  <c r="G205" i="1"/>
  <c r="G558" i="1"/>
  <c r="G1012" i="1"/>
  <c r="G1546" i="1"/>
  <c r="G1375" i="1"/>
  <c r="G921" i="1"/>
  <c r="G1024" i="1"/>
  <c r="G1178" i="1"/>
  <c r="G1501" i="1"/>
  <c r="G300" i="1"/>
  <c r="G964" i="1"/>
  <c r="G146" i="1"/>
  <c r="G370" i="1"/>
  <c r="G715" i="1"/>
  <c r="G917" i="1"/>
  <c r="G1139" i="1"/>
  <c r="G579" i="1"/>
  <c r="G182" i="1"/>
  <c r="G293" i="1"/>
  <c r="G906" i="1"/>
  <c r="G662" i="1"/>
  <c r="G1593" i="1"/>
  <c r="G1842" i="1"/>
  <c r="G342" i="1"/>
  <c r="G1817" i="1"/>
  <c r="G566" i="1"/>
  <c r="G1622" i="1"/>
  <c r="G1803" i="1"/>
  <c r="G1838" i="1"/>
  <c r="G988" i="1"/>
  <c r="G578" i="1"/>
  <c r="G58" i="1"/>
  <c r="G35" i="1"/>
  <c r="G1285" i="1"/>
  <c r="G260" i="1"/>
  <c r="G1706" i="1"/>
  <c r="G1742" i="1"/>
  <c r="G1769" i="1"/>
  <c r="G1778" i="1"/>
  <c r="G1013" i="1"/>
  <c r="G810" i="1"/>
  <c r="G189" i="1"/>
  <c r="G1338" i="1"/>
  <c r="G824" i="1"/>
  <c r="G29" i="1"/>
  <c r="G451" i="1"/>
  <c r="G179" i="1"/>
  <c r="G49" i="1"/>
  <c r="G1276" i="1"/>
  <c r="G516" i="1"/>
  <c r="G207" i="1"/>
  <c r="G1166" i="1"/>
  <c r="G94" i="1"/>
  <c r="G291" i="1"/>
  <c r="G981" i="1"/>
  <c r="G163" i="1"/>
  <c r="G1797" i="1"/>
  <c r="G65" i="1"/>
  <c r="G1793" i="1"/>
  <c r="G1826" i="1"/>
  <c r="G1668" i="1"/>
  <c r="G1722" i="1"/>
  <c r="G1758" i="1"/>
  <c r="G157" i="1"/>
  <c r="G1444" i="1"/>
  <c r="G419" i="1"/>
  <c r="G508" i="1"/>
  <c r="G1061" i="1"/>
  <c r="G1165" i="1"/>
  <c r="G658" i="1"/>
  <c r="G556" i="1"/>
  <c r="G646" i="1"/>
  <c r="G799" i="1"/>
  <c r="G761" i="1"/>
  <c r="G1550" i="1"/>
  <c r="G1595" i="1"/>
  <c r="G1613" i="1"/>
  <c r="G1649" i="1"/>
  <c r="G168" i="1"/>
  <c r="G1530" i="1"/>
  <c r="G21" i="1"/>
  <c r="G1451" i="1"/>
  <c r="G1388" i="1"/>
  <c r="G1197" i="1"/>
  <c r="G1313" i="1"/>
  <c r="G812" i="1"/>
  <c r="G660" i="1"/>
  <c r="G807" i="1"/>
  <c r="G848" i="1"/>
  <c r="G769" i="1"/>
  <c r="G1479" i="1"/>
  <c r="G1670" i="1"/>
  <c r="G1697" i="1"/>
  <c r="G1821" i="1"/>
  <c r="G1340" i="1"/>
  <c r="G16" i="1"/>
  <c r="G483" i="1"/>
  <c r="G32" i="1"/>
  <c r="G1483" i="1"/>
  <c r="G1490" i="1"/>
  <c r="G347" i="1"/>
  <c r="G285" i="1"/>
  <c r="G836" i="1"/>
  <c r="G826" i="1"/>
  <c r="G674" i="1"/>
  <c r="G815" i="1"/>
  <c r="G856" i="1"/>
  <c r="G785" i="1"/>
  <c r="G46" i="1"/>
  <c r="G44" i="1"/>
  <c r="G766" i="1"/>
  <c r="G277" i="1"/>
  <c r="G38" i="1"/>
  <c r="G142" i="1"/>
  <c r="G1316" i="1"/>
  <c r="G318" i="1"/>
  <c r="G57" i="1"/>
  <c r="G111" i="1"/>
  <c r="G675" i="1"/>
  <c r="G613" i="1"/>
  <c r="G310" i="1"/>
  <c r="G861" i="1"/>
  <c r="G236" i="1"/>
  <c r="G851" i="1"/>
  <c r="G699" i="1"/>
  <c r="G383" i="1"/>
  <c r="G304" i="1"/>
  <c r="G976" i="1"/>
  <c r="G1017" i="1"/>
  <c r="G1358" i="1"/>
  <c r="G666" i="1"/>
  <c r="G70" i="1"/>
  <c r="G159" i="1"/>
  <c r="G1010" i="1"/>
  <c r="G717" i="1"/>
  <c r="G96" i="1"/>
  <c r="G834" i="1"/>
  <c r="G125" i="1"/>
  <c r="G692" i="1"/>
  <c r="G23" i="1"/>
  <c r="G636" i="1"/>
  <c r="G34" i="1"/>
  <c r="G324" i="1"/>
  <c r="G914" i="1"/>
  <c r="G1762" i="1"/>
  <c r="G250" i="1"/>
  <c r="G1004" i="1"/>
  <c r="G140" i="1"/>
  <c r="G724" i="1"/>
  <c r="G391" i="1"/>
  <c r="G1047" i="1"/>
  <c r="G488" i="1"/>
  <c r="G992" i="1"/>
  <c r="G329" i="1"/>
  <c r="G1033" i="1"/>
  <c r="G1366" i="1"/>
  <c r="G1783" i="1"/>
  <c r="G562" i="1"/>
  <c r="G894" i="1"/>
  <c r="G819" i="1"/>
  <c r="G950" i="1"/>
  <c r="G492" i="1"/>
  <c r="G1354" i="1"/>
  <c r="G1083" i="1"/>
  <c r="G1119" i="1"/>
  <c r="G568" i="1"/>
  <c r="G505" i="1"/>
  <c r="G1180" i="1"/>
  <c r="G1456" i="1"/>
  <c r="G782" i="1"/>
  <c r="G331" i="1"/>
  <c r="G700" i="1"/>
  <c r="G1116" i="1"/>
  <c r="G923" i="1"/>
  <c r="G706" i="1"/>
  <c r="G355" i="1"/>
  <c r="G127" i="1"/>
  <c r="G1075" i="1"/>
  <c r="G1163" i="1"/>
  <c r="G214" i="1"/>
  <c r="G1021" i="1"/>
  <c r="G267" i="1"/>
  <c r="G1102" i="1"/>
  <c r="G130" i="1"/>
  <c r="G1131" i="1"/>
  <c r="G531" i="1"/>
  <c r="G1394" i="1"/>
  <c r="G340" i="1"/>
  <c r="G655" i="1"/>
  <c r="G1381" i="1"/>
  <c r="G608" i="1"/>
  <c r="G1307" i="1"/>
  <c r="G705" i="1"/>
  <c r="G1233" i="1"/>
  <c r="G1191" i="1"/>
  <c r="G1504" i="1"/>
  <c r="G1548" i="1"/>
  <c r="G1557" i="1"/>
  <c r="G1566" i="1"/>
  <c r="G1611" i="1"/>
  <c r="G1620" i="1"/>
  <c r="G1794" i="1"/>
  <c r="G667" i="1"/>
  <c r="G221" i="1"/>
  <c r="G803" i="1"/>
  <c r="G1771" i="1"/>
  <c r="G970" i="1"/>
  <c r="G1364" i="1"/>
  <c r="G741" i="1"/>
  <c r="G381" i="1"/>
  <c r="G184" i="1"/>
  <c r="G1110" i="1"/>
  <c r="G445" i="1"/>
  <c r="G1186" i="1"/>
  <c r="G446" i="1"/>
  <c r="G1038" i="1"/>
  <c r="G284" i="1"/>
  <c r="G1125" i="1"/>
  <c r="G138" i="1"/>
  <c r="G644" i="1"/>
  <c r="G1142" i="1"/>
  <c r="G139" i="1"/>
  <c r="G542" i="1"/>
  <c r="G1417" i="1"/>
  <c r="G571" i="1"/>
  <c r="G1355" i="1"/>
  <c r="G663" i="1"/>
  <c r="G1523" i="1"/>
  <c r="G624" i="1"/>
  <c r="G1321" i="1"/>
  <c r="G753" i="1"/>
  <c r="G1174" i="1"/>
  <c r="G1207" i="1"/>
  <c r="G1672" i="1"/>
  <c r="G1659" i="1"/>
  <c r="G1713" i="1"/>
  <c r="G1749" i="1"/>
  <c r="G1802" i="1"/>
  <c r="G564" i="1"/>
  <c r="G133" i="1"/>
  <c r="G1026" i="1"/>
  <c r="G770" i="1"/>
  <c r="G7" i="1"/>
  <c r="G469" i="1"/>
  <c r="G307" i="1"/>
  <c r="G246" i="1"/>
  <c r="G1156" i="1"/>
  <c r="G1497" i="1"/>
  <c r="G1401" i="1"/>
  <c r="G1537" i="1"/>
  <c r="G1435" i="1"/>
  <c r="G1182" i="1"/>
  <c r="G1343" i="1"/>
  <c r="G1768" i="1"/>
  <c r="G1586" i="1"/>
  <c r="G1604" i="1"/>
  <c r="G1631" i="1"/>
  <c r="G358" i="1"/>
  <c r="G1348" i="1"/>
  <c r="G230" i="1"/>
  <c r="G525" i="1"/>
  <c r="G486" i="1"/>
  <c r="G330" i="1"/>
  <c r="G669" i="1"/>
  <c r="G171" i="1"/>
  <c r="G311" i="1"/>
  <c r="G1573" i="1"/>
  <c r="G1449" i="1"/>
  <c r="G1190" i="1"/>
  <c r="G1840" i="1"/>
  <c r="G1688" i="1"/>
  <c r="G1751" i="1"/>
  <c r="G258" i="1"/>
  <c r="G197" i="1"/>
  <c r="G1609" i="1"/>
  <c r="G1213" i="1"/>
  <c r="G254" i="1"/>
  <c r="G771" i="1"/>
  <c r="G509" i="1"/>
  <c r="G1226" i="1"/>
  <c r="G1330" i="1"/>
  <c r="G1786" i="1"/>
  <c r="G319" i="1"/>
  <c r="G240" i="1"/>
  <c r="G281" i="1"/>
  <c r="G1198" i="1"/>
  <c r="G1639" i="1"/>
  <c r="G987" i="1"/>
  <c r="G1305" i="1"/>
  <c r="G232" i="1"/>
  <c r="G6" i="1"/>
  <c r="G119" i="1"/>
  <c r="G1266" i="1"/>
  <c r="G870" i="1"/>
  <c r="G292" i="1"/>
  <c r="G794" i="1"/>
  <c r="G1515" i="1"/>
  <c r="G652" i="1"/>
  <c r="G1522" i="1"/>
  <c r="G590" i="1"/>
  <c r="G1325" i="1"/>
  <c r="G299" i="1"/>
  <c r="G850" i="1"/>
  <c r="G1353" i="1"/>
  <c r="G227" i="1"/>
  <c r="G837" i="1"/>
  <c r="G685" i="1"/>
  <c r="G327" i="1"/>
  <c r="G1031" i="1"/>
  <c r="G264" i="1"/>
  <c r="G864" i="1"/>
  <c r="G305" i="1"/>
  <c r="G793" i="1"/>
  <c r="G1310" i="1"/>
  <c r="G1687" i="1"/>
  <c r="G1154" i="1"/>
  <c r="G341" i="1"/>
  <c r="G972" i="1"/>
  <c r="G814" i="1"/>
  <c r="G1618" i="1"/>
  <c r="G1363" i="1"/>
  <c r="G1699" i="1"/>
  <c r="G124" i="1"/>
  <c r="G1039" i="1"/>
  <c r="G321" i="1"/>
  <c r="G1759" i="1"/>
  <c r="G89" i="1"/>
  <c r="G333" i="1"/>
  <c r="G397" i="1"/>
  <c r="G563" i="1"/>
  <c r="G25" i="1"/>
  <c r="G395" i="1"/>
  <c r="G105" i="1"/>
  <c r="G459" i="1"/>
  <c r="G514" i="1"/>
  <c r="G1837" i="1"/>
  <c r="G1036" i="1"/>
  <c r="G746" i="1"/>
  <c r="G110" i="1"/>
  <c r="G854" i="1"/>
  <c r="G136" i="1"/>
  <c r="G938" i="1"/>
  <c r="G37" i="1"/>
  <c r="G653" i="1"/>
  <c r="G42" i="1"/>
  <c r="G338" i="1"/>
  <c r="G925" i="1"/>
  <c r="G1825" i="1"/>
  <c r="G442" i="1"/>
  <c r="G1018" i="1"/>
  <c r="G172" i="1"/>
  <c r="G1044" i="1"/>
  <c r="G415" i="1"/>
  <c r="G1063" i="1"/>
  <c r="G528" i="1"/>
  <c r="G1016" i="1"/>
  <c r="G409" i="1"/>
  <c r="G1161" i="1"/>
  <c r="G1678" i="1"/>
  <c r="G1807" i="1"/>
  <c r="G1812" i="1"/>
  <c r="G1841" i="1"/>
  <c r="G1823" i="1"/>
  <c r="G1839" i="1"/>
  <c r="G1698" i="1"/>
  <c r="G1752" i="1"/>
  <c r="G1598" i="1"/>
  <c r="G1607" i="1"/>
  <c r="G1625" i="1"/>
  <c r="G1830" i="1"/>
  <c r="G1560" i="1"/>
  <c r="G1605" i="1"/>
  <c r="G1787" i="1"/>
  <c r="G1680" i="1"/>
  <c r="G1734" i="1"/>
  <c r="G1779" i="1"/>
  <c r="G1829" i="1"/>
  <c r="G1634" i="1"/>
  <c r="G1596" i="1"/>
  <c r="G1623" i="1"/>
  <c r="G1650" i="1"/>
  <c r="G1662" i="1"/>
  <c r="G1671" i="1"/>
  <c r="G1689" i="1"/>
  <c r="G1716" i="1"/>
  <c r="G1725" i="1"/>
  <c r="G1743" i="1"/>
  <c r="G1761" i="1"/>
  <c r="G1788" i="1"/>
  <c r="G1682" i="1"/>
  <c r="G1700" i="1"/>
  <c r="G1709" i="1"/>
  <c r="G1727" i="1"/>
  <c r="G1736" i="1"/>
  <c r="G1763" i="1"/>
  <c r="G1820" i="1"/>
  <c r="G1835" i="1"/>
  <c r="G1563" i="1"/>
  <c r="G1581" i="1"/>
  <c r="G1590" i="1"/>
  <c r="G1608" i="1"/>
  <c r="G1617" i="1"/>
  <c r="G1626" i="1"/>
  <c r="G1635" i="1"/>
  <c r="G1644" i="1"/>
  <c r="G1790" i="1"/>
  <c r="G1806" i="1"/>
  <c r="C1797" i="1"/>
  <c r="C1800" i="1"/>
  <c r="G1552" i="1"/>
  <c r="G1376" i="1"/>
  <c r="G1431" i="1"/>
  <c r="G1239" i="1"/>
  <c r="G1694" i="1"/>
  <c r="G1478" i="1"/>
  <c r="G1326" i="1"/>
  <c r="G1834" i="1"/>
  <c r="G1386" i="1"/>
  <c r="G1153" i="1"/>
  <c r="G961" i="1"/>
  <c r="G801" i="1"/>
  <c r="G649" i="1"/>
  <c r="G465" i="1"/>
  <c r="G297" i="1"/>
  <c r="G1293" i="1"/>
  <c r="G1104" i="1"/>
  <c r="G936" i="1"/>
  <c r="G752" i="1"/>
  <c r="G584" i="1"/>
  <c r="G440" i="1"/>
  <c r="G248" i="1"/>
  <c r="G1498" i="1"/>
  <c r="G1189" i="1"/>
  <c r="G1023" i="1"/>
  <c r="G871" i="1"/>
  <c r="G679" i="1"/>
  <c r="G527" i="1"/>
  <c r="G367" i="1"/>
  <c r="G1747" i="1"/>
  <c r="G1298" i="1"/>
  <c r="G1019" i="1"/>
  <c r="G738" i="1"/>
  <c r="G518" i="1"/>
  <c r="G315" i="1"/>
  <c r="G132" i="1"/>
  <c r="G12" i="1"/>
  <c r="G1517" i="1"/>
  <c r="G1157" i="1"/>
  <c r="G965" i="1"/>
  <c r="G773" i="1"/>
  <c r="G1667" i="1"/>
  <c r="G1712" i="1"/>
  <c r="G1721" i="1"/>
  <c r="G1730" i="1"/>
  <c r="G1739" i="1"/>
  <c r="G1748" i="1"/>
  <c r="G1766" i="1"/>
  <c r="G1775" i="1"/>
  <c r="G1575" i="1"/>
  <c r="G1602" i="1"/>
  <c r="G1638" i="1"/>
  <c r="G1784" i="1"/>
  <c r="D1656" i="1"/>
  <c r="G1656" i="1"/>
  <c r="D1655" i="1"/>
  <c r="G1655" i="1" s="1"/>
  <c r="G1568" i="1"/>
  <c r="G1448" i="1"/>
  <c r="G1312" i="1"/>
  <c r="G1184" i="1"/>
  <c r="G1447" i="1"/>
  <c r="G1319" i="1"/>
  <c r="G1199" i="1"/>
  <c r="G1726" i="1"/>
  <c r="G1462" i="1"/>
  <c r="G1350" i="1"/>
  <c r="G1238" i="1"/>
  <c r="G1756" i="1"/>
  <c r="G1461" i="1"/>
  <c r="G1283" i="1"/>
  <c r="G1129" i="1"/>
  <c r="G1001" i="1"/>
  <c r="G889" i="1"/>
  <c r="G777" i="1"/>
  <c r="G665" i="1"/>
  <c r="G553" i="1"/>
  <c r="G425" i="1"/>
  <c r="G313" i="1"/>
  <c r="G1780" i="1"/>
  <c r="G1549" i="1"/>
  <c r="G1371" i="1"/>
  <c r="G1168" i="1"/>
  <c r="G1056" i="1"/>
  <c r="G944" i="1"/>
  <c r="G832" i="1"/>
  <c r="G720" i="1"/>
  <c r="G592" i="1"/>
  <c r="G480" i="1"/>
  <c r="G368" i="1"/>
  <c r="G256" i="1"/>
  <c r="G1409" i="1"/>
  <c r="G1228" i="1"/>
  <c r="G1095" i="1"/>
  <c r="G983" i="1"/>
  <c r="G855" i="1"/>
  <c r="G743" i="1"/>
  <c r="G631" i="1"/>
  <c r="G519" i="1"/>
  <c r="G407" i="1"/>
  <c r="G295" i="1"/>
  <c r="G1724" i="1"/>
  <c r="G1378" i="1"/>
  <c r="G1133" i="1"/>
  <c r="G966" i="1"/>
  <c r="G802" i="1"/>
  <c r="G635" i="1"/>
  <c r="G1648" i="1"/>
  <c r="G1480" i="1"/>
  <c r="G1352" i="1"/>
  <c r="G1208" i="1"/>
  <c r="G1735" i="1"/>
  <c r="G1423" i="1"/>
  <c r="G1295" i="1"/>
  <c r="G1526" i="1"/>
  <c r="G1390" i="1"/>
  <c r="G1270" i="1"/>
  <c r="G1489" i="1"/>
  <c r="G1297" i="1"/>
  <c r="G1113" i="1"/>
  <c r="G985" i="1"/>
  <c r="G865" i="1"/>
  <c r="G745" i="1"/>
  <c r="G609" i="1"/>
  <c r="G489" i="1"/>
  <c r="G369" i="1"/>
  <c r="G233" i="1"/>
  <c r="G1396" i="1"/>
  <c r="G1193" i="1"/>
  <c r="G1048" i="1"/>
  <c r="G928" i="1"/>
  <c r="G800" i="1"/>
  <c r="G672" i="1"/>
  <c r="G552" i="1"/>
  <c r="G432" i="1"/>
  <c r="G296" i="1"/>
  <c r="G1729" i="1"/>
  <c r="G1459" i="1"/>
  <c r="G1253" i="1"/>
  <c r="G1103" i="1"/>
  <c r="G967" i="1"/>
  <c r="G839" i="1"/>
  <c r="G719" i="1"/>
  <c r="G599" i="1"/>
  <c r="G463" i="1"/>
  <c r="G351" i="1"/>
  <c r="G239" i="1"/>
  <c r="G1458" i="1"/>
  <c r="G1172" i="1"/>
  <c r="G994" i="1"/>
  <c r="G813" i="1"/>
  <c r="G621" i="1"/>
  <c r="G454" i="1"/>
  <c r="G276" i="1"/>
  <c r="G164" i="1"/>
  <c r="G68" i="1"/>
  <c r="G1477" i="1"/>
  <c r="G1234" i="1"/>
  <c r="G1054" i="1"/>
  <c r="G901" i="1"/>
  <c r="G748" i="1"/>
  <c r="G595" i="1"/>
  <c r="G1792" i="1"/>
  <c r="G1632" i="1"/>
  <c r="G1472" i="1"/>
  <c r="G1344" i="1"/>
  <c r="G1192" i="1"/>
  <c r="G1551" i="1"/>
  <c r="G1415" i="1"/>
  <c r="G1287" i="1"/>
  <c r="G1822" i="1"/>
  <c r="G1518" i="1"/>
  <c r="G1382" i="1"/>
  <c r="G1262" i="1"/>
  <c r="G1795" i="1"/>
  <c r="G1475" i="1"/>
  <c r="G1269" i="1"/>
  <c r="G1097" i="1"/>
  <c r="G977" i="1"/>
  <c r="G857" i="1"/>
  <c r="G729" i="1"/>
  <c r="G601" i="1"/>
  <c r="G481" i="1"/>
  <c r="G361" i="1"/>
  <c r="G1833" i="1"/>
  <c r="G1588" i="1"/>
  <c r="G1385" i="1"/>
  <c r="G1160" i="1"/>
  <c r="G1040" i="1"/>
  <c r="G920" i="1"/>
  <c r="G784" i="1"/>
  <c r="G664" i="1"/>
  <c r="G544" i="1"/>
  <c r="G416" i="1"/>
  <c r="G288" i="1"/>
  <c r="G1434" i="1"/>
  <c r="G1242" i="1"/>
  <c r="G1087" i="1"/>
  <c r="G951" i="1"/>
  <c r="G831" i="1"/>
  <c r="G711" i="1"/>
  <c r="G583" i="1"/>
  <c r="G455" i="1"/>
  <c r="G343" i="1"/>
  <c r="G1441" i="1"/>
  <c r="G1158" i="1"/>
  <c r="G980" i="1"/>
  <c r="G788" i="1"/>
  <c r="G610" i="1"/>
  <c r="G429" i="1"/>
  <c r="G262" i="1"/>
  <c r="G156" i="1"/>
  <c r="G60" i="1"/>
  <c r="G1457" i="1"/>
  <c r="G1211" i="1"/>
  <c r="G1043" i="1"/>
  <c r="G890" i="1"/>
  <c r="G734" i="1"/>
  <c r="G581" i="1"/>
  <c r="G1624" i="1"/>
  <c r="G1464" i="1"/>
  <c r="G1328" i="1"/>
  <c r="G1176" i="1"/>
  <c r="G1711" i="1"/>
  <c r="G1535" i="1"/>
  <c r="G1407" i="1"/>
  <c r="G1279" i="1"/>
  <c r="G1502" i="1"/>
  <c r="G1374" i="1"/>
  <c r="G1254" i="1"/>
  <c r="G1450" i="1"/>
  <c r="G1258" i="1"/>
  <c r="G1089" i="1"/>
  <c r="G969" i="1"/>
  <c r="G849" i="1"/>
  <c r="G713" i="1"/>
  <c r="G593" i="1"/>
  <c r="G473" i="1"/>
  <c r="G345" i="1"/>
  <c r="G1819" i="1"/>
  <c r="G1346" i="1"/>
  <c r="G1152" i="1"/>
  <c r="G1032" i="1"/>
  <c r="G912" i="1"/>
  <c r="G776" i="1"/>
  <c r="G656" i="1"/>
  <c r="G536" i="1"/>
  <c r="G400" i="1"/>
  <c r="G280" i="1"/>
  <c r="G1690" i="1"/>
  <c r="G1420" i="1"/>
  <c r="G1217" i="1"/>
  <c r="G1079" i="1"/>
  <c r="G943" i="1"/>
  <c r="G823" i="1"/>
  <c r="G703" i="1"/>
  <c r="G567" i="1"/>
  <c r="G447" i="1"/>
  <c r="G335" i="1"/>
  <c r="G1810" i="1"/>
  <c r="G1418" i="1"/>
  <c r="G1147" i="1"/>
  <c r="G955" i="1"/>
  <c r="G774" i="1"/>
  <c r="G582" i="1"/>
  <c r="G418" i="1"/>
  <c r="G251" i="1"/>
  <c r="G148" i="1"/>
  <c r="G52" i="1"/>
  <c r="G1723" i="1"/>
  <c r="G1437" i="1"/>
  <c r="G1188" i="1"/>
  <c r="G1029" i="1"/>
  <c r="G876" i="1"/>
  <c r="G723" i="1"/>
  <c r="G570" i="1"/>
  <c r="G414" i="1"/>
  <c r="G261" i="1"/>
  <c r="G996" i="1"/>
  <c r="G1832" i="1"/>
  <c r="G1633" i="1"/>
  <c r="G690" i="1"/>
  <c r="G15" i="1"/>
  <c r="G1816" i="1"/>
  <c r="G1696" i="1"/>
  <c r="G1584" i="1"/>
  <c r="G1488" i="1"/>
  <c r="G1392" i="1"/>
  <c r="G1296" i="1"/>
  <c r="G1200" i="1"/>
  <c r="G1767" i="1"/>
  <c r="G1663" i="1"/>
  <c r="G1559" i="1"/>
  <c r="G1463" i="1"/>
  <c r="G1367" i="1"/>
  <c r="G1271" i="1"/>
  <c r="G1175" i="1"/>
  <c r="G686" i="1"/>
  <c r="G14" i="1"/>
  <c r="G626" i="1"/>
  <c r="G574" i="1"/>
  <c r="G1776" i="1"/>
  <c r="G1544" i="1"/>
  <c r="G1440" i="1"/>
  <c r="G1336" i="1"/>
  <c r="G1232" i="1"/>
  <c r="G1679" i="1"/>
  <c r="G1567" i="1"/>
  <c r="G1455" i="1"/>
  <c r="G1351" i="1"/>
  <c r="G1247" i="1"/>
  <c r="G1814" i="1"/>
  <c r="G1606" i="1"/>
  <c r="G1510" i="1"/>
  <c r="G1414" i="1"/>
  <c r="G1318" i="1"/>
  <c r="G1222" i="1"/>
  <c r="G1770" i="1"/>
  <c r="G1553" i="1"/>
  <c r="G1397" i="1"/>
  <c r="G1244" i="1"/>
  <c r="G1121" i="1"/>
  <c r="G1025" i="1"/>
  <c r="G929" i="1"/>
  <c r="G833" i="1"/>
  <c r="G737" i="1"/>
  <c r="G641" i="1"/>
  <c r="G545" i="1"/>
  <c r="G449" i="1"/>
  <c r="G353" i="1"/>
  <c r="G257" i="1"/>
  <c r="G1705" i="1"/>
  <c r="G1513" i="1"/>
  <c r="G1357" i="1"/>
  <c r="G1204" i="1"/>
  <c r="G1096" i="1"/>
  <c r="G1000" i="1"/>
  <c r="G904" i="1"/>
  <c r="G808" i="1"/>
  <c r="G712" i="1"/>
  <c r="G616" i="1"/>
  <c r="G520" i="1"/>
  <c r="G424" i="1"/>
  <c r="G328" i="1"/>
  <c r="G1843" i="1"/>
  <c r="G1651" i="1"/>
  <c r="G1473" i="1"/>
  <c r="G1317" i="1"/>
  <c r="G1167" i="1"/>
  <c r="G1071" i="1"/>
  <c r="G975" i="1"/>
  <c r="G879" i="1"/>
  <c r="G783" i="1"/>
  <c r="G687" i="1"/>
  <c r="G591" i="1"/>
  <c r="G495" i="1"/>
  <c r="G399" i="1"/>
  <c r="G303" i="1"/>
  <c r="G1481" i="1"/>
  <c r="G1235" i="1"/>
  <c r="G1058" i="1"/>
  <c r="G902" i="1"/>
  <c r="G749" i="1"/>
  <c r="G596" i="1"/>
  <c r="G443" i="1"/>
  <c r="G290" i="1"/>
  <c r="G308" i="1"/>
  <c r="G1789" i="1"/>
  <c r="G298" i="1"/>
  <c r="G1760" i="1"/>
  <c r="G1640" i="1"/>
  <c r="G1528" i="1"/>
  <c r="G1424" i="1"/>
  <c r="G1320" i="1"/>
  <c r="G1216" i="1"/>
  <c r="G1647" i="1"/>
  <c r="G1543" i="1"/>
  <c r="G1439" i="1"/>
  <c r="G1335" i="1"/>
  <c r="G1231" i="1"/>
  <c r="G1798" i="1"/>
  <c r="G1702" i="1"/>
  <c r="G1494" i="1"/>
  <c r="G1398" i="1"/>
  <c r="G1302" i="1"/>
  <c r="G1206" i="1"/>
  <c r="G1717" i="1"/>
  <c r="G1525" i="1"/>
  <c r="G1372" i="1"/>
  <c r="G1219" i="1"/>
  <c r="G1105" i="1"/>
  <c r="G1009" i="1"/>
  <c r="G913" i="1"/>
  <c r="G817" i="1"/>
  <c r="G721" i="1"/>
  <c r="G625" i="1"/>
  <c r="G529" i="1"/>
  <c r="G433" i="1"/>
  <c r="G337" i="1"/>
  <c r="G241" i="1"/>
  <c r="G1677" i="1"/>
  <c r="G1485" i="1"/>
  <c r="G1332" i="1"/>
  <c r="G1179" i="1"/>
  <c r="G1080" i="1"/>
  <c r="G984" i="1"/>
  <c r="G888" i="1"/>
  <c r="G792" i="1"/>
  <c r="G696" i="1"/>
  <c r="G600" i="1"/>
  <c r="G504" i="1"/>
  <c r="G408" i="1"/>
  <c r="G312" i="1"/>
  <c r="G1804" i="1"/>
  <c r="G1445" i="1"/>
  <c r="G1292" i="1"/>
  <c r="G1151" i="1"/>
  <c r="G1055" i="1"/>
  <c r="G959" i="1"/>
  <c r="G863" i="1"/>
  <c r="G767" i="1"/>
  <c r="G671" i="1"/>
  <c r="G575" i="1"/>
  <c r="G479" i="1"/>
  <c r="G1570" i="1"/>
  <c r="G209" i="1"/>
  <c r="G1404" i="1"/>
  <c r="G192" i="1"/>
  <c r="G1150" i="1"/>
  <c r="G128" i="1"/>
  <c r="G1149" i="1"/>
  <c r="G54" i="1"/>
  <c r="G1114" i="1"/>
  <c r="G587" i="1"/>
  <c r="G622" i="1"/>
  <c r="G995" i="1"/>
  <c r="G1661" i="1"/>
  <c r="G1715" i="1"/>
  <c r="G1733" i="1"/>
  <c r="G1808" i="1"/>
  <c r="G1569" i="1"/>
  <c r="G1578" i="1"/>
  <c r="G1587" i="1"/>
  <c r="G1614" i="1"/>
  <c r="G1641" i="1"/>
  <c r="G1824" i="1"/>
  <c r="G1707" i="1"/>
  <c r="G1562" i="1"/>
  <c r="G1571" i="1"/>
  <c r="G1580" i="1"/>
  <c r="G1589" i="1"/>
  <c r="G1616" i="1"/>
  <c r="G1643" i="1"/>
  <c r="G1745" i="1"/>
  <c r="G1805" i="1"/>
  <c r="G1815" i="1"/>
  <c r="G1629" i="1"/>
  <c r="G1800" i="1"/>
  <c r="G1686" i="1"/>
  <c r="G1695" i="1"/>
  <c r="G1704" i="1"/>
  <c r="G1731" i="1"/>
  <c r="G1740" i="1"/>
  <c r="G1785" i="1"/>
  <c r="G1811" i="1"/>
  <c r="G1577" i="1"/>
  <c r="G1818" i="1"/>
  <c r="C1796" i="1"/>
  <c r="G523" i="1"/>
  <c r="G1237" i="1"/>
  <c r="G216" i="1"/>
  <c r="G790" i="1"/>
  <c r="G1098" i="1"/>
  <c r="G789" i="1"/>
  <c r="G474" i="1"/>
  <c r="G191" i="1"/>
  <c r="G1467" i="1"/>
  <c r="G1050" i="1"/>
  <c r="G726" i="1"/>
  <c r="G411" i="1"/>
  <c r="G152" i="1"/>
  <c r="G1466" i="1"/>
  <c r="G1034" i="1"/>
  <c r="G725" i="1"/>
  <c r="G398" i="1"/>
  <c r="G145" i="1"/>
  <c r="G1403" i="1"/>
  <c r="G893" i="1"/>
  <c r="G501" i="1"/>
  <c r="G118" i="1"/>
  <c r="G1301" i="1"/>
  <c r="G892" i="1"/>
  <c r="G475" i="1"/>
  <c r="G88" i="1"/>
  <c r="G1300" i="1"/>
  <c r="G829" i="1"/>
  <c r="G372" i="1"/>
  <c r="G78" i="1"/>
  <c r="G1241" i="1"/>
  <c r="G828" i="1"/>
  <c r="G371" i="1"/>
  <c r="G55" i="1"/>
  <c r="G268" i="1"/>
  <c r="G931" i="1"/>
  <c r="G1732" i="1"/>
  <c r="G269" i="1"/>
  <c r="G932" i="1"/>
  <c r="H1858" i="1" l="1"/>
  <c r="F1856" i="1"/>
  <c r="J3" i="1"/>
  <c r="F1544" i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G1846" i="1"/>
  <c r="G1764" i="1"/>
  <c r="D1652" i="1"/>
  <c r="G1652" i="1" s="1"/>
  <c r="G1654" i="1"/>
  <c r="G1665" i="1"/>
  <c r="G1683" i="1"/>
  <c r="G1692" i="1"/>
  <c r="G1701" i="1"/>
  <c r="G1710" i="1"/>
  <c r="G1719" i="1"/>
  <c r="G1773" i="1"/>
  <c r="G1845" i="1"/>
  <c r="G184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</calcChain>
</file>

<file path=xl/sharedStrings.xml><?xml version="1.0" encoding="utf-8"?>
<sst xmlns="http://schemas.openxmlformats.org/spreadsheetml/2006/main" count="1868" uniqueCount="1868">
  <si>
    <t>Date</t>
  </si>
  <si>
    <t>CPI</t>
  </si>
  <si>
    <t>Real Earnings</t>
  </si>
  <si>
    <t>Nominal Earnings</t>
  </si>
  <si>
    <t>Nominal Dividends</t>
  </si>
  <si>
    <t>Real Dividends</t>
  </si>
  <si>
    <t>Total Return</t>
  </si>
  <si>
    <t>Real Total Return</t>
  </si>
  <si>
    <t>1871-01</t>
  </si>
  <si>
    <t>1871-02</t>
  </si>
  <si>
    <t>1871-03</t>
  </si>
  <si>
    <t>1871-04</t>
  </si>
  <si>
    <t>1871-05</t>
  </si>
  <si>
    <t>1871-06</t>
  </si>
  <si>
    <t>1871-07</t>
  </si>
  <si>
    <t>1871-08</t>
  </si>
  <si>
    <t>1871-09</t>
  </si>
  <si>
    <t>1871-10</t>
  </si>
  <si>
    <t>1871-11</t>
  </si>
  <si>
    <t>1871-12</t>
  </si>
  <si>
    <t>1872-01</t>
  </si>
  <si>
    <t>1872-02</t>
  </si>
  <si>
    <t>1872-03</t>
  </si>
  <si>
    <t>1872-04</t>
  </si>
  <si>
    <t>1872-05</t>
  </si>
  <si>
    <t>1872-06</t>
  </si>
  <si>
    <t>1872-07</t>
  </si>
  <si>
    <t>1872-08</t>
  </si>
  <si>
    <t>1872-09</t>
  </si>
  <si>
    <t>1872-10</t>
  </si>
  <si>
    <t>1872-11</t>
  </si>
  <si>
    <t>1872-12</t>
  </si>
  <si>
    <t>1873-01</t>
  </si>
  <si>
    <t>1873-02</t>
  </si>
  <si>
    <t>1873-03</t>
  </si>
  <si>
    <t>1873-04</t>
  </si>
  <si>
    <t>1873-05</t>
  </si>
  <si>
    <t>1873-06</t>
  </si>
  <si>
    <t>1873-07</t>
  </si>
  <si>
    <t>1873-08</t>
  </si>
  <si>
    <t>1873-09</t>
  </si>
  <si>
    <t>1873-10</t>
  </si>
  <si>
    <t>1873-11</t>
  </si>
  <si>
    <t>1873-12</t>
  </si>
  <si>
    <t>1874-01</t>
  </si>
  <si>
    <t>1874-02</t>
  </si>
  <si>
    <t>1874-03</t>
  </si>
  <si>
    <t>1874-04</t>
  </si>
  <si>
    <t>1874-05</t>
  </si>
  <si>
    <t>1874-06</t>
  </si>
  <si>
    <t>1874-07</t>
  </si>
  <si>
    <t>1874-08</t>
  </si>
  <si>
    <t>1874-09</t>
  </si>
  <si>
    <t>1874-10</t>
  </si>
  <si>
    <t>1874-11</t>
  </si>
  <si>
    <t>1874-12</t>
  </si>
  <si>
    <t>1875-01</t>
  </si>
  <si>
    <t>1875-02</t>
  </si>
  <si>
    <t>1875-03</t>
  </si>
  <si>
    <t>1875-04</t>
  </si>
  <si>
    <t>1875-05</t>
  </si>
  <si>
    <t>1875-06</t>
  </si>
  <si>
    <t>1875-07</t>
  </si>
  <si>
    <t>1875-08</t>
  </si>
  <si>
    <t>1875-09</t>
  </si>
  <si>
    <t>1875-10</t>
  </si>
  <si>
    <t>1875-11</t>
  </si>
  <si>
    <t>1875-12</t>
  </si>
  <si>
    <t>1876-01</t>
  </si>
  <si>
    <t>1876-02</t>
  </si>
  <si>
    <t>1876-03</t>
  </si>
  <si>
    <t>1876-04</t>
  </si>
  <si>
    <t>1876-05</t>
  </si>
  <si>
    <t>1876-06</t>
  </si>
  <si>
    <t>1876-07</t>
  </si>
  <si>
    <t>1876-08</t>
  </si>
  <si>
    <t>1876-09</t>
  </si>
  <si>
    <t>1876-10</t>
  </si>
  <si>
    <t>1876-11</t>
  </si>
  <si>
    <t>1876-12</t>
  </si>
  <si>
    <t>1877-01</t>
  </si>
  <si>
    <t>1877-02</t>
  </si>
  <si>
    <t>1877-03</t>
  </si>
  <si>
    <t>1877-04</t>
  </si>
  <si>
    <t>1877-05</t>
  </si>
  <si>
    <t>1877-06</t>
  </si>
  <si>
    <t>1877-07</t>
  </si>
  <si>
    <t>1877-08</t>
  </si>
  <si>
    <t>1877-09</t>
  </si>
  <si>
    <t>1877-10</t>
  </si>
  <si>
    <t>1877-11</t>
  </si>
  <si>
    <t>1877-12</t>
  </si>
  <si>
    <t>1878-01</t>
  </si>
  <si>
    <t>1878-02</t>
  </si>
  <si>
    <t>1878-03</t>
  </si>
  <si>
    <t>1878-04</t>
  </si>
  <si>
    <t>1878-05</t>
  </si>
  <si>
    <t>1878-06</t>
  </si>
  <si>
    <t>1878-07</t>
  </si>
  <si>
    <t>1878-08</t>
  </si>
  <si>
    <t>1878-09</t>
  </si>
  <si>
    <t>1878-10</t>
  </si>
  <si>
    <t>1878-11</t>
  </si>
  <si>
    <t>1878-12</t>
  </si>
  <si>
    <t>1879-01</t>
  </si>
  <si>
    <t>1879-02</t>
  </si>
  <si>
    <t>1879-03</t>
  </si>
  <si>
    <t>1879-04</t>
  </si>
  <si>
    <t>1879-05</t>
  </si>
  <si>
    <t>1879-06</t>
  </si>
  <si>
    <t>1879-07</t>
  </si>
  <si>
    <t>1879-08</t>
  </si>
  <si>
    <t>1879-09</t>
  </si>
  <si>
    <t>1879-10</t>
  </si>
  <si>
    <t>1879-11</t>
  </si>
  <si>
    <t>1879-12</t>
  </si>
  <si>
    <t>1880-01</t>
  </si>
  <si>
    <t>1880-02</t>
  </si>
  <si>
    <t>1880-03</t>
  </si>
  <si>
    <t>1880-04</t>
  </si>
  <si>
    <t>1880-05</t>
  </si>
  <si>
    <t>1880-06</t>
  </si>
  <si>
    <t>1880-07</t>
  </si>
  <si>
    <t>1880-08</t>
  </si>
  <si>
    <t>1880-09</t>
  </si>
  <si>
    <t>1880-10</t>
  </si>
  <si>
    <t>1880-11</t>
  </si>
  <si>
    <t>1880-12</t>
  </si>
  <si>
    <t>1881-01</t>
  </si>
  <si>
    <t>1881-02</t>
  </si>
  <si>
    <t>1881-03</t>
  </si>
  <si>
    <t>1881-04</t>
  </si>
  <si>
    <t>1881-05</t>
  </si>
  <si>
    <t>1881-06</t>
  </si>
  <si>
    <t>1881-07</t>
  </si>
  <si>
    <t>1881-08</t>
  </si>
  <si>
    <t>1881-09</t>
  </si>
  <si>
    <t>1881-10</t>
  </si>
  <si>
    <t>1881-11</t>
  </si>
  <si>
    <t>1881-12</t>
  </si>
  <si>
    <t>1882-01</t>
  </si>
  <si>
    <t>1882-02</t>
  </si>
  <si>
    <t>1882-03</t>
  </si>
  <si>
    <t>1882-04</t>
  </si>
  <si>
    <t>1882-05</t>
  </si>
  <si>
    <t>1882-06</t>
  </si>
  <si>
    <t>1882-07</t>
  </si>
  <si>
    <t>1882-08</t>
  </si>
  <si>
    <t>1882-09</t>
  </si>
  <si>
    <t>1882-10</t>
  </si>
  <si>
    <t>1882-11</t>
  </si>
  <si>
    <t>1882-12</t>
  </si>
  <si>
    <t>1883-01</t>
  </si>
  <si>
    <t>1883-02</t>
  </si>
  <si>
    <t>1883-03</t>
  </si>
  <si>
    <t>1883-04</t>
  </si>
  <si>
    <t>1883-05</t>
  </si>
  <si>
    <t>1883-06</t>
  </si>
  <si>
    <t>1883-07</t>
  </si>
  <si>
    <t>1883-08</t>
  </si>
  <si>
    <t>1883-09</t>
  </si>
  <si>
    <t>1883-10</t>
  </si>
  <si>
    <t>1883-11</t>
  </si>
  <si>
    <t>1883-12</t>
  </si>
  <si>
    <t>1884-01</t>
  </si>
  <si>
    <t>1884-02</t>
  </si>
  <si>
    <t>1884-03</t>
  </si>
  <si>
    <t>1884-04</t>
  </si>
  <si>
    <t>1884-05</t>
  </si>
  <si>
    <t>1884-06</t>
  </si>
  <si>
    <t>1884-07</t>
  </si>
  <si>
    <t>1884-08</t>
  </si>
  <si>
    <t>1884-09</t>
  </si>
  <si>
    <t>1884-10</t>
  </si>
  <si>
    <t>1884-11</t>
  </si>
  <si>
    <t>1884-12</t>
  </si>
  <si>
    <t>1885-01</t>
  </si>
  <si>
    <t>1885-02</t>
  </si>
  <si>
    <t>1885-03</t>
  </si>
  <si>
    <t>1885-04</t>
  </si>
  <si>
    <t>1885-05</t>
  </si>
  <si>
    <t>1885-06</t>
  </si>
  <si>
    <t>1885-07</t>
  </si>
  <si>
    <t>1885-08</t>
  </si>
  <si>
    <t>1885-09</t>
  </si>
  <si>
    <t>1885-10</t>
  </si>
  <si>
    <t>1885-11</t>
  </si>
  <si>
    <t>1885-12</t>
  </si>
  <si>
    <t>1886-01</t>
  </si>
  <si>
    <t>1886-02</t>
  </si>
  <si>
    <t>1886-03</t>
  </si>
  <si>
    <t>1886-04</t>
  </si>
  <si>
    <t>1886-05</t>
  </si>
  <si>
    <t>1886-06</t>
  </si>
  <si>
    <t>1886-07</t>
  </si>
  <si>
    <t>1886-08</t>
  </si>
  <si>
    <t>1886-09</t>
  </si>
  <si>
    <t>1886-10</t>
  </si>
  <si>
    <t>1886-11</t>
  </si>
  <si>
    <t>1886-12</t>
  </si>
  <si>
    <t>1887-01</t>
  </si>
  <si>
    <t>1887-02</t>
  </si>
  <si>
    <t>1887-03</t>
  </si>
  <si>
    <t>1887-04</t>
  </si>
  <si>
    <t>1887-05</t>
  </si>
  <si>
    <t>1887-06</t>
  </si>
  <si>
    <t>1887-07</t>
  </si>
  <si>
    <t>1887-08</t>
  </si>
  <si>
    <t>1887-09</t>
  </si>
  <si>
    <t>1887-10</t>
  </si>
  <si>
    <t>1887-11</t>
  </si>
  <si>
    <t>1887-12</t>
  </si>
  <si>
    <t>1888-01</t>
  </si>
  <si>
    <t>1888-02</t>
  </si>
  <si>
    <t>1888-03</t>
  </si>
  <si>
    <t>1888-04</t>
  </si>
  <si>
    <t>1888-05</t>
  </si>
  <si>
    <t>1888-06</t>
  </si>
  <si>
    <t>1888-07</t>
  </si>
  <si>
    <t>1888-08</t>
  </si>
  <si>
    <t>1888-09</t>
  </si>
  <si>
    <t>1888-10</t>
  </si>
  <si>
    <t>1888-11</t>
  </si>
  <si>
    <t>1888-12</t>
  </si>
  <si>
    <t>1889-01</t>
  </si>
  <si>
    <t>1889-02</t>
  </si>
  <si>
    <t>1889-03</t>
  </si>
  <si>
    <t>1889-04</t>
  </si>
  <si>
    <t>1889-05</t>
  </si>
  <si>
    <t>1889-06</t>
  </si>
  <si>
    <t>1889-07</t>
  </si>
  <si>
    <t>1889-08</t>
  </si>
  <si>
    <t>1889-09</t>
  </si>
  <si>
    <t>1889-10</t>
  </si>
  <si>
    <t>1889-11</t>
  </si>
  <si>
    <t>1889-12</t>
  </si>
  <si>
    <t>1890-01</t>
  </si>
  <si>
    <t>1890-02</t>
  </si>
  <si>
    <t>1890-03</t>
  </si>
  <si>
    <t>1890-04</t>
  </si>
  <si>
    <t>1890-05</t>
  </si>
  <si>
    <t>1890-06</t>
  </si>
  <si>
    <t>1890-07</t>
  </si>
  <si>
    <t>1890-08</t>
  </si>
  <si>
    <t>1890-09</t>
  </si>
  <si>
    <t>1890-10</t>
  </si>
  <si>
    <t>1890-11</t>
  </si>
  <si>
    <t>1890-12</t>
  </si>
  <si>
    <t>1891-01</t>
  </si>
  <si>
    <t>1891-02</t>
  </si>
  <si>
    <t>1891-03</t>
  </si>
  <si>
    <t>1891-04</t>
  </si>
  <si>
    <t>1891-05</t>
  </si>
  <si>
    <t>1891-06</t>
  </si>
  <si>
    <t>1891-07</t>
  </si>
  <si>
    <t>1891-08</t>
  </si>
  <si>
    <t>1891-09</t>
  </si>
  <si>
    <t>1891-10</t>
  </si>
  <si>
    <t>1891-11</t>
  </si>
  <si>
    <t>1891-12</t>
  </si>
  <si>
    <t>1892-01</t>
  </si>
  <si>
    <t>1892-02</t>
  </si>
  <si>
    <t>1892-03</t>
  </si>
  <si>
    <t>1892-04</t>
  </si>
  <si>
    <t>1892-05</t>
  </si>
  <si>
    <t>1892-06</t>
  </si>
  <si>
    <t>1892-07</t>
  </si>
  <si>
    <t>1892-08</t>
  </si>
  <si>
    <t>1892-09</t>
  </si>
  <si>
    <t>1892-10</t>
  </si>
  <si>
    <t>1892-11</t>
  </si>
  <si>
    <t>1892-12</t>
  </si>
  <si>
    <t>1893-01</t>
  </si>
  <si>
    <t>1893-02</t>
  </si>
  <si>
    <t>1893-03</t>
  </si>
  <si>
    <t>1893-04</t>
  </si>
  <si>
    <t>1893-05</t>
  </si>
  <si>
    <t>1893-06</t>
  </si>
  <si>
    <t>1893-07</t>
  </si>
  <si>
    <t>1893-08</t>
  </si>
  <si>
    <t>1893-09</t>
  </si>
  <si>
    <t>1893-10</t>
  </si>
  <si>
    <t>1893-11</t>
  </si>
  <si>
    <t>1893-12</t>
  </si>
  <si>
    <t>1894-01</t>
  </si>
  <si>
    <t>1894-02</t>
  </si>
  <si>
    <t>1894-03</t>
  </si>
  <si>
    <t>1894-04</t>
  </si>
  <si>
    <t>1894-05</t>
  </si>
  <si>
    <t>1894-06</t>
  </si>
  <si>
    <t>1894-07</t>
  </si>
  <si>
    <t>1894-08</t>
  </si>
  <si>
    <t>1894-09</t>
  </si>
  <si>
    <t>1894-10</t>
  </si>
  <si>
    <t>1894-11</t>
  </si>
  <si>
    <t>1894-12</t>
  </si>
  <si>
    <t>1895-01</t>
  </si>
  <si>
    <t>1895-02</t>
  </si>
  <si>
    <t>1895-03</t>
  </si>
  <si>
    <t>1895-04</t>
  </si>
  <si>
    <t>1895-05</t>
  </si>
  <si>
    <t>1895-06</t>
  </si>
  <si>
    <t>1895-07</t>
  </si>
  <si>
    <t>1895-08</t>
  </si>
  <si>
    <t>1895-09</t>
  </si>
  <si>
    <t>1895-10</t>
  </si>
  <si>
    <t>1895-11</t>
  </si>
  <si>
    <t>1895-12</t>
  </si>
  <si>
    <t>1896-01</t>
  </si>
  <si>
    <t>1896-02</t>
  </si>
  <si>
    <t>1896-03</t>
  </si>
  <si>
    <t>1896-04</t>
  </si>
  <si>
    <t>1896-05</t>
  </si>
  <si>
    <t>1896-06</t>
  </si>
  <si>
    <t>1896-07</t>
  </si>
  <si>
    <t>1896-08</t>
  </si>
  <si>
    <t>1896-09</t>
  </si>
  <si>
    <t>1896-10</t>
  </si>
  <si>
    <t>1896-11</t>
  </si>
  <si>
    <t>1896-12</t>
  </si>
  <si>
    <t>1897-01</t>
  </si>
  <si>
    <t>1897-02</t>
  </si>
  <si>
    <t>1897-03</t>
  </si>
  <si>
    <t>1897-04</t>
  </si>
  <si>
    <t>1897-05</t>
  </si>
  <si>
    <t>1897-06</t>
  </si>
  <si>
    <t>1897-07</t>
  </si>
  <si>
    <t>1897-08</t>
  </si>
  <si>
    <t>1897-09</t>
  </si>
  <si>
    <t>1897-10</t>
  </si>
  <si>
    <t>1897-11</t>
  </si>
  <si>
    <t>1897-12</t>
  </si>
  <si>
    <t>1898-01</t>
  </si>
  <si>
    <t>1898-02</t>
  </si>
  <si>
    <t>1898-03</t>
  </si>
  <si>
    <t>1898-04</t>
  </si>
  <si>
    <t>1898-05</t>
  </si>
  <si>
    <t>1898-06</t>
  </si>
  <si>
    <t>1898-07</t>
  </si>
  <si>
    <t>1898-08</t>
  </si>
  <si>
    <t>1898-09</t>
  </si>
  <si>
    <t>1898-10</t>
  </si>
  <si>
    <t>1898-11</t>
  </si>
  <si>
    <t>1898-12</t>
  </si>
  <si>
    <t>1899-01</t>
  </si>
  <si>
    <t>1899-02</t>
  </si>
  <si>
    <t>1899-03</t>
  </si>
  <si>
    <t>1899-04</t>
  </si>
  <si>
    <t>1899-05</t>
  </si>
  <si>
    <t>1899-06</t>
  </si>
  <si>
    <t>1899-07</t>
  </si>
  <si>
    <t>1899-08</t>
  </si>
  <si>
    <t>1899-09</t>
  </si>
  <si>
    <t>1899-10</t>
  </si>
  <si>
    <t>1899-11</t>
  </si>
  <si>
    <t>1899-12</t>
  </si>
  <si>
    <t>1900-01</t>
  </si>
  <si>
    <t>1900-02</t>
  </si>
  <si>
    <t>1900-03</t>
  </si>
  <si>
    <t>1900-04</t>
  </si>
  <si>
    <t>1900-05</t>
  </si>
  <si>
    <t>1900-06</t>
  </si>
  <si>
    <t>1900-07</t>
  </si>
  <si>
    <t>1900-08</t>
  </si>
  <si>
    <t>1900-09</t>
  </si>
  <si>
    <t>1900-10</t>
  </si>
  <si>
    <t>1900-11</t>
  </si>
  <si>
    <t>1900-12</t>
  </si>
  <si>
    <t>1901-01</t>
  </si>
  <si>
    <t>1901-02</t>
  </si>
  <si>
    <t>1901-03</t>
  </si>
  <si>
    <t>1901-04</t>
  </si>
  <si>
    <t>1901-05</t>
  </si>
  <si>
    <t>1901-06</t>
  </si>
  <si>
    <t>1901-07</t>
  </si>
  <si>
    <t>1901-08</t>
  </si>
  <si>
    <t>1901-09</t>
  </si>
  <si>
    <t>1901-10</t>
  </si>
  <si>
    <t>1901-11</t>
  </si>
  <si>
    <t>1901-12</t>
  </si>
  <si>
    <t>1902-01</t>
  </si>
  <si>
    <t>1902-02</t>
  </si>
  <si>
    <t>1902-03</t>
  </si>
  <si>
    <t>1902-04</t>
  </si>
  <si>
    <t>1902-05</t>
  </si>
  <si>
    <t>1902-06</t>
  </si>
  <si>
    <t>1902-07</t>
  </si>
  <si>
    <t>1902-08</t>
  </si>
  <si>
    <t>1902-09</t>
  </si>
  <si>
    <t>1902-10</t>
  </si>
  <si>
    <t>1902-11</t>
  </si>
  <si>
    <t>1902-12</t>
  </si>
  <si>
    <t>1903-01</t>
  </si>
  <si>
    <t>1903-02</t>
  </si>
  <si>
    <t>1903-03</t>
  </si>
  <si>
    <t>1903-04</t>
  </si>
  <si>
    <t>1903-05</t>
  </si>
  <si>
    <t>1903-06</t>
  </si>
  <si>
    <t>1903-07</t>
  </si>
  <si>
    <t>1903-08</t>
  </si>
  <si>
    <t>1903-09</t>
  </si>
  <si>
    <t>1903-10</t>
  </si>
  <si>
    <t>1903-11</t>
  </si>
  <si>
    <t>1903-12</t>
  </si>
  <si>
    <t>1904-01</t>
  </si>
  <si>
    <t>1904-02</t>
  </si>
  <si>
    <t>1904-03</t>
  </si>
  <si>
    <t>1904-04</t>
  </si>
  <si>
    <t>1904-05</t>
  </si>
  <si>
    <t>1904-06</t>
  </si>
  <si>
    <t>1904-07</t>
  </si>
  <si>
    <t>1904-08</t>
  </si>
  <si>
    <t>1904-09</t>
  </si>
  <si>
    <t>1904-10</t>
  </si>
  <si>
    <t>1904-11</t>
  </si>
  <si>
    <t>1904-12</t>
  </si>
  <si>
    <t>1905-01</t>
  </si>
  <si>
    <t>1905-02</t>
  </si>
  <si>
    <t>1905-03</t>
  </si>
  <si>
    <t>1905-04</t>
  </si>
  <si>
    <t>1905-05</t>
  </si>
  <si>
    <t>1905-06</t>
  </si>
  <si>
    <t>1905-07</t>
  </si>
  <si>
    <t>1905-08</t>
  </si>
  <si>
    <t>1905-09</t>
  </si>
  <si>
    <t>1905-10</t>
  </si>
  <si>
    <t>1905-11</t>
  </si>
  <si>
    <t>1905-12</t>
  </si>
  <si>
    <t>1906-01</t>
  </si>
  <si>
    <t>1906-02</t>
  </si>
  <si>
    <t>1906-03</t>
  </si>
  <si>
    <t>1906-04</t>
  </si>
  <si>
    <t>1906-05</t>
  </si>
  <si>
    <t>1906-06</t>
  </si>
  <si>
    <t>1906-07</t>
  </si>
  <si>
    <t>1906-08</t>
  </si>
  <si>
    <t>1906-09</t>
  </si>
  <si>
    <t>1906-10</t>
  </si>
  <si>
    <t>1906-11</t>
  </si>
  <si>
    <t>1906-12</t>
  </si>
  <si>
    <t>1907-01</t>
  </si>
  <si>
    <t>1907-02</t>
  </si>
  <si>
    <t>1907-03</t>
  </si>
  <si>
    <t>1907-04</t>
  </si>
  <si>
    <t>1907-05</t>
  </si>
  <si>
    <t>1907-06</t>
  </si>
  <si>
    <t>1907-07</t>
  </si>
  <si>
    <t>1907-08</t>
  </si>
  <si>
    <t>1907-09</t>
  </si>
  <si>
    <t>1907-10</t>
  </si>
  <si>
    <t>1907-11</t>
  </si>
  <si>
    <t>1907-12</t>
  </si>
  <si>
    <t>1908-01</t>
  </si>
  <si>
    <t>1908-02</t>
  </si>
  <si>
    <t>1908-03</t>
  </si>
  <si>
    <t>1908-04</t>
  </si>
  <si>
    <t>1908-05</t>
  </si>
  <si>
    <t>1908-06</t>
  </si>
  <si>
    <t>1908-07</t>
  </si>
  <si>
    <t>1908-08</t>
  </si>
  <si>
    <t>1908-09</t>
  </si>
  <si>
    <t>1908-10</t>
  </si>
  <si>
    <t>1908-11</t>
  </si>
  <si>
    <t>1908-12</t>
  </si>
  <si>
    <t>1909-01</t>
  </si>
  <si>
    <t>1909-02</t>
  </si>
  <si>
    <t>1909-03</t>
  </si>
  <si>
    <t>1909-04</t>
  </si>
  <si>
    <t>1909-05</t>
  </si>
  <si>
    <t>1909-06</t>
  </si>
  <si>
    <t>1909-07</t>
  </si>
  <si>
    <t>1909-08</t>
  </si>
  <si>
    <t>1909-09</t>
  </si>
  <si>
    <t>1909-10</t>
  </si>
  <si>
    <t>1909-11</t>
  </si>
  <si>
    <t>1909-12</t>
  </si>
  <si>
    <t>1910-01</t>
  </si>
  <si>
    <t>1910-02</t>
  </si>
  <si>
    <t>1910-03</t>
  </si>
  <si>
    <t>1910-04</t>
  </si>
  <si>
    <t>1910-05</t>
  </si>
  <si>
    <t>1910-06</t>
  </si>
  <si>
    <t>1910-07</t>
  </si>
  <si>
    <t>1910-08</t>
  </si>
  <si>
    <t>1910-09</t>
  </si>
  <si>
    <t>1910-10</t>
  </si>
  <si>
    <t>1910-11</t>
  </si>
  <si>
    <t>1910-12</t>
  </si>
  <si>
    <t>1911-01</t>
  </si>
  <si>
    <t>1911-02</t>
  </si>
  <si>
    <t>1911-03</t>
  </si>
  <si>
    <t>1911-04</t>
  </si>
  <si>
    <t>1911-05</t>
  </si>
  <si>
    <t>1911-06</t>
  </si>
  <si>
    <t>1911-07</t>
  </si>
  <si>
    <t>1911-08</t>
  </si>
  <si>
    <t>1911-09</t>
  </si>
  <si>
    <t>1911-10</t>
  </si>
  <si>
    <t>1911-11</t>
  </si>
  <si>
    <t>1911-12</t>
  </si>
  <si>
    <t>1912-01</t>
  </si>
  <si>
    <t>1912-02</t>
  </si>
  <si>
    <t>1912-03</t>
  </si>
  <si>
    <t>1912-04</t>
  </si>
  <si>
    <t>1912-05</t>
  </si>
  <si>
    <t>1912-06</t>
  </si>
  <si>
    <t>1912-07</t>
  </si>
  <si>
    <t>1912-08</t>
  </si>
  <si>
    <t>1912-09</t>
  </si>
  <si>
    <t>1912-10</t>
  </si>
  <si>
    <t>1912-11</t>
  </si>
  <si>
    <t>1912-12</t>
  </si>
  <si>
    <t>1913-01</t>
  </si>
  <si>
    <t>1913-02</t>
  </si>
  <si>
    <t>1913-03</t>
  </si>
  <si>
    <t>1913-04</t>
  </si>
  <si>
    <t>1913-05</t>
  </si>
  <si>
    <t>1913-06</t>
  </si>
  <si>
    <t>1913-07</t>
  </si>
  <si>
    <t>1913-08</t>
  </si>
  <si>
    <t>1913-09</t>
  </si>
  <si>
    <t>1913-10</t>
  </si>
  <si>
    <t>1913-11</t>
  </si>
  <si>
    <t>1913-12</t>
  </si>
  <si>
    <t>1914-01</t>
  </si>
  <si>
    <t>1914-02</t>
  </si>
  <si>
    <t>1914-03</t>
  </si>
  <si>
    <t>1914-04</t>
  </si>
  <si>
    <t>1914-05</t>
  </si>
  <si>
    <t>1914-06</t>
  </si>
  <si>
    <t>1914-07</t>
  </si>
  <si>
    <t>1914-08</t>
  </si>
  <si>
    <t>1914-09</t>
  </si>
  <si>
    <t>1914-10</t>
  </si>
  <si>
    <t>1914-11</t>
  </si>
  <si>
    <t>1914-12</t>
  </si>
  <si>
    <t>1915-01</t>
  </si>
  <si>
    <t>1915-02</t>
  </si>
  <si>
    <t>1915-03</t>
  </si>
  <si>
    <t>1915-04</t>
  </si>
  <si>
    <t>1915-05</t>
  </si>
  <si>
    <t>1915-06</t>
  </si>
  <si>
    <t>1915-07</t>
  </si>
  <si>
    <t>1915-08</t>
  </si>
  <si>
    <t>1915-09</t>
  </si>
  <si>
    <t>1915-10</t>
  </si>
  <si>
    <t>1915-11</t>
  </si>
  <si>
    <t>1915-12</t>
  </si>
  <si>
    <t>1916-01</t>
  </si>
  <si>
    <t>1916-02</t>
  </si>
  <si>
    <t>1916-03</t>
  </si>
  <si>
    <t>1916-04</t>
  </si>
  <si>
    <t>1916-05</t>
  </si>
  <si>
    <t>1916-06</t>
  </si>
  <si>
    <t>1916-07</t>
  </si>
  <si>
    <t>1916-08</t>
  </si>
  <si>
    <t>1916-09</t>
  </si>
  <si>
    <t>1916-10</t>
  </si>
  <si>
    <t>1916-11</t>
  </si>
  <si>
    <t>1916-12</t>
  </si>
  <si>
    <t>1917-01</t>
  </si>
  <si>
    <t>1917-02</t>
  </si>
  <si>
    <t>1917-03</t>
  </si>
  <si>
    <t>1917-04</t>
  </si>
  <si>
    <t>1917-05</t>
  </si>
  <si>
    <t>1917-06</t>
  </si>
  <si>
    <t>1917-07</t>
  </si>
  <si>
    <t>1917-08</t>
  </si>
  <si>
    <t>1917-09</t>
  </si>
  <si>
    <t>1917-10</t>
  </si>
  <si>
    <t>1917-11</t>
  </si>
  <si>
    <t>1917-12</t>
  </si>
  <si>
    <t>1918-01</t>
  </si>
  <si>
    <t>1918-02</t>
  </si>
  <si>
    <t>1918-03</t>
  </si>
  <si>
    <t>1918-04</t>
  </si>
  <si>
    <t>1918-05</t>
  </si>
  <si>
    <t>1918-06</t>
  </si>
  <si>
    <t>1918-07</t>
  </si>
  <si>
    <t>1918-08</t>
  </si>
  <si>
    <t>1918-09</t>
  </si>
  <si>
    <t>1918-10</t>
  </si>
  <si>
    <t>1918-11</t>
  </si>
  <si>
    <t>1918-12</t>
  </si>
  <si>
    <t>1919-01</t>
  </si>
  <si>
    <t>1919-02</t>
  </si>
  <si>
    <t>1919-03</t>
  </si>
  <si>
    <t>1919-04</t>
  </si>
  <si>
    <t>1919-05</t>
  </si>
  <si>
    <t>1919-06</t>
  </si>
  <si>
    <t>1919-07</t>
  </si>
  <si>
    <t>1919-08</t>
  </si>
  <si>
    <t>1919-09</t>
  </si>
  <si>
    <t>1919-10</t>
  </si>
  <si>
    <t>1919-11</t>
  </si>
  <si>
    <t>1919-12</t>
  </si>
  <si>
    <t>1920-01</t>
  </si>
  <si>
    <t>1920-02</t>
  </si>
  <si>
    <t>1920-03</t>
  </si>
  <si>
    <t>1920-04</t>
  </si>
  <si>
    <t>1920-05</t>
  </si>
  <si>
    <t>1920-06</t>
  </si>
  <si>
    <t>1920-07</t>
  </si>
  <si>
    <t>1920-08</t>
  </si>
  <si>
    <t>1920-09</t>
  </si>
  <si>
    <t>1920-10</t>
  </si>
  <si>
    <t>1920-11</t>
  </si>
  <si>
    <t>1920-12</t>
  </si>
  <si>
    <t>1921-01</t>
  </si>
  <si>
    <t>1921-02</t>
  </si>
  <si>
    <t>1921-03</t>
  </si>
  <si>
    <t>1921-04</t>
  </si>
  <si>
    <t>1921-05</t>
  </si>
  <si>
    <t>1921-06</t>
  </si>
  <si>
    <t>1921-07</t>
  </si>
  <si>
    <t>1921-08</t>
  </si>
  <si>
    <t>1921-09</t>
  </si>
  <si>
    <t>1921-10</t>
  </si>
  <si>
    <t>1921-11</t>
  </si>
  <si>
    <t>1921-12</t>
  </si>
  <si>
    <t>1922-01</t>
  </si>
  <si>
    <t>1922-02</t>
  </si>
  <si>
    <t>1922-03</t>
  </si>
  <si>
    <t>1922-04</t>
  </si>
  <si>
    <t>1922-05</t>
  </si>
  <si>
    <t>1922-06</t>
  </si>
  <si>
    <t>1922-07</t>
  </si>
  <si>
    <t>1922-08</t>
  </si>
  <si>
    <t>1922-09</t>
  </si>
  <si>
    <t>1922-10</t>
  </si>
  <si>
    <t>1922-11</t>
  </si>
  <si>
    <t>1922-12</t>
  </si>
  <si>
    <t>1923-01</t>
  </si>
  <si>
    <t>1923-02</t>
  </si>
  <si>
    <t>1923-03</t>
  </si>
  <si>
    <t>1923-04</t>
  </si>
  <si>
    <t>1923-05</t>
  </si>
  <si>
    <t>1923-06</t>
  </si>
  <si>
    <t>1923-07</t>
  </si>
  <si>
    <t>1923-08</t>
  </si>
  <si>
    <t>1923-09</t>
  </si>
  <si>
    <t>1923-10</t>
  </si>
  <si>
    <t>1923-11</t>
  </si>
  <si>
    <t>1923-12</t>
  </si>
  <si>
    <t>1924-01</t>
  </si>
  <si>
    <t>1924-02</t>
  </si>
  <si>
    <t>1924-03</t>
  </si>
  <si>
    <t>1924-04</t>
  </si>
  <si>
    <t>1924-05</t>
  </si>
  <si>
    <t>1924-06</t>
  </si>
  <si>
    <t>1924-07</t>
  </si>
  <si>
    <t>1924-08</t>
  </si>
  <si>
    <t>1924-09</t>
  </si>
  <si>
    <t>1924-10</t>
  </si>
  <si>
    <t>1924-11</t>
  </si>
  <si>
    <t>1924-12</t>
  </si>
  <si>
    <t>1925-01</t>
  </si>
  <si>
    <t>1925-02</t>
  </si>
  <si>
    <t>1925-03</t>
  </si>
  <si>
    <t>1925-04</t>
  </si>
  <si>
    <t>1925-05</t>
  </si>
  <si>
    <t>1925-06</t>
  </si>
  <si>
    <t>1925-07</t>
  </si>
  <si>
    <t>1925-08</t>
  </si>
  <si>
    <t>1925-09</t>
  </si>
  <si>
    <t>1925-10</t>
  </si>
  <si>
    <t>1925-11</t>
  </si>
  <si>
    <t>1925-12</t>
  </si>
  <si>
    <t>1926-01</t>
  </si>
  <si>
    <t>1926-02</t>
  </si>
  <si>
    <t>1926-03</t>
  </si>
  <si>
    <t>1926-04</t>
  </si>
  <si>
    <t>1926-05</t>
  </si>
  <si>
    <t>1926-06</t>
  </si>
  <si>
    <t>1926-07</t>
  </si>
  <si>
    <t>1926-08</t>
  </si>
  <si>
    <t>1926-09</t>
  </si>
  <si>
    <t>1926-10</t>
  </si>
  <si>
    <t>1926-11</t>
  </si>
  <si>
    <t>1926-12</t>
  </si>
  <si>
    <t>1927-01</t>
  </si>
  <si>
    <t>1927-02</t>
  </si>
  <si>
    <t>1927-03</t>
  </si>
  <si>
    <t>1927-04</t>
  </si>
  <si>
    <t>1927-05</t>
  </si>
  <si>
    <t>1927-06</t>
  </si>
  <si>
    <t>1927-07</t>
  </si>
  <si>
    <t>1927-08</t>
  </si>
  <si>
    <t>1927-09</t>
  </si>
  <si>
    <t>1927-10</t>
  </si>
  <si>
    <t>1927-11</t>
  </si>
  <si>
    <t>1927-12</t>
  </si>
  <si>
    <t>1928-01</t>
  </si>
  <si>
    <t>1928-02</t>
  </si>
  <si>
    <t>1928-03</t>
  </si>
  <si>
    <t>1928-04</t>
  </si>
  <si>
    <t>1928-05</t>
  </si>
  <si>
    <t>1928-06</t>
  </si>
  <si>
    <t>1928-07</t>
  </si>
  <si>
    <t>1928-08</t>
  </si>
  <si>
    <t>1928-09</t>
  </si>
  <si>
    <t>1928-10</t>
  </si>
  <si>
    <t>1928-11</t>
  </si>
  <si>
    <t>1928-12</t>
  </si>
  <si>
    <t>1929-01</t>
  </si>
  <si>
    <t>1929-02</t>
  </si>
  <si>
    <t>1929-03</t>
  </si>
  <si>
    <t>1929-04</t>
  </si>
  <si>
    <t>1929-05</t>
  </si>
  <si>
    <t>1929-06</t>
  </si>
  <si>
    <t>1929-07</t>
  </si>
  <si>
    <t>1929-08</t>
  </si>
  <si>
    <t>1929-09</t>
  </si>
  <si>
    <t>1929-10</t>
  </si>
  <si>
    <t>1929-11</t>
  </si>
  <si>
    <t>1929-12</t>
  </si>
  <si>
    <t>1930-01</t>
  </si>
  <si>
    <t>1930-02</t>
  </si>
  <si>
    <t>1930-03</t>
  </si>
  <si>
    <t>1930-04</t>
  </si>
  <si>
    <t>1930-05</t>
  </si>
  <si>
    <t>1930-06</t>
  </si>
  <si>
    <t>1930-07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</si>
  <si>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</si>
  <si>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</si>
  <si>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</si>
  <si>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</si>
  <si>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</si>
  <si>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</si>
  <si>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</si>
  <si>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</si>
  <si>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</si>
  <si>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</si>
  <si>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</si>
  <si>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</si>
  <si>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</si>
  <si>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</si>
  <si>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</si>
  <si>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</si>
  <si>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</si>
  <si>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</si>
  <si>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</si>
  <si>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</si>
  <si>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</si>
  <si>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</si>
  <si>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</si>
  <si>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1932-07</t>
  </si>
  <si>
    <t>1932-08</t>
  </si>
  <si>
    <t>1932-09</t>
  </si>
  <si>
    <t>1932-10</t>
  </si>
  <si>
    <t>1932-11</t>
  </si>
  <si>
    <t>1932-12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</si>
  <si>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</si>
  <si>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</si>
  <si>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</si>
  <si>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</si>
  <si>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</si>
  <si>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</si>
  <si>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</si>
  <si>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</si>
  <si>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</si>
  <si>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</si>
  <si>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</si>
  <si>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</si>
  <si>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</si>
  <si>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</si>
  <si>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</si>
  <si>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</si>
  <si>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</si>
  <si>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</si>
  <si>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</si>
  <si>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</si>
  <si>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</si>
  <si>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</si>
  <si>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</si>
  <si>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</si>
  <si>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</si>
  <si>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</si>
  <si>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</si>
  <si>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</si>
  <si>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</si>
  <si>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</si>
  <si>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</si>
  <si>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</si>
  <si>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</si>
  <si>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</si>
  <si>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</si>
  <si>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</si>
  <si>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</si>
  <si>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</si>
  <si>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</si>
  <si>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</si>
  <si>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</si>
  <si>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</si>
  <si>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</si>
  <si>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</si>
  <si>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</si>
  <si>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</si>
  <si>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</si>
  <si>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</si>
  <si>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</si>
  <si>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</si>
  <si>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</si>
  <si>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</si>
  <si>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</si>
  <si>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</si>
  <si>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</si>
  <si>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</si>
  <si>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</si>
  <si>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</si>
  <si>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</si>
  <si>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</si>
  <si>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</si>
  <si>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</si>
  <si>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</si>
  <si>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</si>
  <si>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</si>
  <si>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</si>
  <si>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</si>
  <si>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</si>
  <si>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</si>
  <si>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</si>
  <si>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</si>
  <si>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</si>
  <si>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</si>
  <si>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</si>
  <si>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1939-03</t>
  </si>
  <si>
    <t>1939-04</t>
  </si>
  <si>
    <t>1939-05</t>
  </si>
  <si>
    <t>1939-06</t>
  </si>
  <si>
    <t>1939-07</t>
  </si>
  <si>
    <t>1939-08</t>
  </si>
  <si>
    <t>1939-09</t>
  </si>
  <si>
    <t>1939-10</t>
  </si>
  <si>
    <t>1939-11</t>
  </si>
  <si>
    <t>1939-12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</si>
  <si>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</si>
  <si>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</si>
  <si>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</si>
  <si>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</si>
  <si>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</si>
  <si>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</si>
  <si>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</si>
  <si>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</si>
  <si>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</si>
  <si>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</si>
  <si>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</si>
  <si>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</si>
  <si>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1941-01</t>
  </si>
  <si>
    <t>1941-02</t>
  </si>
  <si>
    <t>1941-03</t>
  </si>
  <si>
    <t>1941-04</t>
  </si>
  <si>
    <t>1941-05</t>
  </si>
  <si>
    <t>1941-06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</si>
  <si>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</si>
  <si>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</si>
  <si>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</si>
  <si>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</si>
  <si>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</si>
  <si>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</si>
  <si>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</si>
  <si>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</si>
  <si>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</si>
  <si>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</si>
  <si>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</si>
  <si>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</si>
  <si>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</si>
  <si>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</si>
  <si>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</si>
  <si>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</si>
  <si>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</si>
  <si>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</si>
  <si>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</si>
  <si>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</si>
  <si>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</si>
  <si>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</si>
  <si>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</si>
  <si>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</si>
  <si>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</si>
  <si>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</si>
  <si>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</si>
  <si>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</si>
  <si>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</si>
  <si>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</si>
  <si>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</si>
  <si>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</si>
  <si>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</si>
  <si>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</si>
  <si>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</si>
  <si>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</si>
  <si>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</si>
  <si>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</si>
  <si>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</si>
  <si>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</si>
  <si>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</si>
  <si>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</si>
  <si>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</si>
  <si>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</si>
  <si>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</si>
  <si>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</si>
  <si>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</si>
  <si>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</si>
  <si>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</si>
  <si>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</si>
  <si>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</si>
  <si>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</si>
  <si>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</si>
  <si>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</si>
  <si>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</si>
  <si>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</si>
  <si>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</si>
  <si>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</si>
  <si>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</si>
  <si>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</si>
  <si>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</si>
  <si>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</si>
  <si>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</si>
  <si>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</si>
  <si>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</si>
  <si>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</si>
  <si>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</si>
  <si>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</si>
  <si>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</si>
  <si>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</si>
  <si>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</si>
  <si>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</si>
  <si>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</si>
  <si>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</si>
  <si>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</si>
  <si>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</si>
  <si>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</si>
  <si>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</si>
  <si>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</si>
  <si>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</si>
  <si>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</si>
  <si>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</si>
  <si>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</si>
  <si>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</si>
  <si>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</si>
  <si>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</si>
  <si>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</si>
  <si>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</si>
  <si>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</si>
  <si>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</si>
  <si>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</si>
  <si>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</si>
  <si>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</si>
  <si>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</si>
  <si>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</si>
  <si>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</si>
  <si>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</si>
  <si>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</si>
  <si>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</si>
  <si>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</si>
  <si>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</si>
  <si>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</si>
  <si>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</si>
  <si>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</si>
  <si>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</si>
  <si>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</si>
  <si>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</si>
  <si>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</si>
  <si>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</si>
  <si>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</si>
  <si>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</si>
  <si>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</si>
  <si>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</si>
  <si>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</si>
  <si>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</si>
  <si>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</si>
  <si>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</si>
  <si>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</si>
  <si>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</si>
  <si>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</si>
  <si>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</si>
  <si>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</si>
  <si>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</si>
  <si>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</si>
  <si>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</si>
  <si>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</si>
  <si>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</si>
  <si>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</si>
  <si>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</si>
  <si>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</si>
  <si>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</si>
  <si>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</si>
  <si>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</si>
  <si>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</si>
  <si>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</si>
  <si>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</si>
  <si>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</si>
  <si>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</si>
  <si>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</si>
  <si>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</si>
  <si>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</si>
  <si>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</si>
  <si>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</si>
  <si>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</si>
  <si>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</si>
  <si>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</si>
  <si>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</si>
  <si>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</si>
  <si>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</si>
  <si>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</si>
  <si>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</si>
  <si>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</si>
  <si>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</si>
  <si>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</si>
  <si>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</si>
  <si>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</si>
  <si>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</si>
  <si>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</si>
  <si>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</si>
  <si>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</si>
  <si>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</si>
  <si>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</si>
  <si>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</si>
  <si>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</si>
  <si>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</si>
  <si>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</si>
  <si>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</si>
  <si>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</si>
  <si>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</si>
  <si>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</si>
  <si>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</si>
  <si>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</si>
  <si>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</si>
  <si>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</si>
  <si>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</si>
  <si>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</si>
  <si>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</si>
  <si>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</si>
  <si>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</si>
  <si>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</si>
  <si>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</si>
  <si>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</si>
  <si>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</si>
  <si>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</si>
  <si>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</si>
  <si>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</si>
  <si>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</si>
  <si>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</si>
  <si>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</si>
  <si>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</si>
  <si>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</si>
  <si>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</si>
  <si>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</si>
  <si>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</si>
  <si>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</si>
  <si>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</si>
  <si>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</si>
  <si>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</si>
  <si>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</si>
  <si>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</si>
  <si>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</si>
  <si>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</si>
  <si>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</si>
  <si>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</si>
  <si>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</si>
  <si>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</si>
  <si>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</si>
  <si>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</si>
  <si>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</si>
  <si>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</si>
  <si>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</si>
  <si>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</si>
  <si>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</si>
  <si>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</si>
  <si>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</si>
  <si>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</si>
  <si>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</si>
  <si>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</si>
  <si>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</si>
  <si>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</si>
  <si>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</si>
  <si>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</si>
  <si>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</si>
  <si>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</si>
  <si>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</si>
  <si>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</si>
  <si>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</si>
  <si>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</si>
  <si>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</si>
  <si>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</si>
  <si>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</si>
  <si>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</si>
  <si>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</si>
  <si>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</si>
  <si>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</si>
  <si>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</si>
  <si>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</si>
  <si>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</si>
  <si>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</si>
  <si>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</si>
  <si>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</si>
  <si>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</si>
  <si>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</si>
  <si>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</si>
  <si>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</si>
  <si>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</si>
  <si>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</si>
  <si>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</si>
  <si>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</si>
  <si>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</si>
  <si>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</si>
  <si>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</si>
  <si>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</si>
  <si>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</si>
  <si>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</si>
  <si>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</si>
  <si>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</si>
  <si>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</si>
  <si>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</si>
  <si>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</si>
  <si>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</si>
  <si>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</si>
  <si>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</si>
  <si>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</si>
  <si>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</si>
  <si>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</si>
  <si>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</si>
  <si>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</si>
  <si>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</si>
  <si>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</si>
  <si>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</si>
  <si>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</si>
  <si>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</si>
  <si>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</si>
  <si>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</si>
  <si>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</si>
  <si>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</si>
  <si>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</si>
  <si>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</si>
  <si>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</si>
  <si>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</si>
  <si>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</si>
  <si>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</si>
  <si>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</si>
  <si>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</si>
  <si>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</si>
  <si>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</si>
  <si>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</si>
  <si>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</si>
  <si>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</si>
  <si>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</si>
  <si>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</si>
  <si>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</si>
  <si>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</si>
  <si>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</si>
  <si>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</si>
  <si>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</si>
  <si>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</si>
  <si>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</si>
  <si>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</si>
  <si>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</si>
  <si>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</si>
  <si>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</si>
  <si>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</si>
  <si>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</si>
  <si>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</si>
  <si>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</si>
  <si>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</si>
  <si>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</si>
  <si>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</si>
  <si>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</si>
  <si>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</si>
  <si>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</si>
  <si>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</si>
  <si>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</si>
  <si>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</si>
  <si>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</si>
  <si>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</si>
  <si>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</si>
  <si>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</si>
  <si>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</si>
  <si>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</si>
  <si>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</si>
  <si>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</si>
  <si>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</si>
  <si>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</si>
  <si>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</si>
  <si>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</si>
  <si>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</si>
  <si>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</si>
  <si>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</si>
  <si>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</si>
  <si>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</si>
  <si>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</si>
  <si>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</si>
  <si>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</si>
  <si>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</si>
  <si>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</si>
  <si>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</si>
  <si>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</si>
  <si>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</si>
  <si>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</si>
  <si>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</si>
  <si>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</si>
  <si>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</si>
  <si>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</si>
  <si>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</si>
  <si>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</si>
  <si>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</si>
  <si>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</si>
  <si>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</si>
  <si>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</si>
  <si>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</si>
  <si>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</si>
  <si>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</si>
  <si>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</si>
  <si>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</si>
  <si>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</si>
  <si>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</si>
  <si>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</si>
  <si>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</si>
  <si>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</si>
  <si>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</si>
  <si>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</si>
  <si>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</si>
  <si>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</si>
  <si>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</si>
  <si>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</si>
  <si>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</si>
  <si>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</si>
  <si>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</si>
  <si>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</si>
  <si>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</si>
  <si>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</si>
  <si>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</si>
  <si>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</si>
  <si>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</si>
  <si>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</si>
  <si>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</si>
  <si>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</si>
  <si>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</si>
  <si>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</si>
  <si>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</si>
  <si>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</si>
  <si>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</si>
  <si>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</si>
  <si>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</si>
  <si>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</si>
  <si>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</si>
  <si>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</si>
  <si>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</si>
  <si>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</si>
  <si>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</si>
  <si>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</si>
  <si>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</si>
  <si>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</si>
  <si>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</si>
  <si>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</si>
  <si>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</si>
  <si>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</si>
  <si>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</si>
  <si>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</si>
  <si>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</si>
  <si>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</si>
  <si>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</si>
  <si>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</si>
  <si>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</si>
  <si>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</si>
  <si>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</si>
  <si>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</si>
  <si>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</si>
  <si>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</si>
  <si>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</si>
  <si>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</si>
  <si>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</si>
  <si>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</si>
  <si>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</si>
  <si>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</si>
  <si>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</si>
  <si>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</si>
  <si>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</si>
  <si>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</si>
  <si>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</si>
  <si>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</si>
  <si>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</si>
  <si>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</si>
  <si>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</si>
  <si>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</si>
  <si>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</si>
  <si>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</si>
  <si>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</si>
  <si>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</si>
  <si>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</si>
  <si>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</si>
  <si>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</si>
  <si>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</si>
  <si>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</si>
  <si>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</si>
  <si>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</si>
  <si>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</si>
  <si>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</si>
  <si>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</si>
  <si>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</si>
  <si>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</si>
  <si>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</si>
  <si>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</si>
  <si>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</si>
  <si>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</si>
  <si>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</si>
  <si>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</si>
  <si>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</si>
  <si>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</si>
  <si>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</si>
  <si>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</si>
  <si>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</si>
  <si>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</si>
  <si>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</si>
  <si>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</si>
  <si>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</si>
  <si>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</si>
  <si>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</si>
  <si>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</si>
  <si>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</si>
  <si>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</si>
  <si>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</si>
  <si>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</si>
  <si>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</si>
  <si>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</si>
  <si>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</si>
  <si>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</si>
  <si>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</si>
  <si>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</si>
  <si>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</si>
  <si>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</si>
  <si>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</si>
  <si>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</si>
  <si>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</si>
  <si>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</si>
  <si>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</si>
  <si>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</si>
  <si>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</si>
  <si>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</si>
  <si>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</si>
  <si>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</si>
  <si>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</si>
  <si>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</si>
  <si>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</si>
  <si>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</si>
  <si>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</si>
  <si>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</si>
  <si>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</si>
  <si>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</si>
  <si>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</si>
  <si>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</si>
  <si>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</si>
  <si>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</si>
  <si>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</si>
  <si>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</si>
  <si>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</si>
  <si>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</si>
  <si>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</si>
  <si>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</si>
  <si>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</si>
  <si>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</si>
  <si>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</si>
  <si>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</si>
  <si>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</si>
  <si>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</si>
  <si>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</si>
  <si>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</si>
  <si>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</si>
  <si>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</si>
  <si>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</si>
  <si>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</si>
  <si>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</si>
  <si>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</si>
  <si>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</si>
  <si>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</si>
  <si>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</si>
  <si>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</si>
  <si>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</si>
  <si>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</si>
  <si>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</si>
  <si>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</si>
  <si>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</si>
  <si>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</si>
  <si>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</si>
  <si>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</si>
  <si>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</si>
  <si>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</si>
  <si>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</si>
  <si>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</si>
  <si>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</si>
  <si>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</si>
  <si>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</si>
  <si>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</si>
  <si>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</si>
  <si>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</si>
  <si>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</si>
  <si>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</si>
  <si>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</si>
  <si>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</si>
  <si>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</si>
  <si>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</si>
  <si>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</si>
  <si>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</si>
  <si>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</si>
  <si>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</si>
  <si>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</si>
  <si>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</si>
  <si>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</si>
  <si>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</si>
  <si>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</si>
  <si>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</si>
  <si>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</si>
  <si>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</si>
  <si>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</si>
  <si>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</si>
  <si>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</si>
  <si>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</si>
  <si>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</si>
  <si>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</si>
  <si>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</si>
  <si>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</si>
  <si>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</si>
  <si>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</si>
  <si>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</si>
  <si>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</si>
  <si>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</si>
  <si>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</si>
  <si>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</si>
  <si>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</si>
  <si>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</si>
  <si>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</si>
  <si>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</si>
  <si>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</si>
  <si>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</si>
  <si>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</si>
  <si>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</si>
  <si>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</si>
  <si>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</si>
  <si>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</si>
  <si>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</si>
  <si>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</si>
  <si>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</si>
  <si>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</si>
  <si>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</si>
  <si>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</si>
  <si>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</si>
  <si>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</si>
  <si>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</si>
  <si>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</si>
  <si>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</si>
  <si>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</si>
  <si>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</si>
  <si>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</si>
  <si>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</si>
  <si>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</si>
  <si>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</si>
  <si>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</si>
  <si>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</si>
  <si>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</si>
  <si>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</si>
  <si>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</si>
  <si>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</si>
  <si>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</si>
  <si>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</si>
  <si>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</si>
  <si>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</si>
  <si>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</si>
  <si>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</si>
  <si>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</si>
  <si>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</si>
  <si>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</si>
  <si>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</si>
  <si>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</si>
  <si>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</si>
  <si>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</si>
  <si>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</si>
  <si>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</si>
  <si>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</si>
  <si>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</si>
  <si>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</si>
  <si>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</si>
  <si>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</si>
  <si>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</si>
  <si>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</si>
  <si>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</si>
  <si>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</si>
  <si>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</si>
  <si>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</si>
  <si>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</si>
  <si>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</si>
  <si>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</si>
  <si>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</si>
  <si>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</si>
  <si>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</si>
  <si>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</si>
  <si>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</si>
  <si>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</si>
  <si>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</si>
  <si>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</si>
  <si>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</si>
  <si>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</si>
  <si>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</si>
  <si>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</si>
  <si>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</si>
  <si>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</si>
  <si>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</si>
  <si>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</si>
  <si>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</si>
  <si>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</si>
  <si>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</si>
  <si>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</si>
  <si>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</si>
  <si>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</si>
  <si>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</si>
  <si>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</si>
  <si>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</si>
  <si>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</si>
  <si>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</si>
  <si>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</si>
  <si>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</si>
  <si>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</si>
  <si>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</si>
  <si>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</si>
  <si>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</si>
  <si>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</si>
  <si>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</si>
  <si>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</si>
  <si>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</si>
  <si>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</si>
  <si>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</si>
  <si>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</si>
  <si>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</si>
  <si>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</si>
  <si>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</si>
  <si>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</si>
  <si>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</si>
  <si>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</si>
  <si>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</si>
  <si>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</si>
  <si>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</si>
  <si>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</si>
  <si>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</si>
  <si>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</si>
  <si>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</si>
  <si>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</si>
  <si>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</si>
  <si>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</si>
  <si>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</si>
  <si>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</si>
  <si>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</si>
  <si>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</si>
  <si>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</si>
  <si>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</si>
  <si>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</si>
  <si>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</si>
  <si>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</si>
  <si>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</si>
  <si>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</si>
  <si>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</si>
  <si>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</si>
  <si>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</si>
  <si>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</si>
  <si>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</si>
  <si>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</si>
  <si>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</si>
  <si>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</si>
  <si>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</si>
  <si>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</si>
  <si>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</si>
  <si>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</si>
  <si>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</si>
  <si>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</si>
  <si>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</si>
  <si>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</si>
  <si>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</si>
  <si>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</si>
  <si>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</si>
  <si>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</si>
  <si>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</si>
  <si>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</si>
  <si>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</si>
  <si>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</si>
  <si>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</si>
  <si>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</si>
  <si>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</si>
  <si>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</si>
  <si>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</si>
  <si>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</si>
  <si>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</si>
  <si>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</si>
  <si>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</si>
  <si>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</si>
  <si>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</si>
  <si>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</si>
  <si>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</si>
  <si>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</si>
  <si>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</si>
  <si>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</si>
  <si>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</si>
  <si>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</si>
  <si>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</si>
  <si>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</si>
  <si>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</si>
  <si>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</si>
  <si>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</si>
  <si>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</si>
  <si>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</si>
  <si>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</si>
  <si>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</si>
  <si>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</si>
  <si>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</si>
  <si>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</si>
  <si>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</si>
  <si>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</si>
  <si>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</si>
  <si>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</si>
  <si>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</si>
  <si>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</si>
  <si>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</si>
  <si>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</si>
  <si>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</si>
  <si>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</si>
  <si>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</si>
  <si>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</si>
  <si>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</si>
  <si>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</si>
  <si>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</si>
  <si>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</si>
  <si>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</si>
  <si>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</si>
  <si>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</si>
  <si>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</si>
  <si>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</si>
  <si>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</si>
  <si>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</si>
  <si>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</si>
  <si>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</si>
  <si>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</si>
  <si>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</si>
  <si>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</si>
  <si>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</si>
  <si>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</si>
  <si>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</si>
  <si>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</si>
  <si>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</si>
  <si>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</si>
  <si>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</si>
  <si>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</si>
  <si>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</si>
  <si>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</si>
  <si>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</si>
  <si>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</si>
  <si>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</si>
  <si>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</si>
  <si>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</si>
  <si>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</si>
  <si>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</si>
  <si>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</si>
  <si>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</si>
  <si>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</si>
  <si>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</si>
  <si>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</si>
  <si>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</si>
  <si>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</si>
  <si>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</si>
  <si>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</si>
  <si>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</si>
  <si>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</si>
  <si>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</si>
  <si>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</si>
  <si>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</si>
  <si>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</si>
  <si>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</si>
  <si>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</si>
  <si>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</si>
  <si>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</si>
  <si>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</si>
  <si>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</si>
  <si>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</si>
  <si>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</si>
  <si>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</si>
  <si>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</si>
  <si>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</si>
  <si>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</si>
  <si>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</si>
  <si>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</si>
  <si>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</si>
  <si>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</si>
  <si>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</si>
  <si>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</si>
  <si>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</si>
  <si>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</si>
  <si>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</si>
  <si>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</si>
  <si>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</si>
  <si>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</si>
  <si>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</si>
  <si>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</si>
  <si>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</si>
  <si>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</si>
  <si>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</si>
  <si>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</si>
  <si>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</si>
  <si>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</si>
  <si>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</si>
  <si>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</si>
  <si>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</si>
  <si>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</si>
  <si>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</si>
  <si>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</si>
  <si>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</si>
  <si>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</si>
  <si>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</si>
  <si>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</si>
  <si>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</si>
  <si>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</si>
  <si>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</si>
  <si>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</si>
  <si>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</si>
  <si>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</si>
  <si>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</si>
  <si>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</si>
  <si>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</si>
  <si>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</si>
  <si>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</si>
  <si>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</si>
  <si>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</si>
  <si>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</si>
  <si>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</si>
  <si>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</si>
  <si>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</si>
  <si>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</si>
  <si>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</si>
  <si>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</si>
  <si>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</si>
  <si>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</si>
  <si>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</si>
  <si>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</si>
  <si>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</si>
  <si>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</si>
  <si>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</si>
  <si>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</si>
  <si>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</si>
  <si>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</si>
  <si>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</si>
  <si>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</si>
  <si>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</si>
  <si>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</si>
  <si>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</si>
  <si>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</si>
  <si>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</si>
  <si>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</si>
  <si>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</si>
  <si>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</si>
  <si>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</si>
  <si>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</si>
  <si>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</si>
  <si>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</si>
  <si>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</si>
  <si>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</si>
  <si>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</si>
  <si>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</si>
  <si>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</si>
  <si>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</si>
  <si>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</si>
  <si>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</si>
  <si>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</si>
  <si>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</si>
  <si>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</si>
  <si>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</si>
  <si>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</si>
  <si>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</si>
  <si>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</si>
  <si>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</si>
  <si>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</si>
  <si>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</si>
  <si>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</si>
  <si>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</si>
  <si>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</si>
  <si>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</si>
  <si>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</si>
  <si>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</si>
  <si>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</si>
  <si>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</si>
  <si>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</si>
  <si>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</si>
  <si>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</si>
  <si>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</si>
  <si>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</si>
  <si>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</si>
  <si>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</si>
  <si>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</si>
  <si>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</si>
  <si>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</si>
  <si>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</si>
  <si>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</si>
  <si>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</si>
  <si>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</si>
  <si>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</si>
  <si>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</si>
  <si>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</si>
  <si>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</si>
  <si>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</si>
  <si>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</si>
  <si>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</si>
  <si>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</si>
  <si>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</si>
  <si>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</si>
  <si>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</si>
  <si>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</si>
  <si>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</si>
  <si>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</si>
  <si>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</si>
  <si>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</si>
  <si>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</si>
  <si>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</si>
  <si>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</si>
  <si>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</si>
  <si>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</si>
  <si>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</si>
  <si>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</si>
  <si>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</si>
  <si>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</si>
  <si>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</si>
  <si>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</si>
  <si>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</si>
  <si>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</si>
  <si>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</si>
  <si>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</si>
  <si>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</si>
  <si>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</si>
  <si>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</si>
  <si>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</si>
  <si>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</si>
  <si>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</si>
  <si>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</si>
  <si>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</si>
  <si>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</si>
  <si>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</si>
  <si>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</si>
  <si>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</si>
  <si>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</si>
  <si>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</si>
  <si>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</si>
  <si>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</si>
  <si>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</si>
  <si>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</si>
  <si>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</si>
  <si>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</si>
  <si>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</si>
  <si>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</si>
  <si>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</si>
  <si>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</si>
  <si>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</si>
  <si>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</si>
  <si>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</si>
  <si>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</si>
  <si>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Composite</t>
  </si>
  <si>
    <t>Real Composite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</si>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</sst>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</numFmts>
  <fonts count="25">
    <font>
      <sz val="10"/>
      <name val="Courier"/>
    </font>
    <font>
      <sz val="10"/>
      <name val="Arial"/>
      <family val="2"/>
    </font>
    <font>
      <sz val="10"/>
      <name val="Times New Roman"/>
      <family val="1"/>
    </font>
    <font>
      <sz val="10"/>
      <name val="Courie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4"/>
      <name val="Times New Roman"/>
      <family val="1"/>
    </font>
    <font>
      <sz val="11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3">
    <xf numFmtId="0" fontId="0" fillId="0" borderId="0"/>
    <xf numFmtId="164" fontId="1" fillId="0" borderId="0" applyNumberFormat="0" applyFill="0" applyBorder="0" applyAlignment="0" applyProtection="0"/>
    <xf numFmtId="0" fontId="1" fillId="0" borderId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7" fillId="3" borderId="0" applyNumberFormat="0" applyBorder="0" applyAlignment="0" applyProtection="0"/>
    <xf numFmtId="0" fontId="8" fillId="2" borderId="1" applyNumberFormat="0" applyAlignment="0" applyProtection="0"/>
    <xf numFmtId="0" fontId="9" fillId="17" borderId="2" applyNumberFormat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6" applyNumberFormat="0" applyFill="0" applyAlignment="0" applyProtection="0"/>
    <xf numFmtId="0" fontId="17" fillId="11" borderId="0" applyNumberFormat="0" applyBorder="0" applyAlignment="0" applyProtection="0"/>
    <xf numFmtId="0" fontId="1" fillId="0" borderId="0"/>
    <xf numFmtId="0" fontId="24" fillId="0" borderId="0"/>
    <xf numFmtId="164" fontId="1" fillId="0" borderId="0" applyNumberFormat="0" applyFill="0" applyBorder="0" applyAlignment="0" applyProtection="0"/>
    <xf numFmtId="0" fontId="22" fillId="0" borderId="0"/>
    <xf numFmtId="0" fontId="5" fillId="6" borderId="7" applyNumberFormat="0" applyFont="0" applyAlignment="0" applyProtection="0"/>
    <xf numFmtId="0" fontId="18" fillId="2" borderId="8" applyNumberFormat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</cellStyleXfs>
  <cellXfs count="18">
    <xf numFmtId="0" fontId="0" fillId="0" borderId="0" xfId="0"/>
    <xf numFmtId="2" fontId="2" fillId="0" borderId="0" xfId="30" applyNumberFormat="1" applyFont="1"/>
    <xf numFmtId="2" fontId="0" fillId="0" borderId="0" xfId="30" applyNumberFormat="1" applyFont="1"/>
    <xf numFmtId="2" fontId="2" fillId="0" borderId="0" xfId="30" applyNumberFormat="1" applyFont="1" applyAlignment="1">
      <alignment horizontal="center"/>
    </xf>
    <xf numFmtId="2" fontId="0" fillId="0" borderId="0" xfId="30" applyNumberFormat="1" applyFont="1" applyAlignment="1">
      <alignment horizontal="center"/>
    </xf>
    <xf numFmtId="43" fontId="2" fillId="18" borderId="0" xfId="30" applyFont="1" applyFill="1"/>
    <xf numFmtId="43" fontId="2" fillId="18" borderId="0" xfId="30" applyFont="1" applyFill="1" applyAlignment="1">
      <alignment horizontal="center"/>
    </xf>
    <xf numFmtId="43" fontId="3" fillId="18" borderId="0" xfId="30" applyFont="1" applyFill="1"/>
    <xf numFmtId="10" fontId="2" fillId="18" borderId="0" xfId="47" applyNumberFormat="1" applyFont="1" applyFill="1"/>
    <xf numFmtId="10" fontId="2" fillId="18" borderId="0" xfId="47" applyNumberFormat="1" applyFont="1" applyFill="1" applyAlignment="1">
      <alignment horizontal="center"/>
    </xf>
    <xf numFmtId="2" fontId="23" fillId="0" borderId="0" xfId="30" applyNumberFormat="1" applyFont="1" applyAlignment="1">
      <alignment horizontal="center"/>
    </xf>
    <xf numFmtId="43" fontId="23" fillId="18" borderId="0" xfId="30" applyFont="1" applyFill="1" applyAlignment="1">
      <alignment horizontal="center"/>
    </xf>
    <xf numFmtId="2" fontId="23" fillId="18" borderId="0" xfId="30" applyNumberFormat="1" applyFont="1" applyFill="1" applyAlignment="1">
      <alignment horizontal="center"/>
    </xf>
    <xf numFmtId="2" fontId="23" fillId="0" borderId="0" xfId="30" applyNumberFormat="1" applyFont="1"/>
    <xf numFmtId="43" fontId="23" fillId="18" borderId="0" xfId="30" applyFont="1" applyFill="1"/>
    <xf numFmtId="2" fontId="23" fillId="0" borderId="0" xfId="30" applyNumberFormat="1" applyFont="1" applyAlignment="1">
      <alignment horizontal="center" wrapText="1"/>
    </xf>
    <xf numFmtId="2" fontId="23" fillId="0" borderId="0" xfId="3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</cellXfs>
  <cellStyles count="53">
    <cellStyle name="_x000a_bidires=100_x000d_" xfId="1" xr:uid="{2402A7A9-268E-4241-804B-5C16EA7E7A75}"/>
    <cellStyle name="_x000a_bidires=100_x000d_ 2" xfId="2" xr:uid="{E4585F4E-44D4-444B-9E53-3BC9CF77DD83}"/>
    <cellStyle name="20% - Accent1 2" xfId="3" xr:uid="{E953B02A-3105-9541-9814-40720C57BA59}"/>
    <cellStyle name="20% - Accent2 2" xfId="4" xr:uid="{47F60DF5-A0A2-3449-8A7E-D53E7100A5DD}"/>
    <cellStyle name="20% - Accent3 2" xfId="5" xr:uid="{9BB5CFA9-B7DE-5041-A888-863861B285E4}"/>
    <cellStyle name="20% - Accent4 2" xfId="6" xr:uid="{6DF72A82-3FDE-7E4F-9A4D-6EDA9E69A955}"/>
    <cellStyle name="20% - Accent5 2" xfId="7" xr:uid="{D5ED090A-3A14-A24D-9F94-DE24354692A6}"/>
    <cellStyle name="20% - Accent6 2" xfId="8" xr:uid="{EECBC9E6-DE36-7448-ADDA-385603051B73}"/>
    <cellStyle name="40% - Accent1 2" xfId="9" xr:uid="{37902191-C921-5041-B99E-98E90D8387A3}"/>
    <cellStyle name="40% - Accent2 2" xfId="10" xr:uid="{F0699FCE-97A6-8947-8D8E-F4B466FBA6B1}"/>
    <cellStyle name="40% - Accent3 2" xfId="11" xr:uid="{6C77B9D6-0179-964E-B44A-C1A6B65D6DAC}"/>
    <cellStyle name="40% - Accent4 2" xfId="12" xr:uid="{E067D20D-F3EC-EA45-927C-D353E2C4E13B}"/>
    <cellStyle name="40% - Accent5 2" xfId="13" xr:uid="{6A9F4DC8-BD13-224C-8F23-FC655EFC50F8}"/>
    <cellStyle name="40% - Accent6 2" xfId="14" xr:uid="{6B0A7738-49AE-C04D-B939-7D1AE916A96B}"/>
    <cellStyle name="60% - Accent1 2" xfId="15" xr:uid="{EA77A059-9375-394D-8318-6388BF78D44D}"/>
    <cellStyle name="60% - Accent2 2" xfId="16" xr:uid="{4DADB636-5281-1E49-80E4-58FB0D22F6F3}"/>
    <cellStyle name="60% - Accent3 2" xfId="17" xr:uid="{D01FE60F-A610-014D-AC2F-3372258B2C50}"/>
    <cellStyle name="60% - Accent4 2" xfId="18" xr:uid="{C0FEC488-5F81-EB46-888F-741C6AFC6ED9}"/>
    <cellStyle name="60% - Accent5 2" xfId="19" xr:uid="{0CC3B9E8-ED26-9048-A379-9A3AA5A4553C}"/>
    <cellStyle name="60% - Accent6 2" xfId="20" xr:uid="{BAFCF710-3106-454F-BD3A-512F30372571}"/>
    <cellStyle name="Accent1 2" xfId="21" xr:uid="{E1BECA21-12C7-6C4C-872A-E0427E775DE9}"/>
    <cellStyle name="Accent2 2" xfId="22" xr:uid="{4918CE42-CAD7-B541-A476-C754F345D502}"/>
    <cellStyle name="Accent3 2" xfId="23" xr:uid="{56FF6E0C-2291-2340-A3C2-1CDA2F43F06A}"/>
    <cellStyle name="Accent4 2" xfId="24" xr:uid="{273B2CEC-DA98-504A-8800-93DCD43724F9}"/>
    <cellStyle name="Accent5 2" xfId="25" xr:uid="{721D70BA-E5F9-8B49-97FB-E086D4A02A94}"/>
    <cellStyle name="Accent6 2" xfId="26" xr:uid="{0B633774-B2FF-A843-9A4D-D1BB90D6DDDC}"/>
    <cellStyle name="Bad 2" xfId="27" xr:uid="{3E0B7157-29F8-7B4E-BA13-1F448E34209B}"/>
    <cellStyle name="Calculation 2" xfId="28" xr:uid="{42E18992-B047-DD49-8572-059F2CFF05FE}"/>
    <cellStyle name="Check Cell 2" xfId="29" xr:uid="{04E7800D-0B49-1D4A-A4B7-DD0F2C849B79}"/>
    <cellStyle name="Comma" xfId="30" builtinId="3"/>
    <cellStyle name="Currency 2" xfId="31" xr:uid="{54CF4485-9EAD-AE4B-8F0A-ACFE10770825}"/>
    <cellStyle name="Explanatory Text 2" xfId="32" xr:uid="{093A3981-189F-F64A-8BDF-E90D189AA36E}"/>
    <cellStyle name="Good 2" xfId="33" xr:uid="{CCDD8101-5AC8-BD43-9451-E89DE3B2D04B}"/>
    <cellStyle name="Heading 1 2" xfId="34" xr:uid="{F8691513-A21B-7F4B-BBC8-42A9FF45C74F}"/>
    <cellStyle name="Heading 2 2" xfId="35" xr:uid="{94ACCB2C-395B-D343-B458-CEE0065CD0A6}"/>
    <cellStyle name="Heading 3 2" xfId="36" xr:uid="{57220233-90B5-334E-9DD0-266F36168214}"/>
    <cellStyle name="Heading 4 2" xfId="37" xr:uid="{2610D7B0-8DE6-FE45-8D49-6B4F9CBBE0BD}"/>
    <cellStyle name="Input 2" xfId="38" xr:uid="{DB0A2146-D33B-2C4F-8C03-98D6B1053381}"/>
    <cellStyle name="Linked Cell 2" xfId="39" xr:uid="{647CB937-7430-0944-8C7D-E77883A3BFC4}"/>
    <cellStyle name="Neutral 2" xfId="40" xr:uid="{44E7CED3-868C-514D-A1A7-0B767EF17897}"/>
    <cellStyle name="Normal" xfId="0" builtinId="0"/>
    <cellStyle name="Normal 2" xfId="41" xr:uid="{262DC02C-B267-C148-8390-1E208E2D27B5}"/>
    <cellStyle name="Normal 3" xfId="42" xr:uid="{25B74CE3-88A3-BC41-9B36-C12AC327A86A}"/>
    <cellStyle name="Normal 4" xfId="43" xr:uid="{9FDBE5C0-F9B3-724A-90D7-9E2E051061BC}"/>
    <cellStyle name="Normal 5" xfId="44" xr:uid="{1C4BE2B5-7118-9341-BF07-B28302CD6B39}"/>
    <cellStyle name="Note 2" xfId="45" xr:uid="{F69E91B9-6628-9C4A-AE40-8E2312FA90D8}"/>
    <cellStyle name="Output 2" xfId="46" xr:uid="{30B4C00A-FD6D-3840-B084-FD19444C6F28}"/>
    <cellStyle name="Percent" xfId="47" builtinId="5"/>
    <cellStyle name="Style 1" xfId="48" xr:uid="{A8D34DF8-3A61-8A48-AFEA-CC299B362607}"/>
    <cellStyle name="Title 2" xfId="49" xr:uid="{A9141564-70DA-EC40-9E84-E7E5BFF5BCD7}"/>
    <cellStyle name="Total 2" xfId="50" xr:uid="{F8CC6779-E5DA-384C-B980-E3B365ADE9FC}"/>
    <cellStyle name="Warning Text 2" xfId="51" xr:uid="{536F7D39-2956-FF40-B7B3-CF322C9FA89A}"/>
    <cellStyle name="Обычный_RTS_select_issues" xfId="52" xr:uid="{E3DF584A-50EB-9C44-BA23-6003AF26791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D3DB-DD68-9140-BEEC-75B4700D7E02}">
  <dimension ref="A1:T2472"/>
  <sheetViews>
    <sheetView showGridLines="0" tabSelected="1" zoomScaleNormal="100" workbookViewId="0">
      <selection activeCell="G1856" sqref="G1856:G1859"/>
    </sheetView>
  </sheetViews>
  <sheetFormatPr baseColWidth="10" defaultColWidth="10.1640625" defaultRowHeight="14"/>
  <cols>
    <col min="1" max="2" width="22.33203125" style="4" bestFit="1" customWidth="1"/>
    <col min="3" max="3" width="19.6640625" style="2" bestFit="1" customWidth="1"/>
    <col min="4" max="4" width="18.5" style="4" bestFit="1" customWidth="1"/>
    <col min="5" max="5" width="7.6640625" style="4" bestFit="1" customWidth="1"/>
    <col min="6" max="6" width="14.83203125" style="7" bestFit="1" customWidth="1"/>
    <col min="7" max="7" width="14.33203125" style="2" bestFit="1" customWidth="1"/>
    <col min="8" max="8" width="29" style="7" bestFit="1" customWidth="1"/>
    <col min="9" max="9" width="15.5" style="7" bestFit="1" customWidth="1"/>
    <col min="10" max="10" width="19.83203125" style="7" bestFit="1" customWidth="1"/>
    <col min="11" max="11" width="26.6640625" style="7" bestFit="1" customWidth="1"/>
    <col min="12" max="12" width="21.1640625" style="7" bestFit="1" customWidth="1"/>
    <col min="13" max="13" width="15.6640625" style="7" bestFit="1" customWidth="1"/>
    <col min="14" max="14" width="16.83203125" style="7" bestFit="1" customWidth="1"/>
    <col min="15" max="15" width="7.83203125" style="7" bestFit="1" customWidth="1"/>
    <col min="16" max="20" width="10.6640625" style="7" customWidth="1"/>
  </cols>
  <sheetData>
    <row r="1" spans="1:20" ht="18">
      <c r="A1" s="10" t="s">
        <v>0</v>
      </c>
      <c r="B1" s="10" t="s">
        <v>1854</v>
      </c>
      <c r="C1" s="10" t="s">
        <v>4</v>
      </c>
      <c r="D1" s="10" t="s">
        <v>3</v>
      </c>
      <c r="E1" s="10" t="s">
        <v>1</v>
      </c>
      <c r="F1" s="11" t="s">
        <v>6</v>
      </c>
      <c r="G1" s="10" t="s">
        <v>2</v>
      </c>
      <c r="H1" s="11" t="s">
        <v>1855</v>
      </c>
      <c r="I1" s="10" t="s">
        <v>5</v>
      </c>
      <c r="J1" s="11" t="s">
        <v>7</v>
      </c>
      <c r="L1" s="6"/>
      <c r="M1" s="6"/>
      <c r="N1" s="6"/>
      <c r="O1" s="6"/>
      <c r="P1" s="6"/>
      <c r="Q1" s="6"/>
      <c r="R1" s="6"/>
      <c r="S1" s="6"/>
      <c r="T1" s="6"/>
    </row>
    <row r="2" spans="1:20" ht="18">
      <c r="A2" s="10" t="s">
        <v>8</v>
      </c>
      <c r="B2" s="10">
        <v>4.4400000000000004</v>
      </c>
      <c r="C2" s="10">
        <v>0.26</v>
      </c>
      <c r="D2" s="10">
        <v>0.4</v>
      </c>
      <c r="E2" s="10">
        <v>12.46406116</v>
      </c>
      <c r="F2" s="12">
        <f>B2</f>
        <v>4.4400000000000004</v>
      </c>
      <c r="G2" s="10">
        <f t="shared" ref="G2:G65" si="0">D2*$E$1847/E2</f>
        <v>10.130373910970123</v>
      </c>
      <c r="H2" s="11">
        <f t="shared" ref="H2:H65" si="1">B2*$E$1847/E2</f>
        <v>112.44715041176836</v>
      </c>
      <c r="I2" s="13">
        <f>C2*$E$1859/E2</f>
        <v>6.772607973948678</v>
      </c>
      <c r="J2" s="14">
        <f>H2</f>
        <v>112.44715041176836</v>
      </c>
      <c r="L2" s="9"/>
      <c r="M2" s="8"/>
      <c r="N2" s="8"/>
      <c r="O2" s="8"/>
      <c r="P2" s="5"/>
      <c r="Q2" s="8"/>
      <c r="R2" s="5"/>
      <c r="S2" s="5"/>
      <c r="T2" s="5"/>
    </row>
    <row r="3" spans="1:20" ht="18">
      <c r="A3" s="10" t="s">
        <v>9</v>
      </c>
      <c r="B3" s="10">
        <v>4.5</v>
      </c>
      <c r="C3" s="10">
        <v>0.26</v>
      </c>
      <c r="D3" s="10">
        <v>0.4</v>
      </c>
      <c r="E3" s="10">
        <v>12.844641319999999</v>
      </c>
      <c r="F3" s="12">
        <f>F2*((B3+(C3/12))/B2)</f>
        <v>4.5216666666666665</v>
      </c>
      <c r="G3" s="10">
        <f t="shared" si="0"/>
        <v>9.830216107583766</v>
      </c>
      <c r="H3" s="11">
        <f t="shared" si="1"/>
        <v>110.58993121031736</v>
      </c>
      <c r="I3" s="13">
        <f t="shared" ref="I3:I66" si="2">C3*$E$1859/E3</f>
        <v>6.5719390597977405</v>
      </c>
      <c r="J3" s="14">
        <f>J2*((H3+(I3/12))/H2)</f>
        <v>111.13759279863383</v>
      </c>
      <c r="L3" s="9"/>
      <c r="M3" s="8"/>
      <c r="N3" s="8"/>
      <c r="O3" s="8"/>
      <c r="P3" s="5"/>
      <c r="Q3" s="8"/>
      <c r="R3" s="5"/>
      <c r="S3" s="5"/>
      <c r="T3" s="5"/>
    </row>
    <row r="4" spans="1:20" ht="18">
      <c r="A4" s="10" t="s">
        <v>10</v>
      </c>
      <c r="B4" s="10">
        <v>4.6100000000000003</v>
      </c>
      <c r="C4" s="10">
        <v>0.26</v>
      </c>
      <c r="D4" s="10">
        <v>0.4</v>
      </c>
      <c r="E4" s="10">
        <v>13.0349719</v>
      </c>
      <c r="F4" s="12">
        <f t="shared" ref="F4:F66" si="3">F3*((B4+(C4/12))/B3)</f>
        <v>4.6539672839506174</v>
      </c>
      <c r="G4" s="10">
        <f t="shared" si="0"/>
        <v>9.6866798769240159</v>
      </c>
      <c r="H4" s="11">
        <f t="shared" si="1"/>
        <v>111.63898558154929</v>
      </c>
      <c r="I4" s="13">
        <f t="shared" si="2"/>
        <v>6.4759786708861267</v>
      </c>
      <c r="J4" s="14">
        <f>J3*((H4+(I4/12))/H3)</f>
        <v>112.73417968777788</v>
      </c>
      <c r="L4" s="9"/>
      <c r="M4" s="8"/>
      <c r="N4" s="8"/>
      <c r="O4" s="8"/>
      <c r="P4" s="5"/>
      <c r="Q4" s="8"/>
      <c r="R4" s="5"/>
      <c r="S4" s="5"/>
      <c r="T4" s="5"/>
    </row>
    <row r="5" spans="1:20" ht="18">
      <c r="A5" s="10" t="s">
        <v>11</v>
      </c>
      <c r="B5" s="10">
        <v>4.74</v>
      </c>
      <c r="C5" s="10">
        <v>0.26</v>
      </c>
      <c r="D5" s="10">
        <v>0.4</v>
      </c>
      <c r="E5" s="10">
        <v>12.559226450000001</v>
      </c>
      <c r="F5" s="12">
        <f t="shared" si="3"/>
        <v>4.8070804520053914</v>
      </c>
      <c r="G5" s="10">
        <f t="shared" si="0"/>
        <v>10.053612816257486</v>
      </c>
      <c r="H5" s="11">
        <f t="shared" si="1"/>
        <v>119.1353118726512</v>
      </c>
      <c r="I5" s="13">
        <f t="shared" si="2"/>
        <v>6.721289749497271</v>
      </c>
      <c r="J5" s="14">
        <f>J4*((H5+(I5/12))/H4)</f>
        <v>120.8696482032274</v>
      </c>
      <c r="L5" s="9"/>
      <c r="M5" s="8"/>
      <c r="N5" s="8"/>
      <c r="O5" s="8"/>
      <c r="P5" s="5"/>
      <c r="Q5" s="8"/>
      <c r="R5" s="5"/>
      <c r="S5" s="5"/>
      <c r="T5" s="5"/>
    </row>
    <row r="6" spans="1:20" ht="18">
      <c r="A6" s="10" t="s">
        <v>12</v>
      </c>
      <c r="B6" s="10">
        <v>4.8600000000000003</v>
      </c>
      <c r="C6" s="10">
        <v>0.26</v>
      </c>
      <c r="D6" s="10">
        <v>0.4</v>
      </c>
      <c r="E6" s="10">
        <v>12.273811569999999</v>
      </c>
      <c r="F6" s="12">
        <f t="shared" si="3"/>
        <v>4.9507519845020367</v>
      </c>
      <c r="G6" s="10">
        <f t="shared" si="0"/>
        <v>10.287399254899919</v>
      </c>
      <c r="H6" s="11">
        <f t="shared" si="1"/>
        <v>124.99190094703403</v>
      </c>
      <c r="I6" s="13">
        <f t="shared" si="2"/>
        <v>6.87758643829335</v>
      </c>
      <c r="J6" s="14">
        <f>J5*((H6+(I6/12))/H5)</f>
        <v>127.39297144508791</v>
      </c>
      <c r="L6" s="9"/>
      <c r="M6" s="8"/>
      <c r="N6" s="8"/>
      <c r="O6" s="8"/>
      <c r="P6" s="5"/>
      <c r="Q6" s="8"/>
      <c r="R6" s="5"/>
      <c r="S6" s="5"/>
      <c r="T6" s="5"/>
    </row>
    <row r="7" spans="1:20" ht="18">
      <c r="A7" s="10" t="s">
        <v>13</v>
      </c>
      <c r="B7" s="10">
        <v>4.82</v>
      </c>
      <c r="C7" s="10">
        <v>0.26</v>
      </c>
      <c r="D7" s="10">
        <v>0.4</v>
      </c>
      <c r="E7" s="10">
        <v>12.08348099</v>
      </c>
      <c r="F7" s="12">
        <f t="shared" si="3"/>
        <v>4.9320763082916379</v>
      </c>
      <c r="G7" s="10">
        <f t="shared" si="0"/>
        <v>10.44943920584593</v>
      </c>
      <c r="H7" s="11">
        <f t="shared" si="1"/>
        <v>125.91574243044346</v>
      </c>
      <c r="I7" s="13">
        <f t="shared" si="2"/>
        <v>6.9859173916737385</v>
      </c>
      <c r="J7" s="14">
        <f t="shared" ref="J7:J70" si="4">J6*((H7+(I7/12))/H6)</f>
        <v>128.92790270726093</v>
      </c>
      <c r="L7" s="9"/>
      <c r="M7" s="8"/>
      <c r="N7" s="8"/>
      <c r="O7" s="8"/>
      <c r="P7" s="5"/>
      <c r="Q7" s="8"/>
      <c r="R7" s="5"/>
      <c r="S7" s="5"/>
      <c r="T7" s="5"/>
    </row>
    <row r="8" spans="1:20" ht="18">
      <c r="A8" s="10" t="s">
        <v>14</v>
      </c>
      <c r="B8" s="10">
        <v>4.7300000000000004</v>
      </c>
      <c r="C8" s="10">
        <v>0.26</v>
      </c>
      <c r="D8" s="10">
        <v>0.4</v>
      </c>
      <c r="E8" s="10">
        <v>12.08348099</v>
      </c>
      <c r="F8" s="12">
        <f t="shared" si="3"/>
        <v>4.8621540646402011</v>
      </c>
      <c r="G8" s="10">
        <f t="shared" si="0"/>
        <v>10.44943920584593</v>
      </c>
      <c r="H8" s="11">
        <f t="shared" si="1"/>
        <v>123.56461860912815</v>
      </c>
      <c r="I8" s="13">
        <f t="shared" si="2"/>
        <v>6.9859173916737385</v>
      </c>
      <c r="J8" s="14">
        <f t="shared" si="4"/>
        <v>127.11662145625272</v>
      </c>
      <c r="L8" s="9"/>
      <c r="M8" s="8"/>
      <c r="N8" s="8"/>
      <c r="O8" s="8"/>
      <c r="P8" s="5"/>
      <c r="Q8" s="8"/>
      <c r="R8" s="5"/>
      <c r="S8" s="5"/>
      <c r="T8" s="5"/>
    </row>
    <row r="9" spans="1:20" ht="18">
      <c r="A9" s="10" t="s">
        <v>15</v>
      </c>
      <c r="B9" s="10">
        <v>4.79</v>
      </c>
      <c r="C9" s="10">
        <v>0.26</v>
      </c>
      <c r="D9" s="10">
        <v>0.4</v>
      </c>
      <c r="E9" s="10">
        <v>11.893231399999999</v>
      </c>
      <c r="F9" s="12">
        <f t="shared" si="3"/>
        <v>4.9461024611050943</v>
      </c>
      <c r="G9" s="10">
        <f t="shared" si="0"/>
        <v>10.6165932330216</v>
      </c>
      <c r="H9" s="11">
        <f t="shared" si="1"/>
        <v>127.13370396543365</v>
      </c>
      <c r="I9" s="13">
        <f t="shared" si="2"/>
        <v>7.0976673337071379</v>
      </c>
      <c r="J9" s="14">
        <f t="shared" si="4"/>
        <v>131.39677896230742</v>
      </c>
      <c r="L9" s="6"/>
      <c r="M9" s="5"/>
      <c r="N9" s="5"/>
      <c r="O9" s="5"/>
      <c r="P9" s="5"/>
      <c r="Q9" s="8"/>
      <c r="R9" s="5"/>
      <c r="S9" s="5"/>
      <c r="T9" s="5"/>
    </row>
    <row r="10" spans="1:20" ht="18">
      <c r="A10" s="10" t="s">
        <v>16</v>
      </c>
      <c r="B10" s="10">
        <v>4.84</v>
      </c>
      <c r="C10" s="10">
        <v>0.26</v>
      </c>
      <c r="D10" s="10">
        <v>0.4</v>
      </c>
      <c r="E10" s="10">
        <v>12.178646280000001</v>
      </c>
      <c r="F10" s="12">
        <f t="shared" si="3"/>
        <v>5.0201046899942803</v>
      </c>
      <c r="G10" s="10">
        <f t="shared" si="0"/>
        <v>10.367786131317052</v>
      </c>
      <c r="H10" s="11">
        <f t="shared" si="1"/>
        <v>125.45021218893632</v>
      </c>
      <c r="I10" s="13">
        <f t="shared" si="2"/>
        <v>6.9313286599534942</v>
      </c>
      <c r="J10" s="14">
        <f t="shared" si="4"/>
        <v>130.25381526355289</v>
      </c>
      <c r="L10" s="6"/>
      <c r="M10" s="5"/>
      <c r="N10" s="5"/>
      <c r="O10" s="5"/>
      <c r="P10" s="5"/>
      <c r="Q10" s="8"/>
      <c r="R10" s="5"/>
      <c r="S10" s="5"/>
      <c r="T10" s="5"/>
    </row>
    <row r="11" spans="1:20" ht="18">
      <c r="A11" s="10" t="s">
        <v>17</v>
      </c>
      <c r="B11" s="10">
        <v>4.59</v>
      </c>
      <c r="C11" s="10">
        <v>0.26</v>
      </c>
      <c r="D11" s="10">
        <v>0.4</v>
      </c>
      <c r="E11" s="10">
        <v>12.368895869999999</v>
      </c>
      <c r="F11" s="12">
        <f t="shared" si="3"/>
        <v>4.7832746822362857</v>
      </c>
      <c r="G11" s="10">
        <f t="shared" si="0"/>
        <v>10.20831619306049</v>
      </c>
      <c r="H11" s="11">
        <f t="shared" si="1"/>
        <v>117.14042831536909</v>
      </c>
      <c r="I11" s="13">
        <f t="shared" si="2"/>
        <v>6.8247158749829469</v>
      </c>
      <c r="J11" s="14">
        <f t="shared" si="4"/>
        <v>122.21634555701637</v>
      </c>
      <c r="L11" s="6"/>
      <c r="M11" s="5"/>
      <c r="N11" s="5"/>
      <c r="O11" s="5"/>
      <c r="P11" s="5"/>
      <c r="Q11" s="8"/>
      <c r="R11" s="5"/>
      <c r="S11" s="5"/>
      <c r="T11" s="5"/>
    </row>
    <row r="12" spans="1:20" ht="18">
      <c r="A12" s="10" t="s">
        <v>18</v>
      </c>
      <c r="B12" s="10">
        <v>4.6399999999999997</v>
      </c>
      <c r="C12" s="10">
        <v>0.26</v>
      </c>
      <c r="D12" s="10">
        <v>0.4</v>
      </c>
      <c r="E12" s="10">
        <v>12.368895869999999</v>
      </c>
      <c r="F12" s="12">
        <f t="shared" si="3"/>
        <v>4.8579590726996695</v>
      </c>
      <c r="G12" s="10">
        <f t="shared" si="0"/>
        <v>10.20831619306049</v>
      </c>
      <c r="H12" s="11">
        <f t="shared" si="1"/>
        <v>118.41646783950166</v>
      </c>
      <c r="I12" s="13">
        <f t="shared" si="2"/>
        <v>6.8247158749829469</v>
      </c>
      <c r="J12" s="14">
        <f t="shared" si="4"/>
        <v>124.14104861194789</v>
      </c>
      <c r="L12" s="6"/>
      <c r="M12" s="5"/>
      <c r="N12" s="5"/>
      <c r="O12" s="5"/>
      <c r="P12" s="5"/>
      <c r="Q12" s="8"/>
      <c r="R12" s="5"/>
      <c r="S12" s="5"/>
      <c r="T12" s="5"/>
    </row>
    <row r="13" spans="1:20" ht="18">
      <c r="A13" s="10" t="s">
        <v>19</v>
      </c>
      <c r="B13" s="10">
        <v>4.74</v>
      </c>
      <c r="C13" s="10">
        <v>0.26</v>
      </c>
      <c r="D13" s="10">
        <v>0.4</v>
      </c>
      <c r="E13" s="10">
        <v>12.654391739999999</v>
      </c>
      <c r="F13" s="12">
        <f t="shared" si="3"/>
        <v>4.9853409018329584</v>
      </c>
      <c r="G13" s="10">
        <f t="shared" si="0"/>
        <v>9.9780062601412727</v>
      </c>
      <c r="H13" s="11">
        <f t="shared" si="1"/>
        <v>118.23937418267408</v>
      </c>
      <c r="I13" s="13">
        <f t="shared" si="2"/>
        <v>6.670743385726734</v>
      </c>
      <c r="J13" s="14">
        <f t="shared" si="4"/>
        <v>124.53816255936282</v>
      </c>
      <c r="L13" s="6"/>
      <c r="M13" s="5"/>
      <c r="N13" s="5"/>
      <c r="O13" s="5"/>
      <c r="P13" s="5"/>
      <c r="Q13" s="8"/>
      <c r="R13" s="5"/>
      <c r="S13" s="5"/>
      <c r="T13" s="5"/>
    </row>
    <row r="14" spans="1:20" ht="18">
      <c r="A14" s="10" t="s">
        <v>20</v>
      </c>
      <c r="B14" s="10">
        <v>4.8600000000000003</v>
      </c>
      <c r="C14" s="10">
        <v>0.26329999999999998</v>
      </c>
      <c r="D14" s="10">
        <v>0.40250000000000002</v>
      </c>
      <c r="E14" s="10">
        <v>12.654391739999999</v>
      </c>
      <c r="F14" s="12">
        <f t="shared" si="3"/>
        <v>5.1346294243029318</v>
      </c>
      <c r="G14" s="10">
        <f t="shared" si="0"/>
        <v>10.040368799267155</v>
      </c>
      <c r="H14" s="11">
        <f t="shared" si="1"/>
        <v>121.23277606071646</v>
      </c>
      <c r="I14" s="13">
        <f t="shared" si="2"/>
        <v>6.7554105133148026</v>
      </c>
      <c r="J14" s="14">
        <f t="shared" si="4"/>
        <v>128.28396754587055</v>
      </c>
      <c r="L14" s="6"/>
      <c r="M14" s="5"/>
      <c r="N14" s="5"/>
      <c r="O14" s="5"/>
      <c r="P14" s="5"/>
      <c r="Q14" s="8"/>
      <c r="R14" s="5"/>
      <c r="S14" s="5"/>
      <c r="T14" s="5"/>
    </row>
    <row r="15" spans="1:20" ht="18">
      <c r="A15" s="10" t="s">
        <v>21</v>
      </c>
      <c r="B15" s="10">
        <v>4.88</v>
      </c>
      <c r="C15" s="10">
        <v>0.26669999999999999</v>
      </c>
      <c r="D15" s="10">
        <v>0.40500000000000003</v>
      </c>
      <c r="E15" s="10">
        <v>12.654391739999999</v>
      </c>
      <c r="F15" s="12">
        <f t="shared" si="3"/>
        <v>5.1792404793319831</v>
      </c>
      <c r="G15" s="10">
        <f t="shared" si="0"/>
        <v>10.102731338393038</v>
      </c>
      <c r="H15" s="11">
        <f t="shared" si="1"/>
        <v>121.73167637372352</v>
      </c>
      <c r="I15" s="13">
        <f t="shared" si="2"/>
        <v>6.8426433114358449</v>
      </c>
      <c r="J15" s="14">
        <f t="shared" si="4"/>
        <v>129.41527077419954</v>
      </c>
      <c r="L15" s="6"/>
      <c r="M15" s="5"/>
      <c r="N15" s="5"/>
      <c r="O15" s="5"/>
      <c r="P15" s="5"/>
      <c r="Q15" s="8"/>
      <c r="R15" s="5"/>
      <c r="S15" s="5"/>
      <c r="T15" s="5"/>
    </row>
    <row r="16" spans="1:20" ht="18">
      <c r="A16" s="10" t="s">
        <v>22</v>
      </c>
      <c r="B16" s="10">
        <v>5.04</v>
      </c>
      <c r="C16" s="10">
        <v>0.27</v>
      </c>
      <c r="D16" s="10">
        <v>0.40749999999999997</v>
      </c>
      <c r="E16" s="10">
        <v>12.844641319999999</v>
      </c>
      <c r="F16" s="12">
        <f t="shared" si="3"/>
        <v>5.3729313374217549</v>
      </c>
      <c r="G16" s="10">
        <f t="shared" si="0"/>
        <v>10.01453265960096</v>
      </c>
      <c r="H16" s="11">
        <f t="shared" si="1"/>
        <v>123.86072295555545</v>
      </c>
      <c r="I16" s="13">
        <f t="shared" si="2"/>
        <v>6.8247059467130393</v>
      </c>
      <c r="J16" s="14">
        <f t="shared" si="4"/>
        <v>132.28332380922731</v>
      </c>
      <c r="L16" s="6"/>
      <c r="M16" s="5"/>
      <c r="N16" s="5"/>
      <c r="O16" s="5"/>
      <c r="P16" s="5"/>
      <c r="Q16" s="8"/>
      <c r="R16" s="5"/>
      <c r="S16" s="5"/>
      <c r="T16" s="5"/>
    </row>
    <row r="17" spans="1:20" ht="18">
      <c r="A17" s="10" t="s">
        <v>23</v>
      </c>
      <c r="B17" s="10">
        <v>5.18</v>
      </c>
      <c r="C17" s="10">
        <v>0.27329999999999999</v>
      </c>
      <c r="D17" s="10">
        <v>0.41</v>
      </c>
      <c r="E17" s="10">
        <v>13.130137189999999</v>
      </c>
      <c r="F17" s="12">
        <f t="shared" si="3"/>
        <v>5.5464588966377919</v>
      </c>
      <c r="G17" s="10">
        <f t="shared" si="0"/>
        <v>9.8568840620011819</v>
      </c>
      <c r="H17" s="11">
        <f t="shared" si="1"/>
        <v>124.53331571016129</v>
      </c>
      <c r="I17" s="13">
        <f t="shared" si="2"/>
        <v>6.7579119483670835</v>
      </c>
      <c r="J17" s="14">
        <f t="shared" si="4"/>
        <v>133.60310774982537</v>
      </c>
      <c r="L17" s="6"/>
      <c r="M17" s="5"/>
      <c r="N17" s="5"/>
      <c r="O17" s="5"/>
      <c r="P17" s="5"/>
      <c r="Q17" s="8"/>
      <c r="R17" s="5"/>
      <c r="S17" s="5"/>
      <c r="T17" s="5"/>
    </row>
    <row r="18" spans="1:20" ht="18">
      <c r="A18" s="10" t="s">
        <v>24</v>
      </c>
      <c r="B18" s="10">
        <v>5.18</v>
      </c>
      <c r="C18" s="10">
        <v>0.2767</v>
      </c>
      <c r="D18" s="10">
        <v>0.41249999999999998</v>
      </c>
      <c r="E18" s="10">
        <v>13.130137189999999</v>
      </c>
      <c r="F18" s="12">
        <f t="shared" si="3"/>
        <v>5.5711484908575422</v>
      </c>
      <c r="G18" s="10">
        <f t="shared" si="0"/>
        <v>9.9169870135987512</v>
      </c>
      <c r="H18" s="11">
        <f t="shared" si="1"/>
        <v>124.53331571016129</v>
      </c>
      <c r="I18" s="13">
        <f t="shared" si="2"/>
        <v>6.8419840326131434</v>
      </c>
      <c r="J18" s="14">
        <f t="shared" si="4"/>
        <v>134.21479836765926</v>
      </c>
      <c r="L18" s="6"/>
      <c r="M18" s="5"/>
      <c r="N18" s="5"/>
      <c r="O18" s="5"/>
      <c r="P18" s="5"/>
      <c r="Q18" s="8"/>
      <c r="R18" s="5"/>
      <c r="S18" s="5"/>
      <c r="T18" s="5"/>
    </row>
    <row r="19" spans="1:20" ht="18">
      <c r="A19" s="10" t="s">
        <v>25</v>
      </c>
      <c r="B19" s="10">
        <v>5.13</v>
      </c>
      <c r="C19" s="10">
        <v>0.28000000000000003</v>
      </c>
      <c r="D19" s="10">
        <v>0.41499999999999998</v>
      </c>
      <c r="E19" s="10">
        <v>13.0349719</v>
      </c>
      <c r="F19" s="12">
        <f t="shared" si="3"/>
        <v>5.5424681897463071</v>
      </c>
      <c r="G19" s="10">
        <f t="shared" si="0"/>
        <v>10.049930372308664</v>
      </c>
      <c r="H19" s="11">
        <f t="shared" si="1"/>
        <v>124.23166942155048</v>
      </c>
      <c r="I19" s="13">
        <f t="shared" si="2"/>
        <v>6.974130876338906</v>
      </c>
      <c r="J19" s="14">
        <f t="shared" si="4"/>
        <v>134.5160610037787</v>
      </c>
      <c r="L19" s="6"/>
      <c r="M19" s="5"/>
      <c r="N19" s="5"/>
      <c r="O19" s="5"/>
      <c r="P19" s="5"/>
      <c r="Q19" s="8"/>
      <c r="R19" s="5"/>
      <c r="S19" s="5"/>
      <c r="T19" s="5"/>
    </row>
    <row r="20" spans="1:20" ht="18">
      <c r="A20" s="10" t="s">
        <v>26</v>
      </c>
      <c r="B20" s="10">
        <v>5.0999999999999996</v>
      </c>
      <c r="C20" s="10">
        <v>0.2833</v>
      </c>
      <c r="D20" s="10">
        <v>0.41749999999999998</v>
      </c>
      <c r="E20" s="10">
        <v>12.844641319999999</v>
      </c>
      <c r="F20" s="12">
        <f t="shared" si="3"/>
        <v>5.5355626129082056</v>
      </c>
      <c r="G20" s="10">
        <f t="shared" si="0"/>
        <v>10.260288062290556</v>
      </c>
      <c r="H20" s="11">
        <f t="shared" si="1"/>
        <v>125.33525537169301</v>
      </c>
      <c r="I20" s="13">
        <f t="shared" si="2"/>
        <v>7.1608859063103836</v>
      </c>
      <c r="J20" s="14">
        <f t="shared" si="4"/>
        <v>136.35714723008843</v>
      </c>
      <c r="L20" s="6"/>
      <c r="M20" s="5"/>
      <c r="N20" s="5"/>
      <c r="O20" s="5"/>
      <c r="P20" s="5"/>
      <c r="Q20" s="8"/>
      <c r="R20" s="5"/>
      <c r="S20" s="5"/>
      <c r="T20" s="5"/>
    </row>
    <row r="21" spans="1:20" ht="18">
      <c r="A21" s="10" t="s">
        <v>27</v>
      </c>
      <c r="B21" s="10">
        <v>5.04</v>
      </c>
      <c r="C21" s="10">
        <v>0.28670000000000001</v>
      </c>
      <c r="D21" s="10">
        <v>0.42</v>
      </c>
      <c r="E21" s="10">
        <v>12.93980661</v>
      </c>
      <c r="F21" s="12">
        <f t="shared" si="3"/>
        <v>5.4963704678073384</v>
      </c>
      <c r="G21" s="10">
        <f t="shared" si="0"/>
        <v>10.245816185347147</v>
      </c>
      <c r="H21" s="11">
        <f t="shared" si="1"/>
        <v>122.94979422416576</v>
      </c>
      <c r="I21" s="13">
        <f t="shared" si="2"/>
        <v>7.193530151220707</v>
      </c>
      <c r="J21" s="14">
        <f t="shared" si="4"/>
        <v>134.41408735156529</v>
      </c>
      <c r="K21" s="6"/>
      <c r="L21" s="6"/>
      <c r="M21" s="5"/>
      <c r="N21" s="5"/>
      <c r="O21" s="5"/>
      <c r="P21" s="5"/>
      <c r="Q21" s="8"/>
      <c r="R21" s="5"/>
      <c r="S21" s="5"/>
      <c r="T21" s="5"/>
    </row>
    <row r="22" spans="1:20" ht="18">
      <c r="A22" s="10" t="s">
        <v>28</v>
      </c>
      <c r="B22" s="10">
        <v>4.95</v>
      </c>
      <c r="C22" s="10">
        <v>0.28999999999999998</v>
      </c>
      <c r="D22" s="10">
        <v>0.42249999999999999</v>
      </c>
      <c r="E22" s="10">
        <v>13.0349719</v>
      </c>
      <c r="F22" s="12">
        <f t="shared" si="3"/>
        <v>5.4245759461544321</v>
      </c>
      <c r="G22" s="10">
        <f t="shared" si="0"/>
        <v>10.231555620000989</v>
      </c>
      <c r="H22" s="11">
        <f t="shared" si="1"/>
        <v>119.87266347693469</v>
      </c>
      <c r="I22" s="13">
        <f t="shared" si="2"/>
        <v>7.2232069790652931</v>
      </c>
      <c r="J22" s="14">
        <f t="shared" si="4"/>
        <v>131.70809402046868</v>
      </c>
      <c r="K22" s="6"/>
      <c r="L22" s="6"/>
      <c r="M22" s="5"/>
      <c r="N22" s="5"/>
      <c r="O22" s="5"/>
      <c r="P22" s="5"/>
      <c r="Q22" s="8"/>
      <c r="R22" s="5"/>
      <c r="S22" s="5"/>
      <c r="T22" s="5"/>
    </row>
    <row r="23" spans="1:20" ht="18">
      <c r="A23" s="10" t="s">
        <v>29</v>
      </c>
      <c r="B23" s="10">
        <v>4.97</v>
      </c>
      <c r="C23" s="10">
        <v>0.29330000000000001</v>
      </c>
      <c r="D23" s="10">
        <v>0.42499999999999999</v>
      </c>
      <c r="E23" s="10">
        <v>12.74947603</v>
      </c>
      <c r="F23" s="12">
        <f t="shared" si="3"/>
        <v>5.4732784099942311</v>
      </c>
      <c r="G23" s="10">
        <f t="shared" si="0"/>
        <v>10.52256576539483</v>
      </c>
      <c r="H23" s="11">
        <f t="shared" si="1"/>
        <v>123.05212200944072</v>
      </c>
      <c r="I23" s="13">
        <f t="shared" si="2"/>
        <v>7.4689901589626349</v>
      </c>
      <c r="J23" s="14">
        <f t="shared" si="4"/>
        <v>135.88534022198527</v>
      </c>
      <c r="K23" s="6"/>
      <c r="L23" s="6"/>
      <c r="M23" s="5"/>
      <c r="N23" s="5"/>
      <c r="O23" s="5"/>
      <c r="P23" s="5"/>
      <c r="Q23" s="8"/>
      <c r="R23" s="5"/>
      <c r="S23" s="5"/>
      <c r="T23" s="5"/>
    </row>
    <row r="24" spans="1:20" ht="18">
      <c r="A24" s="10" t="s">
        <v>30</v>
      </c>
      <c r="B24" s="10">
        <v>4.95</v>
      </c>
      <c r="C24" s="10">
        <v>0.29670000000000002</v>
      </c>
      <c r="D24" s="10">
        <v>0.42749999999999999</v>
      </c>
      <c r="E24" s="10">
        <v>13.130137189999999</v>
      </c>
      <c r="F24" s="12">
        <f t="shared" si="3"/>
        <v>5.4784818789051419</v>
      </c>
      <c r="G24" s="10">
        <f t="shared" si="0"/>
        <v>10.277604723184162</v>
      </c>
      <c r="H24" s="11">
        <f t="shared" si="1"/>
        <v>119.00384416318502</v>
      </c>
      <c r="I24" s="13">
        <f t="shared" si="2"/>
        <v>7.3365257046487891</v>
      </c>
      <c r="J24" s="14">
        <f t="shared" si="4"/>
        <v>132.0900020037318</v>
      </c>
      <c r="K24" s="5"/>
      <c r="L24" s="5"/>
      <c r="M24" s="5"/>
      <c r="N24" s="5"/>
      <c r="O24" s="5"/>
      <c r="P24" s="5"/>
      <c r="Q24" s="8"/>
      <c r="R24" s="5"/>
      <c r="S24" s="5"/>
      <c r="T24" s="5"/>
    </row>
    <row r="25" spans="1:20" ht="18">
      <c r="A25" s="10" t="s">
        <v>31</v>
      </c>
      <c r="B25" s="10">
        <v>5.07</v>
      </c>
      <c r="C25" s="10">
        <v>0.3</v>
      </c>
      <c r="D25" s="10">
        <v>0.43</v>
      </c>
      <c r="E25" s="10">
        <v>12.93980661</v>
      </c>
      <c r="F25" s="12">
        <f t="shared" si="3"/>
        <v>5.6389626612165049</v>
      </c>
      <c r="G25" s="10">
        <f t="shared" si="0"/>
        <v>10.489764189760173</v>
      </c>
      <c r="H25" s="11">
        <f t="shared" si="1"/>
        <v>123.68163823740485</v>
      </c>
      <c r="I25" s="13">
        <f t="shared" si="2"/>
        <v>7.5272376887555357</v>
      </c>
      <c r="J25" s="14">
        <f t="shared" si="4"/>
        <v>137.97843278241905</v>
      </c>
      <c r="K25" s="5"/>
      <c r="L25" s="5"/>
      <c r="M25" s="5"/>
      <c r="N25" s="5"/>
      <c r="O25" s="5"/>
      <c r="P25" s="5"/>
      <c r="Q25" s="8"/>
      <c r="R25" s="5"/>
      <c r="S25" s="5"/>
      <c r="T25" s="5"/>
    </row>
    <row r="26" spans="1:20" ht="18">
      <c r="A26" s="10" t="s">
        <v>32</v>
      </c>
      <c r="B26" s="10">
        <v>5.1100000000000003</v>
      </c>
      <c r="C26" s="10">
        <v>0.30249999999999999</v>
      </c>
      <c r="D26" s="10">
        <v>0.4325</v>
      </c>
      <c r="E26" s="10">
        <v>12.93980661</v>
      </c>
      <c r="F26" s="12">
        <f t="shared" si="3"/>
        <v>5.7114887671073973</v>
      </c>
      <c r="G26" s="10">
        <f t="shared" si="0"/>
        <v>10.55075119086343</v>
      </c>
      <c r="H26" s="11">
        <f t="shared" si="1"/>
        <v>124.65743025505697</v>
      </c>
      <c r="I26" s="13">
        <f t="shared" si="2"/>
        <v>7.5899646694951652</v>
      </c>
      <c r="J26" s="14">
        <f t="shared" si="4"/>
        <v>139.77262963311773</v>
      </c>
      <c r="K26" s="5"/>
      <c r="L26" s="5"/>
      <c r="M26" s="5"/>
      <c r="N26" s="5"/>
      <c r="O26" s="5"/>
      <c r="P26" s="5"/>
      <c r="Q26" s="8"/>
      <c r="R26" s="5"/>
      <c r="S26" s="5"/>
      <c r="T26" s="5"/>
    </row>
    <row r="27" spans="1:20" ht="18">
      <c r="A27" s="10" t="s">
        <v>33</v>
      </c>
      <c r="B27" s="10">
        <v>5.15</v>
      </c>
      <c r="C27" s="10">
        <v>0.30499999999999999</v>
      </c>
      <c r="D27" s="10">
        <v>0.435</v>
      </c>
      <c r="E27" s="10">
        <v>13.225221489999999</v>
      </c>
      <c r="F27" s="12">
        <f t="shared" si="3"/>
        <v>5.7846055101305431</v>
      </c>
      <c r="G27" s="10">
        <f t="shared" si="0"/>
        <v>10.382725166745015</v>
      </c>
      <c r="H27" s="11">
        <f t="shared" si="1"/>
        <v>122.92191864077431</v>
      </c>
      <c r="I27" s="13">
        <f t="shared" si="2"/>
        <v>7.4875381160818657</v>
      </c>
      <c r="J27" s="14">
        <f t="shared" si="4"/>
        <v>138.5262997451014</v>
      </c>
      <c r="K27" s="5"/>
      <c r="L27" s="5"/>
      <c r="M27" s="5"/>
      <c r="N27" s="5"/>
      <c r="O27" s="5"/>
      <c r="P27" s="5"/>
      <c r="Q27" s="8"/>
      <c r="R27" s="5"/>
      <c r="S27" s="5"/>
      <c r="T27" s="5"/>
    </row>
    <row r="28" spans="1:20" ht="18">
      <c r="A28" s="10" t="s">
        <v>34</v>
      </c>
      <c r="B28" s="10">
        <v>5.1100000000000003</v>
      </c>
      <c r="C28" s="10">
        <v>0.3075</v>
      </c>
      <c r="D28" s="10">
        <v>0.4375</v>
      </c>
      <c r="E28" s="10">
        <v>13.225221489999999</v>
      </c>
      <c r="F28" s="12">
        <f t="shared" si="3"/>
        <v>5.7684591597988675</v>
      </c>
      <c r="G28" s="10">
        <f t="shared" si="0"/>
        <v>10.442396001036654</v>
      </c>
      <c r="H28" s="11">
        <f t="shared" si="1"/>
        <v>121.96718529210811</v>
      </c>
      <c r="I28" s="13">
        <f t="shared" si="2"/>
        <v>7.5489113793284393</v>
      </c>
      <c r="J28" s="14">
        <f t="shared" si="4"/>
        <v>138.15930161198318</v>
      </c>
      <c r="K28" s="5"/>
      <c r="L28" s="5"/>
      <c r="M28" s="5"/>
      <c r="N28" s="5"/>
      <c r="O28" s="5"/>
      <c r="P28" s="5"/>
      <c r="Q28" s="8"/>
      <c r="R28" s="5"/>
      <c r="S28" s="5"/>
      <c r="T28" s="5"/>
    </row>
    <row r="29" spans="1:20" ht="18">
      <c r="A29" s="10" t="s">
        <v>35</v>
      </c>
      <c r="B29" s="10">
        <v>5.04</v>
      </c>
      <c r="C29" s="10">
        <v>0.31</v>
      </c>
      <c r="D29" s="10">
        <v>0.44</v>
      </c>
      <c r="E29" s="10">
        <v>13.225221489999999</v>
      </c>
      <c r="F29" s="12">
        <f t="shared" si="3"/>
        <v>5.7186013099180224</v>
      </c>
      <c r="G29" s="10">
        <f t="shared" si="0"/>
        <v>10.502066835328291</v>
      </c>
      <c r="H29" s="11">
        <f t="shared" si="1"/>
        <v>120.29640193194224</v>
      </c>
      <c r="I29" s="13">
        <f t="shared" si="2"/>
        <v>7.610284642575011</v>
      </c>
      <c r="J29" s="14">
        <f t="shared" si="4"/>
        <v>136.98509265650148</v>
      </c>
      <c r="K29" s="5"/>
      <c r="L29" s="5"/>
      <c r="M29" s="5"/>
      <c r="N29" s="5"/>
      <c r="O29" s="5"/>
      <c r="P29" s="5"/>
      <c r="Q29" s="8"/>
      <c r="R29" s="5"/>
      <c r="S29" s="5"/>
      <c r="T29" s="5"/>
    </row>
    <row r="30" spans="1:20" ht="18">
      <c r="A30" s="10" t="s">
        <v>36</v>
      </c>
      <c r="B30" s="10">
        <v>5.05</v>
      </c>
      <c r="C30" s="10">
        <v>0.3125</v>
      </c>
      <c r="D30" s="10">
        <v>0.4425</v>
      </c>
      <c r="E30" s="10">
        <v>12.93980661</v>
      </c>
      <c r="F30" s="12">
        <f t="shared" si="3"/>
        <v>5.7594957389282664</v>
      </c>
      <c r="G30" s="10">
        <f t="shared" si="0"/>
        <v>10.794699195276459</v>
      </c>
      <c r="H30" s="11">
        <f t="shared" si="1"/>
        <v>123.19374222857878</v>
      </c>
      <c r="I30" s="13">
        <f t="shared" si="2"/>
        <v>7.8408725924536835</v>
      </c>
      <c r="J30" s="14">
        <f t="shared" si="4"/>
        <v>141.02843318370012</v>
      </c>
      <c r="K30" s="5"/>
      <c r="L30" s="5"/>
      <c r="M30" s="5"/>
      <c r="N30" s="5"/>
      <c r="O30" s="5"/>
      <c r="P30" s="5"/>
      <c r="Q30" s="8"/>
      <c r="R30" s="5"/>
      <c r="S30" s="5"/>
      <c r="T30" s="5"/>
    </row>
    <row r="31" spans="1:20" ht="18">
      <c r="A31" s="10" t="s">
        <v>37</v>
      </c>
      <c r="B31" s="10">
        <v>4.9800000000000004</v>
      </c>
      <c r="C31" s="10">
        <v>0.315</v>
      </c>
      <c r="D31" s="10">
        <v>0.44500000000000001</v>
      </c>
      <c r="E31" s="10">
        <v>12.559226450000001</v>
      </c>
      <c r="F31" s="12">
        <f t="shared" si="3"/>
        <v>5.7095991174276506</v>
      </c>
      <c r="G31" s="10">
        <f t="shared" si="0"/>
        <v>11.184644258086452</v>
      </c>
      <c r="H31" s="11">
        <f t="shared" si="1"/>
        <v>125.16747956240569</v>
      </c>
      <c r="I31" s="13">
        <f t="shared" si="2"/>
        <v>8.1431010426601542</v>
      </c>
      <c r="J31" s="14">
        <f t="shared" si="4"/>
        <v>144.06473850825947</v>
      </c>
      <c r="K31" s="5"/>
      <c r="L31" s="5"/>
      <c r="M31" s="5"/>
      <c r="N31" s="5"/>
      <c r="O31" s="5"/>
      <c r="P31" s="5"/>
      <c r="Q31" s="8"/>
      <c r="R31" s="5"/>
      <c r="S31" s="5"/>
      <c r="T31" s="5"/>
    </row>
    <row r="32" spans="1:20" ht="18">
      <c r="A32" s="10" t="s">
        <v>38</v>
      </c>
      <c r="B32" s="10">
        <v>4.97</v>
      </c>
      <c r="C32" s="10">
        <v>0.3175</v>
      </c>
      <c r="D32" s="10">
        <v>0.44750000000000001</v>
      </c>
      <c r="E32" s="10">
        <v>12.559226450000001</v>
      </c>
      <c r="F32" s="12">
        <f t="shared" si="3"/>
        <v>5.7284686928241015</v>
      </c>
      <c r="G32" s="10">
        <f t="shared" si="0"/>
        <v>11.247479338188061</v>
      </c>
      <c r="H32" s="11">
        <f t="shared" si="1"/>
        <v>124.91613924199925</v>
      </c>
      <c r="I32" s="13">
        <f t="shared" si="2"/>
        <v>8.2077288287130141</v>
      </c>
      <c r="J32" s="14">
        <f t="shared" si="4"/>
        <v>144.56269331491723</v>
      </c>
      <c r="K32" s="5"/>
      <c r="L32" s="5"/>
      <c r="M32" s="5"/>
      <c r="N32" s="5"/>
      <c r="O32" s="5"/>
      <c r="P32" s="5"/>
      <c r="Q32" s="8"/>
      <c r="R32" s="5"/>
      <c r="S32" s="5"/>
      <c r="T32" s="5"/>
    </row>
    <row r="33" spans="1:20" ht="18">
      <c r="A33" s="10" t="s">
        <v>39</v>
      </c>
      <c r="B33" s="10">
        <v>4.97</v>
      </c>
      <c r="C33" s="10">
        <v>0.32</v>
      </c>
      <c r="D33" s="10">
        <v>0.45</v>
      </c>
      <c r="E33" s="10">
        <v>12.559226450000001</v>
      </c>
      <c r="F33" s="12">
        <f t="shared" si="3"/>
        <v>5.7592049433556856</v>
      </c>
      <c r="G33" s="10">
        <f t="shared" si="0"/>
        <v>11.310314418289671</v>
      </c>
      <c r="H33" s="11">
        <f t="shared" si="1"/>
        <v>124.91613924199925</v>
      </c>
      <c r="I33" s="13">
        <f t="shared" si="2"/>
        <v>8.2723566147658723</v>
      </c>
      <c r="J33" s="14">
        <f t="shared" si="4"/>
        <v>145.36047797238734</v>
      </c>
      <c r="K33" s="5"/>
      <c r="L33" s="5"/>
      <c r="M33" s="5"/>
      <c r="N33" s="5"/>
      <c r="O33" s="5"/>
      <c r="P33" s="5"/>
      <c r="Q33" s="8"/>
      <c r="R33" s="5"/>
      <c r="S33" s="5"/>
      <c r="T33" s="5"/>
    </row>
    <row r="34" spans="1:20" ht="18">
      <c r="A34" s="10" t="s">
        <v>40</v>
      </c>
      <c r="B34" s="10">
        <v>4.59</v>
      </c>
      <c r="C34" s="10">
        <v>0.32250000000000001</v>
      </c>
      <c r="D34" s="10">
        <v>0.45250000000000001</v>
      </c>
      <c r="E34" s="10">
        <v>12.559226450000001</v>
      </c>
      <c r="F34" s="12">
        <f t="shared" si="3"/>
        <v>5.3500058999708822</v>
      </c>
      <c r="G34" s="10">
        <f t="shared" si="0"/>
        <v>11.37314949839128</v>
      </c>
      <c r="H34" s="11">
        <f t="shared" si="1"/>
        <v>115.36520706655463</v>
      </c>
      <c r="I34" s="13">
        <f t="shared" si="2"/>
        <v>8.3369844008187304</v>
      </c>
      <c r="J34" s="14">
        <f t="shared" si="4"/>
        <v>135.05485156731638</v>
      </c>
      <c r="K34" s="5"/>
      <c r="L34" s="5"/>
      <c r="M34" s="5"/>
      <c r="N34" s="5"/>
      <c r="O34" s="5"/>
      <c r="P34" s="5"/>
      <c r="Q34" s="8"/>
      <c r="R34" s="5"/>
      <c r="S34" s="5"/>
      <c r="T34" s="5"/>
    </row>
    <row r="35" spans="1:20" ht="18">
      <c r="A35" s="10" t="s">
        <v>41</v>
      </c>
      <c r="B35" s="10">
        <v>4.1900000000000004</v>
      </c>
      <c r="C35" s="10">
        <v>0.32500000000000001</v>
      </c>
      <c r="D35" s="10">
        <v>0.45500000000000002</v>
      </c>
      <c r="E35" s="10">
        <v>12.273811569999999</v>
      </c>
      <c r="F35" s="12">
        <f t="shared" si="3"/>
        <v>4.9153422034863201</v>
      </c>
      <c r="G35" s="10">
        <f t="shared" si="0"/>
        <v>11.701916652448658</v>
      </c>
      <c r="H35" s="11">
        <f t="shared" si="1"/>
        <v>107.76050719507666</v>
      </c>
      <c r="I35" s="13">
        <f t="shared" si="2"/>
        <v>8.5969830478666882</v>
      </c>
      <c r="J35" s="14">
        <f t="shared" si="4"/>
        <v>126.99092761464902</v>
      </c>
      <c r="K35" s="5"/>
      <c r="L35" s="5"/>
      <c r="M35" s="5"/>
      <c r="N35" s="5"/>
      <c r="O35" s="5"/>
      <c r="P35" s="5"/>
      <c r="Q35" s="8"/>
      <c r="R35" s="5"/>
      <c r="S35" s="5"/>
      <c r="T35" s="5"/>
    </row>
    <row r="36" spans="1:20" ht="18">
      <c r="A36" s="10" t="s">
        <v>42</v>
      </c>
      <c r="B36" s="10">
        <v>4.04</v>
      </c>
      <c r="C36" s="10">
        <v>0.32750000000000001</v>
      </c>
      <c r="D36" s="10">
        <v>0.45750000000000002</v>
      </c>
      <c r="E36" s="10">
        <v>11.893231399999999</v>
      </c>
      <c r="F36" s="12">
        <f t="shared" si="3"/>
        <v>4.7713914995357705</v>
      </c>
      <c r="G36" s="10">
        <f t="shared" si="0"/>
        <v>12.142728510268455</v>
      </c>
      <c r="H36" s="11">
        <f t="shared" si="1"/>
        <v>107.22759165351815</v>
      </c>
      <c r="I36" s="13">
        <f t="shared" si="2"/>
        <v>8.940330968419568</v>
      </c>
      <c r="J36" s="14">
        <f t="shared" si="4"/>
        <v>127.24089214534911</v>
      </c>
      <c r="K36" s="5"/>
      <c r="L36" s="5"/>
      <c r="M36" s="5"/>
      <c r="N36" s="5"/>
      <c r="O36" s="5"/>
      <c r="P36" s="5"/>
      <c r="Q36" s="8"/>
      <c r="R36" s="5"/>
      <c r="S36" s="5"/>
      <c r="T36" s="5"/>
    </row>
    <row r="37" spans="1:20" ht="18">
      <c r="A37" s="10" t="s">
        <v>43</v>
      </c>
      <c r="B37" s="10">
        <v>4.42</v>
      </c>
      <c r="C37" s="10">
        <v>0.33</v>
      </c>
      <c r="D37" s="10">
        <v>0.46</v>
      </c>
      <c r="E37" s="10">
        <v>12.178646280000001</v>
      </c>
      <c r="F37" s="12">
        <f t="shared" si="3"/>
        <v>5.2526642807389452</v>
      </c>
      <c r="G37" s="10">
        <f t="shared" si="0"/>
        <v>11.92295405101461</v>
      </c>
      <c r="H37" s="11">
        <f t="shared" si="1"/>
        <v>114.56403675105341</v>
      </c>
      <c r="I37" s="13">
        <f t="shared" si="2"/>
        <v>8.7974556068640499</v>
      </c>
      <c r="J37" s="14">
        <f t="shared" si="4"/>
        <v>136.81658821282309</v>
      </c>
      <c r="K37" s="5"/>
      <c r="L37" s="5"/>
      <c r="M37" s="5"/>
      <c r="N37" s="5"/>
      <c r="O37" s="5"/>
      <c r="P37" s="5"/>
      <c r="Q37" s="8"/>
      <c r="R37" s="5"/>
      <c r="S37" s="5"/>
      <c r="T37" s="5"/>
    </row>
    <row r="38" spans="1:20" ht="18">
      <c r="A38" s="10" t="s">
        <v>44</v>
      </c>
      <c r="B38" s="10">
        <v>4.66</v>
      </c>
      <c r="C38" s="10">
        <v>0.33</v>
      </c>
      <c r="D38" s="10">
        <v>0.46</v>
      </c>
      <c r="E38" s="10">
        <v>12.368895869999999</v>
      </c>
      <c r="F38" s="12">
        <f t="shared" si="3"/>
        <v>5.5705574244262008</v>
      </c>
      <c r="G38" s="10">
        <f t="shared" si="0"/>
        <v>11.739563622019563</v>
      </c>
      <c r="H38" s="11">
        <f t="shared" si="1"/>
        <v>118.9268836491547</v>
      </c>
      <c r="I38" s="13">
        <f t="shared" si="2"/>
        <v>8.6621393797860478</v>
      </c>
      <c r="J38" s="14">
        <f t="shared" si="4"/>
        <v>142.88891431330777</v>
      </c>
      <c r="K38" s="5"/>
      <c r="L38" s="5"/>
      <c r="M38" s="5"/>
      <c r="N38" s="5"/>
      <c r="O38" s="5"/>
      <c r="P38" s="5"/>
      <c r="Q38" s="8"/>
      <c r="R38" s="5"/>
      <c r="S38" s="5"/>
      <c r="T38" s="5"/>
    </row>
    <row r="39" spans="1:20" ht="18">
      <c r="A39" s="10" t="s">
        <v>45</v>
      </c>
      <c r="B39" s="10">
        <v>4.8</v>
      </c>
      <c r="C39" s="10">
        <v>0.33</v>
      </c>
      <c r="D39" s="10">
        <v>0.46</v>
      </c>
      <c r="E39" s="10">
        <v>12.368895869999999</v>
      </c>
      <c r="F39" s="12">
        <f t="shared" si="3"/>
        <v>5.7707866880724206</v>
      </c>
      <c r="G39" s="10">
        <f t="shared" si="0"/>
        <v>11.739563622019563</v>
      </c>
      <c r="H39" s="11">
        <f t="shared" si="1"/>
        <v>122.49979431672585</v>
      </c>
      <c r="I39" s="13">
        <f t="shared" si="2"/>
        <v>8.6621393797860478</v>
      </c>
      <c r="J39" s="14">
        <f t="shared" si="4"/>
        <v>148.04900048024558</v>
      </c>
      <c r="K39" s="5"/>
      <c r="L39" s="5"/>
      <c r="M39" s="5"/>
      <c r="N39" s="5"/>
      <c r="O39" s="5"/>
      <c r="P39" s="5"/>
      <c r="Q39" s="8"/>
      <c r="R39" s="5"/>
      <c r="S39" s="5"/>
      <c r="T39" s="5"/>
    </row>
    <row r="40" spans="1:20" ht="18">
      <c r="A40" s="10" t="s">
        <v>46</v>
      </c>
      <c r="B40" s="10">
        <v>4.7300000000000004</v>
      </c>
      <c r="C40" s="10">
        <v>0.33</v>
      </c>
      <c r="D40" s="10">
        <v>0.46</v>
      </c>
      <c r="E40" s="10">
        <v>12.368895869999999</v>
      </c>
      <c r="F40" s="12">
        <f t="shared" si="3"/>
        <v>5.7196911809384465</v>
      </c>
      <c r="G40" s="10">
        <f t="shared" si="0"/>
        <v>11.739563622019563</v>
      </c>
      <c r="H40" s="11">
        <f t="shared" si="1"/>
        <v>120.7133389829403</v>
      </c>
      <c r="I40" s="13">
        <f t="shared" si="2"/>
        <v>8.6621393797860478</v>
      </c>
      <c r="J40" s="14">
        <f t="shared" si="4"/>
        <v>146.76234931198147</v>
      </c>
      <c r="K40" s="5"/>
      <c r="L40" s="5"/>
      <c r="M40" s="5"/>
      <c r="N40" s="5"/>
      <c r="O40" s="5"/>
      <c r="P40" s="5"/>
      <c r="Q40" s="8"/>
      <c r="R40" s="5"/>
      <c r="S40" s="5"/>
      <c r="T40" s="5"/>
    </row>
    <row r="41" spans="1:20" ht="18">
      <c r="A41" s="10" t="s">
        <v>47</v>
      </c>
      <c r="B41" s="10">
        <v>4.5999999999999996</v>
      </c>
      <c r="C41" s="10">
        <v>0.33</v>
      </c>
      <c r="D41" s="10">
        <v>0.46</v>
      </c>
      <c r="E41" s="10">
        <v>12.178646280000001</v>
      </c>
      <c r="F41" s="12">
        <f t="shared" si="3"/>
        <v>5.5957443847341768</v>
      </c>
      <c r="G41" s="10">
        <f t="shared" si="0"/>
        <v>11.92295405101461</v>
      </c>
      <c r="H41" s="11">
        <f t="shared" si="1"/>
        <v>119.22954051014607</v>
      </c>
      <c r="I41" s="13">
        <f t="shared" si="2"/>
        <v>8.7974556068640499</v>
      </c>
      <c r="J41" s="14">
        <f t="shared" si="4"/>
        <v>145.84968177831496</v>
      </c>
      <c r="K41" s="5"/>
      <c r="L41" s="5"/>
      <c r="M41" s="5"/>
      <c r="N41" s="5"/>
      <c r="O41" s="5"/>
      <c r="P41" s="5"/>
      <c r="Q41" s="8"/>
      <c r="R41" s="5"/>
      <c r="S41" s="5"/>
      <c r="T41" s="5"/>
    </row>
    <row r="42" spans="1:20" ht="18">
      <c r="A42" s="10" t="s">
        <v>48</v>
      </c>
      <c r="B42" s="10">
        <v>4.4800000000000004</v>
      </c>
      <c r="C42" s="10">
        <v>0.33</v>
      </c>
      <c r="D42" s="10">
        <v>0.46</v>
      </c>
      <c r="E42" s="10">
        <v>12.08348099</v>
      </c>
      <c r="F42" s="12">
        <f t="shared" si="3"/>
        <v>5.4832212639541966</v>
      </c>
      <c r="G42" s="10">
        <f t="shared" si="0"/>
        <v>12.016855086722821</v>
      </c>
      <c r="H42" s="11">
        <f t="shared" si="1"/>
        <v>117.03371910547442</v>
      </c>
      <c r="I42" s="13">
        <f t="shared" si="2"/>
        <v>8.866741304816669</v>
      </c>
      <c r="J42" s="14">
        <f t="shared" si="4"/>
        <v>144.06747045947844</v>
      </c>
      <c r="K42" s="5"/>
      <c r="L42" s="5"/>
      <c r="M42" s="5"/>
      <c r="N42" s="5"/>
      <c r="O42" s="5"/>
      <c r="P42" s="5"/>
      <c r="Q42" s="8"/>
      <c r="R42" s="5"/>
      <c r="S42" s="5"/>
      <c r="T42" s="5"/>
    </row>
    <row r="43" spans="1:20" ht="18">
      <c r="A43" s="10" t="s">
        <v>49</v>
      </c>
      <c r="B43" s="10">
        <v>4.46</v>
      </c>
      <c r="C43" s="10">
        <v>0.33</v>
      </c>
      <c r="D43" s="10">
        <v>0.46</v>
      </c>
      <c r="E43" s="10">
        <v>11.79806612</v>
      </c>
      <c r="F43" s="12">
        <f t="shared" si="3"/>
        <v>5.4924007638380479</v>
      </c>
      <c r="G43" s="10">
        <f t="shared" si="0"/>
        <v>12.307562826237154</v>
      </c>
      <c r="H43" s="11">
        <f t="shared" si="1"/>
        <v>119.32984827177761</v>
      </c>
      <c r="I43" s="13">
        <f t="shared" si="2"/>
        <v>9.081242545197739</v>
      </c>
      <c r="J43" s="14">
        <f t="shared" si="4"/>
        <v>147.82556252367621</v>
      </c>
      <c r="K43" s="5"/>
      <c r="L43" s="5"/>
      <c r="M43" s="5"/>
      <c r="N43" s="5"/>
      <c r="O43" s="5"/>
      <c r="P43" s="5"/>
      <c r="Q43" s="8"/>
      <c r="R43" s="5"/>
      <c r="S43" s="5"/>
      <c r="T43" s="5"/>
    </row>
    <row r="44" spans="1:20" ht="18">
      <c r="A44" s="10" t="s">
        <v>50</v>
      </c>
      <c r="B44" s="10">
        <v>4.46</v>
      </c>
      <c r="C44" s="10">
        <v>0.33</v>
      </c>
      <c r="D44" s="10">
        <v>0.46</v>
      </c>
      <c r="E44" s="10">
        <v>11.893231399999999</v>
      </c>
      <c r="F44" s="12">
        <f t="shared" si="3"/>
        <v>5.5262664636150758</v>
      </c>
      <c r="G44" s="10">
        <f t="shared" si="0"/>
        <v>12.20908221797484</v>
      </c>
      <c r="H44" s="11">
        <f t="shared" si="1"/>
        <v>118.37501454819083</v>
      </c>
      <c r="I44" s="13">
        <f t="shared" si="2"/>
        <v>9.0085777697052141</v>
      </c>
      <c r="J44" s="14">
        <f t="shared" si="4"/>
        <v>147.5727004523053</v>
      </c>
      <c r="K44" s="5"/>
      <c r="L44" s="5"/>
      <c r="M44" s="5"/>
      <c r="N44" s="5"/>
      <c r="O44" s="5"/>
      <c r="P44" s="5"/>
      <c r="Q44" s="8"/>
      <c r="R44" s="5"/>
      <c r="S44" s="5"/>
      <c r="T44" s="5"/>
    </row>
    <row r="45" spans="1:20" ht="18">
      <c r="A45" s="10" t="s">
        <v>51</v>
      </c>
      <c r="B45" s="10">
        <v>4.47</v>
      </c>
      <c r="C45" s="10">
        <v>0.33</v>
      </c>
      <c r="D45" s="10">
        <v>0.46</v>
      </c>
      <c r="E45" s="10">
        <v>11.79806612</v>
      </c>
      <c r="F45" s="12">
        <f t="shared" si="3"/>
        <v>5.5727317085445742</v>
      </c>
      <c r="G45" s="10">
        <f t="shared" si="0"/>
        <v>12.307562826237154</v>
      </c>
      <c r="H45" s="11">
        <f t="shared" si="1"/>
        <v>119.59740398539145</v>
      </c>
      <c r="I45" s="13">
        <f t="shared" si="2"/>
        <v>9.081242545197739</v>
      </c>
      <c r="J45" s="14">
        <f t="shared" si="4"/>
        <v>150.04002799763452</v>
      </c>
      <c r="K45" s="5"/>
      <c r="L45" s="5"/>
      <c r="M45" s="5"/>
      <c r="N45" s="5"/>
      <c r="O45" s="5"/>
      <c r="P45" s="5"/>
      <c r="Q45" s="8"/>
      <c r="R45" s="5"/>
      <c r="S45" s="5"/>
      <c r="T45" s="5"/>
    </row>
    <row r="46" spans="1:20" ht="18">
      <c r="A46" s="10" t="s">
        <v>52</v>
      </c>
      <c r="B46" s="10">
        <v>4.54</v>
      </c>
      <c r="C46" s="10">
        <v>0.33</v>
      </c>
      <c r="D46" s="10">
        <v>0.46</v>
      </c>
      <c r="E46" s="10">
        <v>11.79806612</v>
      </c>
      <c r="F46" s="12">
        <f t="shared" si="3"/>
        <v>5.6942845813819565</v>
      </c>
      <c r="G46" s="10">
        <f t="shared" si="0"/>
        <v>12.307562826237154</v>
      </c>
      <c r="H46" s="11">
        <f t="shared" si="1"/>
        <v>121.47029398068842</v>
      </c>
      <c r="I46" s="13">
        <f t="shared" si="2"/>
        <v>9.081242545197739</v>
      </c>
      <c r="J46" s="14">
        <f t="shared" si="4"/>
        <v>153.33904852813259</v>
      </c>
      <c r="K46" s="5"/>
      <c r="L46" s="5"/>
      <c r="M46" s="5"/>
      <c r="N46" s="5"/>
      <c r="O46" s="5"/>
      <c r="P46" s="5"/>
      <c r="Q46" s="8"/>
      <c r="R46" s="5"/>
      <c r="S46" s="5"/>
      <c r="T46" s="5"/>
    </row>
    <row r="47" spans="1:20" ht="18">
      <c r="A47" s="10" t="s">
        <v>53</v>
      </c>
      <c r="B47" s="10">
        <v>4.53</v>
      </c>
      <c r="C47" s="10">
        <v>0.33</v>
      </c>
      <c r="D47" s="10">
        <v>0.46</v>
      </c>
      <c r="E47" s="10">
        <v>11.60773554</v>
      </c>
      <c r="F47" s="12">
        <f t="shared" si="3"/>
        <v>5.7162339162220857</v>
      </c>
      <c r="G47" s="10">
        <f t="shared" si="0"/>
        <v>12.509368386247711</v>
      </c>
      <c r="H47" s="11">
        <f t="shared" si="1"/>
        <v>123.19008432543941</v>
      </c>
      <c r="I47" s="13">
        <f t="shared" si="2"/>
        <v>9.2301465372633746</v>
      </c>
      <c r="J47" s="14">
        <f t="shared" si="4"/>
        <v>156.48101978663027</v>
      </c>
      <c r="K47" s="5"/>
      <c r="L47" s="5"/>
      <c r="M47" s="5"/>
      <c r="N47" s="5"/>
      <c r="O47" s="5"/>
      <c r="P47" s="5"/>
      <c r="Q47" s="8"/>
      <c r="R47" s="5"/>
      <c r="S47" s="5"/>
      <c r="T47" s="5"/>
    </row>
    <row r="48" spans="1:20" ht="18">
      <c r="A48" s="10" t="s">
        <v>54</v>
      </c>
      <c r="B48" s="10">
        <v>4.57</v>
      </c>
      <c r="C48" s="10">
        <v>0.33</v>
      </c>
      <c r="D48" s="10">
        <v>0.46</v>
      </c>
      <c r="E48" s="10">
        <v>11.51265124</v>
      </c>
      <c r="F48" s="12">
        <f t="shared" si="3"/>
        <v>5.8014095871591698</v>
      </c>
      <c r="G48" s="10">
        <f t="shared" si="0"/>
        <v>12.612684686868009</v>
      </c>
      <c r="H48" s="11">
        <f t="shared" si="1"/>
        <v>125.30428047605827</v>
      </c>
      <c r="I48" s="13">
        <f t="shared" si="2"/>
        <v>9.3063793705262974</v>
      </c>
      <c r="J48" s="14">
        <f t="shared" si="4"/>
        <v>160.15166868684261</v>
      </c>
      <c r="K48" s="5"/>
      <c r="L48" s="5"/>
      <c r="M48" s="5"/>
      <c r="N48" s="5"/>
      <c r="O48" s="5"/>
      <c r="P48" s="5"/>
      <c r="Q48" s="8"/>
      <c r="R48" s="5"/>
      <c r="S48" s="5"/>
      <c r="T48" s="5"/>
    </row>
    <row r="49" spans="1:20" ht="18">
      <c r="A49" s="10" t="s">
        <v>55</v>
      </c>
      <c r="B49" s="10">
        <v>4.54</v>
      </c>
      <c r="C49" s="10">
        <v>0.33</v>
      </c>
      <c r="D49" s="10">
        <v>0.46</v>
      </c>
      <c r="E49" s="10">
        <v>11.51265124</v>
      </c>
      <c r="F49" s="12">
        <f t="shared" si="3"/>
        <v>5.798235949529432</v>
      </c>
      <c r="G49" s="10">
        <f t="shared" si="0"/>
        <v>12.612684686868009</v>
      </c>
      <c r="H49" s="11">
        <f t="shared" si="1"/>
        <v>124.48171408343643</v>
      </c>
      <c r="I49" s="13">
        <f t="shared" si="2"/>
        <v>9.3063793705262974</v>
      </c>
      <c r="J49" s="14">
        <f t="shared" si="4"/>
        <v>160.09155343602859</v>
      </c>
      <c r="K49" s="5"/>
      <c r="L49" s="5"/>
      <c r="M49" s="5"/>
      <c r="N49" s="5"/>
      <c r="O49" s="5"/>
      <c r="P49" s="5"/>
      <c r="Q49" s="8"/>
      <c r="R49" s="5"/>
      <c r="S49" s="5"/>
      <c r="T49" s="5"/>
    </row>
    <row r="50" spans="1:20" ht="18">
      <c r="A50" s="10" t="s">
        <v>56</v>
      </c>
      <c r="B50" s="10">
        <v>4.54</v>
      </c>
      <c r="C50" s="10">
        <v>0.32750000000000001</v>
      </c>
      <c r="D50" s="10">
        <v>0.45169999999999999</v>
      </c>
      <c r="E50" s="10">
        <v>11.51265124</v>
      </c>
      <c r="F50" s="12">
        <f t="shared" si="3"/>
        <v>5.8330913510248594</v>
      </c>
      <c r="G50" s="10">
        <f t="shared" si="0"/>
        <v>12.385107984909302</v>
      </c>
      <c r="H50" s="11">
        <f t="shared" si="1"/>
        <v>124.48171408343643</v>
      </c>
      <c r="I50" s="13">
        <f t="shared" si="2"/>
        <v>9.23587649650716</v>
      </c>
      <c r="J50" s="14">
        <f t="shared" si="4"/>
        <v>161.08138142439086</v>
      </c>
      <c r="K50" s="5"/>
      <c r="L50" s="5"/>
      <c r="M50" s="5"/>
      <c r="N50" s="5"/>
      <c r="O50" s="5"/>
      <c r="P50" s="5"/>
      <c r="Q50" s="8"/>
      <c r="R50" s="5"/>
      <c r="S50" s="5"/>
      <c r="T50" s="5"/>
    </row>
    <row r="51" spans="1:20" ht="18">
      <c r="A51" s="10" t="s">
        <v>57</v>
      </c>
      <c r="B51" s="10">
        <v>4.53</v>
      </c>
      <c r="C51" s="10">
        <v>0.32500000000000001</v>
      </c>
      <c r="D51" s="10">
        <v>0.44330000000000003</v>
      </c>
      <c r="E51" s="10">
        <v>11.51265124</v>
      </c>
      <c r="F51" s="12">
        <f t="shared" si="3"/>
        <v>5.8550403915344074</v>
      </c>
      <c r="G51" s="10">
        <f t="shared" si="0"/>
        <v>12.154789394975191</v>
      </c>
      <c r="H51" s="11">
        <f t="shared" si="1"/>
        <v>124.20752528589583</v>
      </c>
      <c r="I51" s="13">
        <f t="shared" si="2"/>
        <v>9.1653736224880209</v>
      </c>
      <c r="J51" s="14">
        <f t="shared" si="4"/>
        <v>161.71492194611997</v>
      </c>
      <c r="K51" s="5"/>
      <c r="L51" s="5"/>
      <c r="M51" s="5"/>
      <c r="N51" s="5"/>
      <c r="O51" s="5"/>
      <c r="P51" s="5"/>
      <c r="Q51" s="8"/>
      <c r="R51" s="5"/>
      <c r="S51" s="5"/>
      <c r="T51" s="5"/>
    </row>
    <row r="52" spans="1:20" ht="18">
      <c r="A52" s="10" t="s">
        <v>58</v>
      </c>
      <c r="B52" s="10">
        <v>4.59</v>
      </c>
      <c r="C52" s="10">
        <v>0.32250000000000001</v>
      </c>
      <c r="D52" s="10">
        <v>0.435</v>
      </c>
      <c r="E52" s="10">
        <v>11.51265124</v>
      </c>
      <c r="F52" s="12">
        <f t="shared" si="3"/>
        <v>5.9673266242087015</v>
      </c>
      <c r="G52" s="10">
        <f t="shared" si="0"/>
        <v>11.927212693016486</v>
      </c>
      <c r="H52" s="11">
        <f t="shared" si="1"/>
        <v>125.85265807113947</v>
      </c>
      <c r="I52" s="13">
        <f t="shared" si="2"/>
        <v>9.0948707484688835</v>
      </c>
      <c r="J52" s="14">
        <f t="shared" si="4"/>
        <v>164.84361492851986</v>
      </c>
      <c r="K52" s="5"/>
      <c r="L52" s="5"/>
      <c r="M52" s="5"/>
      <c r="N52" s="5"/>
      <c r="O52" s="5"/>
      <c r="P52" s="5"/>
      <c r="Q52" s="8"/>
      <c r="R52" s="5"/>
      <c r="S52" s="5"/>
      <c r="T52" s="5"/>
    </row>
    <row r="53" spans="1:20" ht="18">
      <c r="A53" s="10" t="s">
        <v>59</v>
      </c>
      <c r="B53" s="10">
        <v>4.6500000000000004</v>
      </c>
      <c r="C53" s="10">
        <v>0.32</v>
      </c>
      <c r="D53" s="10">
        <v>0.42670000000000002</v>
      </c>
      <c r="E53" s="10">
        <v>11.60773554</v>
      </c>
      <c r="F53" s="12">
        <f t="shared" si="3"/>
        <v>6.0799994580717565</v>
      </c>
      <c r="G53" s="10">
        <f t="shared" si="0"/>
        <v>11.603798892199778</v>
      </c>
      <c r="H53" s="11">
        <f t="shared" si="1"/>
        <v>126.45339781750404</v>
      </c>
      <c r="I53" s="13">
        <f t="shared" si="2"/>
        <v>8.9504451270432721</v>
      </c>
      <c r="J53" s="14">
        <f t="shared" si="4"/>
        <v>166.60742422997509</v>
      </c>
      <c r="K53" s="5"/>
      <c r="L53" s="5"/>
      <c r="M53" s="5"/>
      <c r="N53" s="5"/>
      <c r="O53" s="5"/>
      <c r="P53" s="5"/>
      <c r="Q53" s="8"/>
      <c r="R53" s="5"/>
      <c r="S53" s="5"/>
      <c r="T53" s="5"/>
    </row>
    <row r="54" spans="1:20" ht="18">
      <c r="A54" s="10" t="s">
        <v>60</v>
      </c>
      <c r="B54" s="10">
        <v>4.47</v>
      </c>
      <c r="C54" s="10">
        <v>0.3175</v>
      </c>
      <c r="D54" s="10">
        <v>0.41830000000000001</v>
      </c>
      <c r="E54" s="10">
        <v>11.322320660000001</v>
      </c>
      <c r="F54" s="12">
        <f t="shared" si="3"/>
        <v>5.8792396193352463</v>
      </c>
      <c r="G54" s="10">
        <f t="shared" si="0"/>
        <v>11.662119027107646</v>
      </c>
      <c r="H54" s="11">
        <f t="shared" si="1"/>
        <v>124.62269197028728</v>
      </c>
      <c r="I54" s="13">
        <f t="shared" si="2"/>
        <v>9.1043813450872531</v>
      </c>
      <c r="J54" s="14">
        <f t="shared" si="4"/>
        <v>165.19501147515192</v>
      </c>
      <c r="K54" s="5"/>
      <c r="L54" s="5"/>
      <c r="M54" s="5"/>
      <c r="N54" s="5"/>
      <c r="O54" s="5"/>
      <c r="P54" s="5"/>
      <c r="Q54" s="8"/>
      <c r="R54" s="5"/>
      <c r="S54" s="5"/>
      <c r="T54" s="5"/>
    </row>
    <row r="55" spans="1:20" ht="18">
      <c r="A55" s="10" t="s">
        <v>61</v>
      </c>
      <c r="B55" s="10">
        <v>4.38</v>
      </c>
      <c r="C55" s="10">
        <v>0.315</v>
      </c>
      <c r="D55" s="10">
        <v>0.41</v>
      </c>
      <c r="E55" s="10">
        <v>11.13207107</v>
      </c>
      <c r="F55" s="12">
        <f t="shared" si="3"/>
        <v>5.7953914032876801</v>
      </c>
      <c r="G55" s="10">
        <f t="shared" si="0"/>
        <v>11.62607022414563</v>
      </c>
      <c r="H55" s="11">
        <f t="shared" si="1"/>
        <v>124.20045751648259</v>
      </c>
      <c r="I55" s="13">
        <f t="shared" si="2"/>
        <v>9.1870640563562258</v>
      </c>
      <c r="J55" s="14">
        <f t="shared" si="4"/>
        <v>165.65014852132575</v>
      </c>
      <c r="K55" s="5"/>
      <c r="L55" s="5"/>
      <c r="M55" s="5"/>
      <c r="N55" s="5"/>
      <c r="O55" s="5"/>
      <c r="P55" s="5"/>
      <c r="Q55" s="8"/>
      <c r="R55" s="5"/>
      <c r="S55" s="5"/>
      <c r="T55" s="5"/>
    </row>
    <row r="56" spans="1:20" ht="18">
      <c r="A56" s="10" t="s">
        <v>62</v>
      </c>
      <c r="B56" s="10">
        <v>4.3899999999999997</v>
      </c>
      <c r="C56" s="10">
        <v>0.3125</v>
      </c>
      <c r="D56" s="10">
        <v>0.4017</v>
      </c>
      <c r="E56" s="10">
        <v>11.13207107</v>
      </c>
      <c r="F56" s="12">
        <f t="shared" si="3"/>
        <v>5.8430798884840636</v>
      </c>
      <c r="G56" s="10">
        <f t="shared" si="0"/>
        <v>11.390713192778779</v>
      </c>
      <c r="H56" s="11">
        <f t="shared" si="1"/>
        <v>124.48402020487637</v>
      </c>
      <c r="I56" s="13">
        <f t="shared" si="2"/>
        <v>9.1141508495597492</v>
      </c>
      <c r="J56" s="14">
        <f t="shared" si="4"/>
        <v>167.04133157377856</v>
      </c>
      <c r="K56" s="5"/>
      <c r="L56" s="5"/>
      <c r="M56" s="5"/>
      <c r="N56" s="5"/>
      <c r="O56" s="5"/>
      <c r="P56" s="5"/>
      <c r="Q56" s="8"/>
      <c r="R56" s="5"/>
      <c r="S56" s="5"/>
      <c r="T56" s="5"/>
    </row>
    <row r="57" spans="1:20" ht="18">
      <c r="A57" s="10" t="s">
        <v>63</v>
      </c>
      <c r="B57" s="10">
        <v>4.41</v>
      </c>
      <c r="C57" s="10">
        <v>0.31</v>
      </c>
      <c r="D57" s="10">
        <v>0.39329999999999998</v>
      </c>
      <c r="E57" s="10">
        <v>11.22715537</v>
      </c>
      <c r="F57" s="12">
        <f t="shared" si="3"/>
        <v>5.9040839495825113</v>
      </c>
      <c r="G57" s="10">
        <f t="shared" si="0"/>
        <v>11.058068327061905</v>
      </c>
      <c r="H57" s="11">
        <f t="shared" si="1"/>
        <v>123.99207048650651</v>
      </c>
      <c r="I57" s="13">
        <f t="shared" si="2"/>
        <v>8.9646661761660464</v>
      </c>
      <c r="J57" s="14">
        <f t="shared" si="4"/>
        <v>167.38365030543412</v>
      </c>
      <c r="K57" s="5"/>
      <c r="L57" s="5"/>
      <c r="M57" s="5"/>
      <c r="N57" s="5"/>
      <c r="O57" s="5"/>
      <c r="P57" s="5"/>
      <c r="Q57" s="8"/>
      <c r="R57" s="5"/>
      <c r="S57" s="5"/>
      <c r="T57" s="5"/>
    </row>
    <row r="58" spans="1:20" ht="18">
      <c r="A58" s="10" t="s">
        <v>64</v>
      </c>
      <c r="B58" s="10">
        <v>4.37</v>
      </c>
      <c r="C58" s="10">
        <v>0.3075</v>
      </c>
      <c r="D58" s="10">
        <v>0.38500000000000001</v>
      </c>
      <c r="E58" s="10">
        <v>11.13207107</v>
      </c>
      <c r="F58" s="12">
        <f t="shared" si="3"/>
        <v>5.8848387779781461</v>
      </c>
      <c r="G58" s="10">
        <f t="shared" si="0"/>
        <v>10.91716350316114</v>
      </c>
      <c r="H58" s="11">
        <f t="shared" si="1"/>
        <v>123.91689482808879</v>
      </c>
      <c r="I58" s="13">
        <f t="shared" si="2"/>
        <v>8.9683244359667924</v>
      </c>
      <c r="J58" s="14">
        <f t="shared" si="4"/>
        <v>168.29106906379846</v>
      </c>
      <c r="K58" s="5"/>
      <c r="L58" s="5"/>
      <c r="M58" s="5"/>
      <c r="N58" s="5"/>
      <c r="O58" s="5"/>
      <c r="P58" s="5"/>
      <c r="Q58" s="8"/>
      <c r="R58" s="5"/>
      <c r="S58" s="5"/>
      <c r="T58" s="5"/>
    </row>
    <row r="59" spans="1:20" ht="18">
      <c r="A59" s="10" t="s">
        <v>65</v>
      </c>
      <c r="B59" s="10">
        <v>4.3</v>
      </c>
      <c r="C59" s="10">
        <v>0.30499999999999999</v>
      </c>
      <c r="D59" s="10">
        <v>0.37669999999999998</v>
      </c>
      <c r="E59" s="10">
        <v>11.13207107</v>
      </c>
      <c r="F59" s="12">
        <f t="shared" si="3"/>
        <v>5.8248008537558285</v>
      </c>
      <c r="G59" s="10">
        <f t="shared" si="0"/>
        <v>10.681806471794289</v>
      </c>
      <c r="H59" s="11">
        <f t="shared" si="1"/>
        <v>121.93195600933223</v>
      </c>
      <c r="I59" s="13">
        <f t="shared" si="2"/>
        <v>8.895411229170314</v>
      </c>
      <c r="J59" s="14">
        <f t="shared" si="4"/>
        <v>166.60206649479011</v>
      </c>
      <c r="K59" s="5"/>
      <c r="L59" s="5"/>
      <c r="M59" s="5"/>
      <c r="N59" s="5"/>
      <c r="O59" s="5"/>
      <c r="P59" s="5"/>
      <c r="Q59" s="8"/>
      <c r="R59" s="5"/>
      <c r="S59" s="5"/>
      <c r="T59" s="5"/>
    </row>
    <row r="60" spans="1:20" ht="18">
      <c r="A60" s="10" t="s">
        <v>66</v>
      </c>
      <c r="B60" s="10">
        <v>4.37</v>
      </c>
      <c r="C60" s="10">
        <v>0.30249999999999999</v>
      </c>
      <c r="D60" s="10">
        <v>0.36830000000000002</v>
      </c>
      <c r="E60" s="10">
        <v>11.03690579</v>
      </c>
      <c r="F60" s="12">
        <f t="shared" si="3"/>
        <v>5.9537705238220315</v>
      </c>
      <c r="G60" s="10">
        <f t="shared" si="0"/>
        <v>10.533663457138198</v>
      </c>
      <c r="H60" s="11">
        <f t="shared" si="1"/>
        <v>124.98536331168592</v>
      </c>
      <c r="I60" s="13">
        <f t="shared" si="2"/>
        <v>8.898569659712571</v>
      </c>
      <c r="J60" s="14">
        <f t="shared" si="4"/>
        <v>171.78731348249266</v>
      </c>
      <c r="K60" s="5"/>
      <c r="L60" s="5"/>
      <c r="M60" s="5"/>
      <c r="N60" s="5"/>
      <c r="O60" s="5"/>
      <c r="P60" s="5"/>
      <c r="Q60" s="8"/>
      <c r="R60" s="5"/>
      <c r="S60" s="5"/>
      <c r="T60" s="5"/>
    </row>
    <row r="61" spans="1:20" ht="18">
      <c r="A61" s="10" t="s">
        <v>67</v>
      </c>
      <c r="B61" s="10">
        <v>4.37</v>
      </c>
      <c r="C61" s="10">
        <v>0.3</v>
      </c>
      <c r="D61" s="10">
        <v>0.36</v>
      </c>
      <c r="E61" s="10">
        <v>10.9417405</v>
      </c>
      <c r="F61" s="12">
        <f t="shared" si="3"/>
        <v>5.9878309959262772</v>
      </c>
      <c r="G61" s="10">
        <f t="shared" si="0"/>
        <v>10.385828470342538</v>
      </c>
      <c r="H61" s="11">
        <f t="shared" si="1"/>
        <v>126.07241782054692</v>
      </c>
      <c r="I61" s="13">
        <f t="shared" si="2"/>
        <v>8.9017830389964008</v>
      </c>
      <c r="J61" s="14">
        <f t="shared" si="4"/>
        <v>174.30102080643647</v>
      </c>
      <c r="K61" s="5"/>
      <c r="L61" s="5"/>
      <c r="M61" s="5"/>
      <c r="N61" s="5"/>
      <c r="O61" s="5"/>
      <c r="P61" s="5"/>
      <c r="Q61" s="8"/>
      <c r="R61" s="5"/>
      <c r="S61" s="5"/>
      <c r="T61" s="5"/>
    </row>
    <row r="62" spans="1:20" ht="18">
      <c r="A62" s="10" t="s">
        <v>68</v>
      </c>
      <c r="B62" s="10">
        <v>4.46</v>
      </c>
      <c r="C62" s="10">
        <v>0.3</v>
      </c>
      <c r="D62" s="10">
        <v>0.3533</v>
      </c>
      <c r="E62" s="10">
        <v>10.846575209999999</v>
      </c>
      <c r="F62" s="12">
        <f t="shared" si="3"/>
        <v>6.145405495819074</v>
      </c>
      <c r="G62" s="10">
        <f t="shared" si="0"/>
        <v>10.281963572905518</v>
      </c>
      <c r="H62" s="11">
        <f t="shared" si="1"/>
        <v>129.79778526792697</v>
      </c>
      <c r="I62" s="13">
        <f t="shared" si="2"/>
        <v>8.9798851816563392</v>
      </c>
      <c r="J62" s="14">
        <f t="shared" si="4"/>
        <v>180.48610838225039</v>
      </c>
      <c r="K62" s="5"/>
      <c r="L62" s="5"/>
      <c r="M62" s="5"/>
      <c r="N62" s="5"/>
      <c r="O62" s="5"/>
      <c r="P62" s="5"/>
      <c r="Q62" s="8"/>
      <c r="R62" s="5"/>
      <c r="S62" s="5"/>
      <c r="T62" s="5"/>
    </row>
    <row r="63" spans="1:20" ht="18">
      <c r="A63" s="10" t="s">
        <v>69</v>
      </c>
      <c r="B63" s="10">
        <v>4.5199999999999996</v>
      </c>
      <c r="C63" s="10">
        <v>0.3</v>
      </c>
      <c r="D63" s="10">
        <v>0.34670000000000001</v>
      </c>
      <c r="E63" s="10">
        <v>10.846575209999999</v>
      </c>
      <c r="F63" s="12">
        <f t="shared" si="3"/>
        <v>6.2625264525779567</v>
      </c>
      <c r="G63" s="10">
        <f t="shared" si="0"/>
        <v>10.089886132822935</v>
      </c>
      <c r="H63" s="11">
        <f t="shared" si="1"/>
        <v>131.54394381413229</v>
      </c>
      <c r="I63" s="13">
        <f t="shared" si="2"/>
        <v>8.9798851816563392</v>
      </c>
      <c r="J63" s="14">
        <f t="shared" si="4"/>
        <v>183.95473000682884</v>
      </c>
      <c r="K63" s="5"/>
      <c r="L63" s="5"/>
      <c r="M63" s="5"/>
      <c r="N63" s="5"/>
      <c r="O63" s="5"/>
      <c r="P63" s="5"/>
      <c r="Q63" s="8"/>
      <c r="R63" s="5"/>
      <c r="S63" s="5"/>
      <c r="T63" s="5"/>
    </row>
    <row r="64" spans="1:20" ht="18">
      <c r="A64" s="10" t="s">
        <v>70</v>
      </c>
      <c r="B64" s="10">
        <v>4.51</v>
      </c>
      <c r="C64" s="10">
        <v>0.3</v>
      </c>
      <c r="D64" s="10">
        <v>0.34</v>
      </c>
      <c r="E64" s="10">
        <v>10.846575209999999</v>
      </c>
      <c r="F64" s="12">
        <f t="shared" si="3"/>
        <v>6.2833091731064243</v>
      </c>
      <c r="G64" s="10">
        <f t="shared" si="0"/>
        <v>9.8948984284966759</v>
      </c>
      <c r="H64" s="11">
        <f t="shared" si="1"/>
        <v>131.25291738976475</v>
      </c>
      <c r="I64" s="13">
        <f t="shared" si="2"/>
        <v>8.9798851816563392</v>
      </c>
      <c r="J64" s="14">
        <f t="shared" si="4"/>
        <v>184.59422739770179</v>
      </c>
      <c r="K64" s="5"/>
      <c r="L64" s="5"/>
      <c r="M64" s="5"/>
      <c r="N64" s="5"/>
      <c r="O64" s="5"/>
      <c r="P64" s="5"/>
      <c r="Q64" s="8"/>
      <c r="R64" s="5"/>
      <c r="S64" s="5"/>
      <c r="T64" s="5"/>
    </row>
    <row r="65" spans="1:20" ht="18">
      <c r="A65" s="10" t="s">
        <v>71</v>
      </c>
      <c r="B65" s="10">
        <v>4.34</v>
      </c>
      <c r="C65" s="10">
        <v>0.3</v>
      </c>
      <c r="D65" s="10">
        <v>0.33329999999999999</v>
      </c>
      <c r="E65" s="10">
        <v>10.751490909999999</v>
      </c>
      <c r="F65" s="12">
        <f t="shared" si="3"/>
        <v>6.0812959070087675</v>
      </c>
      <c r="G65" s="10">
        <f t="shared" si="0"/>
        <v>9.7856950334342052</v>
      </c>
      <c r="H65" s="11">
        <f t="shared" si="1"/>
        <v>127.4224915844718</v>
      </c>
      <c r="I65" s="13">
        <f t="shared" si="2"/>
        <v>9.0593017113009875</v>
      </c>
      <c r="J65" s="14">
        <f t="shared" si="4"/>
        <v>180.26886379124542</v>
      </c>
      <c r="K65" s="5"/>
      <c r="L65" s="5"/>
      <c r="M65" s="5"/>
      <c r="N65" s="5"/>
      <c r="O65" s="5"/>
      <c r="P65" s="5"/>
      <c r="Q65" s="8"/>
      <c r="R65" s="5"/>
      <c r="S65" s="5"/>
      <c r="T65" s="5"/>
    </row>
    <row r="66" spans="1:20" ht="18">
      <c r="A66" s="10" t="s">
        <v>72</v>
      </c>
      <c r="B66" s="10">
        <v>4.18</v>
      </c>
      <c r="C66" s="10">
        <v>0.3</v>
      </c>
      <c r="D66" s="10">
        <v>0.32669999999999999</v>
      </c>
      <c r="E66" s="10">
        <v>10.370910739999999</v>
      </c>
      <c r="F66" s="12">
        <f t="shared" si="3"/>
        <v>5.892131172574163</v>
      </c>
      <c r="G66" s="10">
        <f t="shared" ref="G66:G129" si="5">D66*$E$1847/E66</f>
        <v>9.9439124861275197</v>
      </c>
      <c r="H66" s="11">
        <f t="shared" ref="H66:H129" si="6">B66*$E$1847/E66</f>
        <v>127.22850992351709</v>
      </c>
      <c r="I66" s="13">
        <f t="shared" si="2"/>
        <v>9.3917499091309313</v>
      </c>
      <c r="J66" s="14">
        <f t="shared" si="4"/>
        <v>181.10166668832179</v>
      </c>
      <c r="K66" s="5"/>
      <c r="L66" s="5"/>
      <c r="M66" s="5"/>
      <c r="N66" s="5"/>
      <c r="O66" s="5"/>
      <c r="P66" s="5"/>
      <c r="Q66" s="8"/>
      <c r="R66" s="5"/>
      <c r="S66" s="5"/>
      <c r="T66" s="5"/>
    </row>
    <row r="67" spans="1:20" ht="18">
      <c r="A67" s="10" t="s">
        <v>73</v>
      </c>
      <c r="B67" s="10">
        <v>4.1500000000000004</v>
      </c>
      <c r="C67" s="10">
        <v>0.3</v>
      </c>
      <c r="D67" s="10">
        <v>0.32</v>
      </c>
      <c r="E67" s="10">
        <v>10.08541488</v>
      </c>
      <c r="F67" s="12">
        <f t="shared" ref="F67:F130" si="7">F66*((B67+(C67/12))/B66)</f>
        <v>5.8850831687792189</v>
      </c>
      <c r="G67" s="10">
        <f t="shared" si="5"/>
        <v>10.015699026949697</v>
      </c>
      <c r="H67" s="11">
        <f t="shared" si="6"/>
        <v>129.89109675575389</v>
      </c>
      <c r="I67" s="13">
        <f t="shared" ref="I67:I130" si="8">C67*$E$1859/E67</f>
        <v>9.6576096431245659</v>
      </c>
      <c r="J67" s="14">
        <f t="shared" si="4"/>
        <v>186.03727176835358</v>
      </c>
      <c r="K67" s="5"/>
      <c r="L67" s="5"/>
      <c r="M67" s="5"/>
      <c r="N67" s="5"/>
      <c r="O67" s="5"/>
      <c r="P67" s="5"/>
      <c r="Q67" s="8"/>
      <c r="R67" s="5"/>
      <c r="S67" s="5"/>
      <c r="T67" s="5"/>
    </row>
    <row r="68" spans="1:20" ht="18">
      <c r="A68" s="10" t="s">
        <v>74</v>
      </c>
      <c r="B68" s="10">
        <v>4.0999999999999996</v>
      </c>
      <c r="C68" s="10">
        <v>0.3</v>
      </c>
      <c r="D68" s="10">
        <v>0.31330000000000002</v>
      </c>
      <c r="E68" s="10">
        <v>10.08541488</v>
      </c>
      <c r="F68" s="12">
        <f t="shared" si="7"/>
        <v>5.8496308605335603</v>
      </c>
      <c r="G68" s="10">
        <f t="shared" si="5"/>
        <v>9.8059953285729389</v>
      </c>
      <c r="H68" s="11">
        <f t="shared" si="6"/>
        <v>128.326143782793</v>
      </c>
      <c r="I68" s="13">
        <f t="shared" si="8"/>
        <v>9.6576096431245659</v>
      </c>
      <c r="J68" s="14">
        <f t="shared" si="4"/>
        <v>184.94853944373716</v>
      </c>
      <c r="K68" s="5"/>
      <c r="L68" s="5"/>
      <c r="M68" s="5"/>
      <c r="N68" s="5"/>
      <c r="O68" s="5"/>
      <c r="P68" s="5"/>
      <c r="Q68" s="8"/>
      <c r="R68" s="5"/>
      <c r="S68" s="5"/>
      <c r="T68" s="5"/>
    </row>
    <row r="69" spans="1:20" ht="18">
      <c r="A69" s="10" t="s">
        <v>75</v>
      </c>
      <c r="B69" s="10">
        <v>3.93</v>
      </c>
      <c r="C69" s="10">
        <v>0.3</v>
      </c>
      <c r="D69" s="10">
        <v>0.30669999999999997</v>
      </c>
      <c r="E69" s="10">
        <v>10.180580170000001</v>
      </c>
      <c r="F69" s="12">
        <f t="shared" si="7"/>
        <v>5.6427536715634714</v>
      </c>
      <c r="G69" s="10">
        <f t="shared" si="5"/>
        <v>9.5096887587301406</v>
      </c>
      <c r="H69" s="11">
        <f t="shared" si="6"/>
        <v>121.8554836055085</v>
      </c>
      <c r="I69" s="13">
        <f t="shared" si="8"/>
        <v>9.5673329391403428</v>
      </c>
      <c r="J69" s="14">
        <f t="shared" si="4"/>
        <v>176.77184400476207</v>
      </c>
      <c r="K69" s="5"/>
      <c r="L69" s="5"/>
      <c r="M69" s="5"/>
      <c r="N69" s="5"/>
      <c r="O69" s="5"/>
      <c r="P69" s="5"/>
      <c r="Q69" s="8"/>
      <c r="R69" s="5"/>
      <c r="S69" s="5"/>
      <c r="T69" s="5"/>
    </row>
    <row r="70" spans="1:20" ht="18">
      <c r="A70" s="10" t="s">
        <v>76</v>
      </c>
      <c r="B70" s="10">
        <v>3.69</v>
      </c>
      <c r="C70" s="10">
        <v>0.3</v>
      </c>
      <c r="D70" s="10">
        <v>0.3</v>
      </c>
      <c r="E70" s="10">
        <v>10.275745450000001</v>
      </c>
      <c r="F70" s="12">
        <f t="shared" si="7"/>
        <v>5.334053407088625</v>
      </c>
      <c r="G70" s="10">
        <f t="shared" si="5"/>
        <v>9.2157985482211409</v>
      </c>
      <c r="H70" s="11">
        <f t="shared" si="6"/>
        <v>113.35432214312003</v>
      </c>
      <c r="I70" s="13">
        <f t="shared" si="8"/>
        <v>9.4787283778034794</v>
      </c>
      <c r="J70" s="14">
        <f t="shared" si="4"/>
        <v>165.58535552642746</v>
      </c>
      <c r="K70" s="5"/>
      <c r="L70" s="5"/>
      <c r="M70" s="5"/>
      <c r="N70" s="5"/>
      <c r="O70" s="5"/>
      <c r="P70" s="5"/>
      <c r="Q70" s="8"/>
      <c r="R70" s="5"/>
      <c r="S70" s="5"/>
      <c r="T70" s="5"/>
    </row>
    <row r="71" spans="1:20" ht="18">
      <c r="A71" s="10" t="s">
        <v>77</v>
      </c>
      <c r="B71" s="10">
        <v>3.67</v>
      </c>
      <c r="C71" s="10">
        <v>0.3</v>
      </c>
      <c r="D71" s="10">
        <v>0.29330000000000001</v>
      </c>
      <c r="E71" s="10">
        <v>10.465995039999999</v>
      </c>
      <c r="F71" s="12">
        <f t="shared" si="7"/>
        <v>5.3412811217323766</v>
      </c>
      <c r="G71" s="10">
        <f t="shared" si="5"/>
        <v>8.8461967396460768</v>
      </c>
      <c r="H71" s="11">
        <f t="shared" si="6"/>
        <v>110.69056268155846</v>
      </c>
      <c r="I71" s="13">
        <f t="shared" si="8"/>
        <v>9.3064252015926812</v>
      </c>
      <c r="J71" s="14">
        <f t="shared" ref="J71:J134" si="9">J70*((H71+(I71/12))/H70)</f>
        <v>162.82708181357359</v>
      </c>
      <c r="K71" s="5"/>
      <c r="L71" s="5"/>
      <c r="M71" s="5"/>
      <c r="N71" s="5"/>
      <c r="O71" s="5"/>
      <c r="P71" s="5"/>
      <c r="Q71" s="8"/>
      <c r="R71" s="5"/>
      <c r="S71" s="5"/>
      <c r="T71" s="5"/>
    </row>
    <row r="72" spans="1:20" ht="18">
      <c r="A72" s="10" t="s">
        <v>78</v>
      </c>
      <c r="B72" s="10">
        <v>3.6</v>
      </c>
      <c r="C72" s="10">
        <v>0.3</v>
      </c>
      <c r="D72" s="10">
        <v>0.28670000000000001</v>
      </c>
      <c r="E72" s="10">
        <v>10.56116033</v>
      </c>
      <c r="F72" s="12">
        <f t="shared" si="7"/>
        <v>5.2757885739182191</v>
      </c>
      <c r="G72" s="10">
        <f t="shared" si="5"/>
        <v>8.5692164470719678</v>
      </c>
      <c r="H72" s="11">
        <f t="shared" si="6"/>
        <v>107.60090411391378</v>
      </c>
      <c r="I72" s="13">
        <f t="shared" si="8"/>
        <v>9.2225661723289072</v>
      </c>
      <c r="J72" s="14">
        <f t="shared" si="9"/>
        <v>159.41270045628997</v>
      </c>
      <c r="K72" s="5"/>
      <c r="L72" s="5"/>
      <c r="M72" s="5"/>
      <c r="N72" s="5"/>
      <c r="O72" s="5"/>
      <c r="P72" s="5"/>
      <c r="Q72" s="8"/>
      <c r="R72" s="5"/>
      <c r="S72" s="5"/>
      <c r="T72" s="5"/>
    </row>
    <row r="73" spans="1:20" ht="18">
      <c r="A73" s="10" t="s">
        <v>79</v>
      </c>
      <c r="B73" s="10">
        <v>3.58</v>
      </c>
      <c r="C73" s="10">
        <v>0.3</v>
      </c>
      <c r="D73" s="10">
        <v>0.28000000000000003</v>
      </c>
      <c r="E73" s="10">
        <v>10.751490909999999</v>
      </c>
      <c r="F73" s="12">
        <f t="shared" si="7"/>
        <v>5.2831160580486607</v>
      </c>
      <c r="G73" s="10">
        <f t="shared" si="5"/>
        <v>8.2208059086756009</v>
      </c>
      <c r="H73" s="11">
        <f t="shared" si="6"/>
        <v>105.10887554663802</v>
      </c>
      <c r="I73" s="13">
        <f t="shared" si="8"/>
        <v>9.0593017113009875</v>
      </c>
      <c r="J73" s="14">
        <f t="shared" si="9"/>
        <v>156.83917476614715</v>
      </c>
      <c r="K73" s="5"/>
      <c r="L73" s="5"/>
      <c r="M73" s="5"/>
      <c r="N73" s="5"/>
      <c r="O73" s="5"/>
      <c r="P73" s="5"/>
      <c r="Q73" s="8"/>
      <c r="R73" s="5"/>
      <c r="S73" s="5"/>
      <c r="T73" s="5"/>
    </row>
    <row r="74" spans="1:20" ht="18">
      <c r="A74" s="10" t="s">
        <v>80</v>
      </c>
      <c r="B74" s="10">
        <v>3.55</v>
      </c>
      <c r="C74" s="10">
        <v>0.2908</v>
      </c>
      <c r="D74" s="10">
        <v>0.28170000000000001</v>
      </c>
      <c r="E74" s="10">
        <v>10.9417405</v>
      </c>
      <c r="F74" s="12">
        <f t="shared" si="7"/>
        <v>5.2746060107670738</v>
      </c>
      <c r="G74" s="10">
        <f t="shared" si="5"/>
        <v>8.1269107780430367</v>
      </c>
      <c r="H74" s="11">
        <f t="shared" si="6"/>
        <v>102.41580852698891</v>
      </c>
      <c r="I74" s="13">
        <f t="shared" si="8"/>
        <v>8.6287950258005122</v>
      </c>
      <c r="J74" s="14">
        <f t="shared" si="9"/>
        <v>153.89365137668875</v>
      </c>
      <c r="K74" s="5"/>
      <c r="L74" s="5"/>
      <c r="M74" s="5"/>
      <c r="N74" s="5"/>
      <c r="O74" s="5"/>
      <c r="P74" s="5"/>
      <c r="Q74" s="8"/>
      <c r="R74" s="5"/>
      <c r="S74" s="5"/>
      <c r="T74" s="5"/>
    </row>
    <row r="75" spans="1:20" ht="18">
      <c r="A75" s="10" t="s">
        <v>81</v>
      </c>
      <c r="B75" s="10">
        <v>3.34</v>
      </c>
      <c r="C75" s="10">
        <v>0.28170000000000001</v>
      </c>
      <c r="D75" s="10">
        <v>0.2833</v>
      </c>
      <c r="E75" s="10">
        <v>10.65632562</v>
      </c>
      <c r="F75" s="12">
        <f t="shared" si="7"/>
        <v>4.9974663245252913</v>
      </c>
      <c r="G75" s="10">
        <f t="shared" si="5"/>
        <v>8.3919743435918015</v>
      </c>
      <c r="H75" s="11">
        <f t="shared" si="6"/>
        <v>98.938207933627297</v>
      </c>
      <c r="I75" s="13">
        <f t="shared" si="8"/>
        <v>8.58265243212416</v>
      </c>
      <c r="J75" s="14">
        <f t="shared" si="9"/>
        <v>149.7428012034259</v>
      </c>
      <c r="K75" s="5"/>
      <c r="L75" s="5"/>
      <c r="M75" s="5"/>
      <c r="N75" s="5"/>
      <c r="O75" s="5"/>
      <c r="P75" s="5"/>
      <c r="Q75" s="8"/>
      <c r="R75" s="5"/>
      <c r="S75" s="5"/>
      <c r="T75" s="5"/>
    </row>
    <row r="76" spans="1:20" ht="18">
      <c r="A76" s="10" t="s">
        <v>82</v>
      </c>
      <c r="B76" s="10">
        <v>3.17</v>
      </c>
      <c r="C76" s="10">
        <v>0.27250000000000002</v>
      </c>
      <c r="D76" s="10">
        <v>0.28499999999999998</v>
      </c>
      <c r="E76" s="10">
        <v>10.180580170000001</v>
      </c>
      <c r="F76" s="12">
        <f t="shared" si="7"/>
        <v>4.7770815508576652</v>
      </c>
      <c r="G76" s="10">
        <f t="shared" si="5"/>
        <v>8.8368480477277149</v>
      </c>
      <c r="H76" s="11">
        <f t="shared" si="6"/>
        <v>98.29055547823458</v>
      </c>
      <c r="I76" s="13">
        <f t="shared" si="8"/>
        <v>8.6903274197191447</v>
      </c>
      <c r="J76" s="14">
        <f t="shared" si="9"/>
        <v>149.85864662145235</v>
      </c>
      <c r="K76" s="5"/>
      <c r="L76" s="5"/>
      <c r="M76" s="5"/>
      <c r="N76" s="5"/>
      <c r="O76" s="5"/>
      <c r="P76" s="5"/>
      <c r="Q76" s="8"/>
      <c r="R76" s="5"/>
      <c r="S76" s="5"/>
      <c r="T76" s="5"/>
    </row>
    <row r="77" spans="1:20" ht="18">
      <c r="A77" s="10" t="s">
        <v>83</v>
      </c>
      <c r="B77" s="10">
        <v>2.94</v>
      </c>
      <c r="C77" s="10">
        <v>0.26329999999999998</v>
      </c>
      <c r="D77" s="10">
        <v>0.28670000000000001</v>
      </c>
      <c r="E77" s="10">
        <v>10.465995039999999</v>
      </c>
      <c r="F77" s="12">
        <f t="shared" si="7"/>
        <v>4.4635447604258482</v>
      </c>
      <c r="G77" s="10">
        <f t="shared" si="5"/>
        <v>8.6471346923168433</v>
      </c>
      <c r="H77" s="11">
        <f t="shared" si="6"/>
        <v>88.673093810294802</v>
      </c>
      <c r="I77" s="13">
        <f t="shared" si="8"/>
        <v>8.16793918526451</v>
      </c>
      <c r="J77" s="14">
        <f t="shared" si="9"/>
        <v>136.23315883195113</v>
      </c>
      <c r="K77" s="5"/>
      <c r="L77" s="5"/>
      <c r="M77" s="5"/>
      <c r="N77" s="5"/>
      <c r="O77" s="5"/>
      <c r="P77" s="5"/>
      <c r="Q77" s="8"/>
      <c r="R77" s="5"/>
      <c r="S77" s="5"/>
      <c r="T77" s="5"/>
    </row>
    <row r="78" spans="1:20" ht="18">
      <c r="A78" s="10" t="s">
        <v>84</v>
      </c>
      <c r="B78" s="10">
        <v>2.94</v>
      </c>
      <c r="C78" s="10">
        <v>0.25419999999999998</v>
      </c>
      <c r="D78" s="10">
        <v>0.2883</v>
      </c>
      <c r="E78" s="10">
        <v>10.65632562</v>
      </c>
      <c r="F78" s="12">
        <f t="shared" si="7"/>
        <v>4.4957055619593023</v>
      </c>
      <c r="G78" s="10">
        <f t="shared" si="5"/>
        <v>8.5400854333128002</v>
      </c>
      <c r="H78" s="11">
        <f t="shared" si="6"/>
        <v>87.089320755947384</v>
      </c>
      <c r="I78" s="13">
        <f t="shared" si="8"/>
        <v>7.744800313262199</v>
      </c>
      <c r="J78" s="14">
        <f t="shared" si="9"/>
        <v>134.79148677217574</v>
      </c>
      <c r="K78" s="5"/>
      <c r="L78" s="5"/>
      <c r="M78" s="5"/>
      <c r="N78" s="5"/>
      <c r="O78" s="5"/>
      <c r="P78" s="5"/>
      <c r="Q78" s="8"/>
      <c r="R78" s="5"/>
      <c r="S78" s="5"/>
      <c r="T78" s="5"/>
    </row>
    <row r="79" spans="1:20" ht="18">
      <c r="A79" s="10" t="s">
        <v>85</v>
      </c>
      <c r="B79" s="10">
        <v>2.73</v>
      </c>
      <c r="C79" s="10">
        <v>0.245</v>
      </c>
      <c r="D79" s="10">
        <v>0.28999999999999998</v>
      </c>
      <c r="E79" s="10">
        <v>10.08541488</v>
      </c>
      <c r="F79" s="12">
        <f t="shared" si="7"/>
        <v>4.2058039136186727</v>
      </c>
      <c r="G79" s="10">
        <f t="shared" si="5"/>
        <v>9.0767272431731634</v>
      </c>
      <c r="H79" s="11">
        <f t="shared" si="6"/>
        <v>85.446432323664595</v>
      </c>
      <c r="I79" s="13">
        <f t="shared" si="8"/>
        <v>7.8870478752183963</v>
      </c>
      <c r="J79" s="14">
        <f t="shared" si="9"/>
        <v>133.26598248772765</v>
      </c>
      <c r="K79" s="5"/>
      <c r="L79" s="5"/>
      <c r="M79" s="5"/>
      <c r="N79" s="5"/>
      <c r="O79" s="5"/>
      <c r="P79" s="5"/>
      <c r="Q79" s="8"/>
      <c r="R79" s="5"/>
      <c r="S79" s="5"/>
      <c r="T79" s="5"/>
    </row>
    <row r="80" spans="1:20" ht="18">
      <c r="A80" s="10" t="s">
        <v>86</v>
      </c>
      <c r="B80" s="10">
        <v>2.85</v>
      </c>
      <c r="C80" s="10">
        <v>0.23580000000000001</v>
      </c>
      <c r="D80" s="10">
        <v>0.29170000000000001</v>
      </c>
      <c r="E80" s="10">
        <v>10.180580170000001</v>
      </c>
      <c r="F80" s="12">
        <f t="shared" si="7"/>
        <v>4.4209469599691662</v>
      </c>
      <c r="G80" s="10">
        <f t="shared" si="5"/>
        <v>9.0445914930602616</v>
      </c>
      <c r="H80" s="11">
        <f t="shared" si="6"/>
        <v>88.368480477277146</v>
      </c>
      <c r="I80" s="13">
        <f t="shared" si="8"/>
        <v>7.5199236901643101</v>
      </c>
      <c r="J80" s="14">
        <f t="shared" si="9"/>
        <v>138.80070297603436</v>
      </c>
      <c r="K80" s="5"/>
      <c r="L80" s="5"/>
      <c r="M80" s="5"/>
      <c r="N80" s="5"/>
      <c r="O80" s="5"/>
      <c r="P80" s="5"/>
      <c r="Q80" s="8"/>
      <c r="R80" s="5"/>
      <c r="S80" s="5"/>
      <c r="T80" s="5"/>
    </row>
    <row r="81" spans="1:20" ht="18">
      <c r="A81" s="10" t="s">
        <v>87</v>
      </c>
      <c r="B81" s="10">
        <v>3.05</v>
      </c>
      <c r="C81" s="10">
        <v>0.22670000000000001</v>
      </c>
      <c r="D81" s="10">
        <v>0.29330000000000001</v>
      </c>
      <c r="E81" s="10">
        <v>9.8000000000000007</v>
      </c>
      <c r="F81" s="12">
        <f t="shared" si="7"/>
        <v>4.760493783938494</v>
      </c>
      <c r="G81" s="10">
        <f t="shared" si="5"/>
        <v>9.4473725714285699</v>
      </c>
      <c r="H81" s="11">
        <f t="shared" si="6"/>
        <v>98.242367346938764</v>
      </c>
      <c r="I81" s="13">
        <f t="shared" si="8"/>
        <v>7.5104784693877562</v>
      </c>
      <c r="J81" s="14">
        <f t="shared" si="9"/>
        <v>155.29271541848053</v>
      </c>
      <c r="K81" s="5"/>
      <c r="L81" s="5"/>
      <c r="M81" s="5"/>
      <c r="N81" s="5"/>
      <c r="O81" s="5"/>
      <c r="P81" s="5"/>
      <c r="Q81" s="8"/>
      <c r="R81" s="5"/>
      <c r="S81" s="5"/>
      <c r="T81" s="5"/>
    </row>
    <row r="82" spans="1:20" ht="18">
      <c r="A82" s="10" t="s">
        <v>88</v>
      </c>
      <c r="B82" s="10">
        <v>3.24</v>
      </c>
      <c r="C82" s="10">
        <v>0.2175</v>
      </c>
      <c r="D82" s="10">
        <v>0.29499999999999998</v>
      </c>
      <c r="E82" s="10">
        <v>9.7048347110000002</v>
      </c>
      <c r="F82" s="12">
        <f t="shared" si="7"/>
        <v>5.0853389540310188</v>
      </c>
      <c r="G82" s="10">
        <f t="shared" si="5"/>
        <v>9.5953081915399956</v>
      </c>
      <c r="H82" s="11">
        <f t="shared" si="6"/>
        <v>105.38575776471048</v>
      </c>
      <c r="I82" s="13">
        <f t="shared" si="8"/>
        <v>7.2763449458814788</v>
      </c>
      <c r="J82" s="14">
        <f t="shared" si="9"/>
        <v>167.54282849614458</v>
      </c>
      <c r="K82" s="5"/>
      <c r="L82" s="5"/>
      <c r="M82" s="5"/>
      <c r="N82" s="5"/>
      <c r="O82" s="5"/>
      <c r="P82" s="5"/>
      <c r="Q82" s="8"/>
      <c r="R82" s="5"/>
      <c r="S82" s="5"/>
      <c r="T82" s="5"/>
    </row>
    <row r="83" spans="1:20" ht="18">
      <c r="A83" s="10" t="s">
        <v>89</v>
      </c>
      <c r="B83" s="10">
        <v>3.31</v>
      </c>
      <c r="C83" s="10">
        <v>0.20830000000000001</v>
      </c>
      <c r="D83" s="10">
        <v>0.29670000000000002</v>
      </c>
      <c r="E83" s="10">
        <v>9.7048347110000002</v>
      </c>
      <c r="F83" s="12">
        <f t="shared" si="7"/>
        <v>5.22245214398757</v>
      </c>
      <c r="G83" s="10">
        <f t="shared" si="5"/>
        <v>9.6506031878980245</v>
      </c>
      <c r="H83" s="11">
        <f t="shared" si="6"/>
        <v>107.66261055592335</v>
      </c>
      <c r="I83" s="13">
        <f t="shared" si="8"/>
        <v>6.9685639182855743</v>
      </c>
      <c r="J83" s="14">
        <f t="shared" si="9"/>
        <v>172.08580257521197</v>
      </c>
      <c r="K83" s="5"/>
      <c r="L83" s="5"/>
      <c r="M83" s="5"/>
      <c r="N83" s="5"/>
      <c r="O83" s="5"/>
      <c r="P83" s="5"/>
      <c r="Q83" s="8"/>
      <c r="R83" s="5"/>
      <c r="S83" s="5"/>
      <c r="T83" s="5"/>
    </row>
    <row r="84" spans="1:20" ht="18">
      <c r="A84" s="10" t="s">
        <v>90</v>
      </c>
      <c r="B84" s="10">
        <v>3.26</v>
      </c>
      <c r="C84" s="10">
        <v>0.19919999999999999</v>
      </c>
      <c r="D84" s="10">
        <v>0.29830000000000001</v>
      </c>
      <c r="E84" s="10">
        <v>9.5145851239999999</v>
      </c>
      <c r="F84" s="12">
        <f t="shared" si="7"/>
        <v>5.1697542885165166</v>
      </c>
      <c r="G84" s="10">
        <f t="shared" si="5"/>
        <v>9.8966555002466965</v>
      </c>
      <c r="H84" s="11">
        <f t="shared" si="6"/>
        <v>108.15654351593774</v>
      </c>
      <c r="I84" s="13">
        <f t="shared" si="8"/>
        <v>6.7973814051926276</v>
      </c>
      <c r="J84" s="14">
        <f t="shared" si="9"/>
        <v>173.78069539928893</v>
      </c>
      <c r="K84" s="5"/>
      <c r="L84" s="5"/>
      <c r="M84" s="5"/>
      <c r="N84" s="5"/>
      <c r="O84" s="5"/>
      <c r="P84" s="5"/>
      <c r="Q84" s="8"/>
      <c r="R84" s="5"/>
      <c r="S84" s="5"/>
      <c r="T84" s="5"/>
    </row>
    <row r="85" spans="1:20" ht="18">
      <c r="A85" s="10" t="s">
        <v>91</v>
      </c>
      <c r="B85" s="10">
        <v>3.25</v>
      </c>
      <c r="C85" s="10">
        <v>0.19</v>
      </c>
      <c r="D85" s="10">
        <v>0.3</v>
      </c>
      <c r="E85" s="10">
        <v>9.5145851239999999</v>
      </c>
      <c r="F85" s="12">
        <f t="shared" si="7"/>
        <v>5.1790048713436168</v>
      </c>
      <c r="G85" s="10">
        <f t="shared" si="5"/>
        <v>9.9530561517734117</v>
      </c>
      <c r="H85" s="11">
        <f t="shared" si="6"/>
        <v>107.8247749775453</v>
      </c>
      <c r="I85" s="13">
        <f t="shared" si="8"/>
        <v>6.4834461194106394</v>
      </c>
      <c r="J85" s="14">
        <f t="shared" si="9"/>
        <v>174.11573304728046</v>
      </c>
      <c r="K85" s="5"/>
      <c r="L85" s="5"/>
      <c r="M85" s="5"/>
      <c r="N85" s="5"/>
      <c r="O85" s="5"/>
      <c r="P85" s="5"/>
      <c r="Q85" s="8"/>
      <c r="R85" s="5"/>
      <c r="S85" s="5"/>
      <c r="T85" s="5"/>
    </row>
    <row r="86" spans="1:20" ht="18">
      <c r="A86" s="10" t="s">
        <v>92</v>
      </c>
      <c r="B86" s="10">
        <v>3.25</v>
      </c>
      <c r="C86" s="10">
        <v>0.18920000000000001</v>
      </c>
      <c r="D86" s="10">
        <v>0.30080000000000001</v>
      </c>
      <c r="E86" s="10">
        <v>9.229089256</v>
      </c>
      <c r="F86" s="12">
        <f t="shared" si="7"/>
        <v>5.2041296847194687</v>
      </c>
      <c r="G86" s="10">
        <f t="shared" si="5"/>
        <v>10.288309990963642</v>
      </c>
      <c r="H86" s="11">
        <f t="shared" si="6"/>
        <v>111.16026419757922</v>
      </c>
      <c r="I86" s="13">
        <f t="shared" si="8"/>
        <v>6.6558641157430367</v>
      </c>
      <c r="J86" s="14">
        <f t="shared" si="9"/>
        <v>180.39754882097321</v>
      </c>
      <c r="K86" s="5"/>
      <c r="L86" s="5"/>
      <c r="M86" s="5"/>
      <c r="N86" s="5"/>
      <c r="O86" s="5"/>
      <c r="P86" s="5"/>
      <c r="Q86" s="8"/>
      <c r="R86" s="5"/>
      <c r="S86" s="5"/>
      <c r="T86" s="5"/>
    </row>
    <row r="87" spans="1:20" ht="18">
      <c r="A87" s="10" t="s">
        <v>93</v>
      </c>
      <c r="B87" s="10">
        <v>3.18</v>
      </c>
      <c r="C87" s="10">
        <v>0.1883</v>
      </c>
      <c r="D87" s="10">
        <v>0.30170000000000002</v>
      </c>
      <c r="E87" s="10">
        <v>9.1340049590000003</v>
      </c>
      <c r="F87" s="12">
        <f t="shared" si="7"/>
        <v>5.1171673432955798</v>
      </c>
      <c r="G87" s="10">
        <f t="shared" si="5"/>
        <v>10.426513805005261</v>
      </c>
      <c r="H87" s="11">
        <f t="shared" si="6"/>
        <v>109.89828936001565</v>
      </c>
      <c r="I87" s="13">
        <f t="shared" si="8"/>
        <v>6.6931604782808396</v>
      </c>
      <c r="J87" s="14">
        <f t="shared" si="9"/>
        <v>179.25471218828218</v>
      </c>
      <c r="K87" s="5"/>
      <c r="L87" s="5"/>
      <c r="M87" s="5"/>
      <c r="N87" s="5"/>
      <c r="O87" s="5"/>
      <c r="P87" s="5"/>
      <c r="Q87" s="8"/>
      <c r="R87" s="5"/>
      <c r="S87" s="5"/>
      <c r="T87" s="5"/>
    </row>
    <row r="88" spans="1:20" ht="18">
      <c r="A88" s="10" t="s">
        <v>94</v>
      </c>
      <c r="B88" s="10">
        <v>3.24</v>
      </c>
      <c r="C88" s="10">
        <v>0.1875</v>
      </c>
      <c r="D88" s="10">
        <v>0.30249999999999999</v>
      </c>
      <c r="E88" s="10">
        <v>8.9436743799999991</v>
      </c>
      <c r="F88" s="12">
        <f t="shared" si="7"/>
        <v>5.2388609849109029</v>
      </c>
      <c r="G88" s="10">
        <f t="shared" si="5"/>
        <v>10.676636463144582</v>
      </c>
      <c r="H88" s="11">
        <f t="shared" si="6"/>
        <v>114.35471782012709</v>
      </c>
      <c r="I88" s="13">
        <f t="shared" si="8"/>
        <v>6.8065565016690606</v>
      </c>
      <c r="J88" s="14">
        <f t="shared" si="9"/>
        <v>187.44875612479234</v>
      </c>
      <c r="K88" s="5"/>
      <c r="L88" s="5"/>
      <c r="M88" s="5"/>
      <c r="N88" s="5"/>
      <c r="O88" s="5"/>
      <c r="P88" s="5"/>
      <c r="Q88" s="8"/>
      <c r="R88" s="5"/>
      <c r="S88" s="5"/>
      <c r="T88" s="5"/>
    </row>
    <row r="89" spans="1:20" ht="18">
      <c r="A89" s="10" t="s">
        <v>95</v>
      </c>
      <c r="B89" s="10">
        <v>3.33</v>
      </c>
      <c r="C89" s="10">
        <v>0.1867</v>
      </c>
      <c r="D89" s="10">
        <v>0.30330000000000001</v>
      </c>
      <c r="E89" s="10">
        <v>8.8485090910000004</v>
      </c>
      <c r="F89" s="12">
        <f t="shared" si="7"/>
        <v>5.409541674457885</v>
      </c>
      <c r="G89" s="10">
        <f t="shared" si="5"/>
        <v>10.820002580703683</v>
      </c>
      <c r="H89" s="11">
        <f t="shared" si="6"/>
        <v>118.79528055965467</v>
      </c>
      <c r="I89" s="13">
        <f t="shared" si="8"/>
        <v>6.8504070433349797</v>
      </c>
      <c r="J89" s="14">
        <f t="shared" si="9"/>
        <v>195.66342655140252</v>
      </c>
      <c r="K89" s="5"/>
      <c r="L89" s="5"/>
      <c r="M89" s="5"/>
      <c r="N89" s="5"/>
      <c r="O89" s="5"/>
      <c r="P89" s="5"/>
      <c r="Q89" s="8"/>
      <c r="R89" s="5"/>
      <c r="S89" s="5"/>
      <c r="T89" s="5"/>
    </row>
    <row r="90" spans="1:20" ht="18">
      <c r="A90" s="10" t="s">
        <v>96</v>
      </c>
      <c r="B90" s="10">
        <v>3.34</v>
      </c>
      <c r="C90" s="10">
        <v>0.18579999999999999</v>
      </c>
      <c r="D90" s="10">
        <v>0.30420000000000003</v>
      </c>
      <c r="E90" s="10">
        <v>8.5630942149999996</v>
      </c>
      <c r="F90" s="12">
        <f t="shared" si="7"/>
        <v>5.4509390179025594</v>
      </c>
      <c r="G90" s="10">
        <f t="shared" si="5"/>
        <v>11.213819022543595</v>
      </c>
      <c r="H90" s="11">
        <f t="shared" si="6"/>
        <v>123.12345672352268</v>
      </c>
      <c r="I90" s="13">
        <f t="shared" si="8"/>
        <v>7.0446131369582279</v>
      </c>
      <c r="J90" s="14">
        <f t="shared" si="9"/>
        <v>203.75912027903701</v>
      </c>
      <c r="K90" s="5"/>
      <c r="L90" s="5"/>
      <c r="M90" s="5"/>
      <c r="N90" s="5"/>
      <c r="O90" s="5"/>
      <c r="P90" s="5"/>
      <c r="Q90" s="8"/>
      <c r="R90" s="5"/>
      <c r="S90" s="5"/>
      <c r="T90" s="5"/>
    </row>
    <row r="91" spans="1:20" ht="18">
      <c r="A91" s="10" t="s">
        <v>97</v>
      </c>
      <c r="B91" s="10">
        <v>3.41</v>
      </c>
      <c r="C91" s="10">
        <v>0.185</v>
      </c>
      <c r="D91" s="10">
        <v>0.30499999999999999</v>
      </c>
      <c r="E91" s="10">
        <v>8.3728446279999993</v>
      </c>
      <c r="F91" s="12">
        <f t="shared" si="7"/>
        <v>5.5903405272176832</v>
      </c>
      <c r="G91" s="10">
        <f t="shared" si="5"/>
        <v>11.498782585554506</v>
      </c>
      <c r="H91" s="11">
        <f t="shared" si="6"/>
        <v>128.56015939915039</v>
      </c>
      <c r="I91" s="13">
        <f t="shared" si="8"/>
        <v>7.173661123381831</v>
      </c>
      <c r="J91" s="14">
        <f t="shared" si="9"/>
        <v>213.74573068698723</v>
      </c>
      <c r="K91" s="5"/>
      <c r="L91" s="5"/>
      <c r="M91" s="5"/>
      <c r="N91" s="5"/>
      <c r="O91" s="5"/>
      <c r="P91" s="5"/>
      <c r="Q91" s="8"/>
      <c r="R91" s="5"/>
      <c r="S91" s="5"/>
      <c r="T91" s="5"/>
    </row>
    <row r="92" spans="1:20" ht="18">
      <c r="A92" s="10" t="s">
        <v>98</v>
      </c>
      <c r="B92" s="10">
        <v>3.48</v>
      </c>
      <c r="C92" s="10">
        <v>0.1842</v>
      </c>
      <c r="D92" s="10">
        <v>0.30580000000000002</v>
      </c>
      <c r="E92" s="10">
        <v>8.4679289260000008</v>
      </c>
      <c r="F92" s="12">
        <f t="shared" si="7"/>
        <v>5.7302629800030296</v>
      </c>
      <c r="G92" s="10">
        <f t="shared" si="5"/>
        <v>11.399487648463051</v>
      </c>
      <c r="H92" s="11">
        <f t="shared" si="6"/>
        <v>129.72602032914133</v>
      </c>
      <c r="I92" s="13">
        <f t="shared" si="8"/>
        <v>7.0624369338264801</v>
      </c>
      <c r="J92" s="14">
        <f t="shared" si="9"/>
        <v>216.66261367274703</v>
      </c>
      <c r="K92" s="5"/>
      <c r="L92" s="5"/>
      <c r="M92" s="5"/>
      <c r="N92" s="5"/>
      <c r="O92" s="5"/>
      <c r="P92" s="5"/>
      <c r="Q92" s="8"/>
      <c r="R92" s="5"/>
      <c r="S92" s="5"/>
      <c r="T92" s="5"/>
    </row>
    <row r="93" spans="1:20" ht="18">
      <c r="A93" s="10" t="s">
        <v>99</v>
      </c>
      <c r="B93" s="10">
        <v>3.45</v>
      </c>
      <c r="C93" s="10">
        <v>0.18329999999999999</v>
      </c>
      <c r="D93" s="10">
        <v>0.30669999999999997</v>
      </c>
      <c r="E93" s="10">
        <v>8.5630942149999996</v>
      </c>
      <c r="F93" s="12">
        <f t="shared" si="7"/>
        <v>5.7060163931120691</v>
      </c>
      <c r="G93" s="10">
        <f t="shared" si="5"/>
        <v>11.305977298534254</v>
      </c>
      <c r="H93" s="11">
        <f t="shared" si="6"/>
        <v>127.17842086711177</v>
      </c>
      <c r="I93" s="13">
        <f t="shared" si="8"/>
        <v>6.9498255543834402</v>
      </c>
      <c r="J93" s="14">
        <f t="shared" si="9"/>
        <v>213.37500072621563</v>
      </c>
      <c r="K93" s="5"/>
      <c r="L93" s="5"/>
      <c r="M93" s="5"/>
      <c r="N93" s="5"/>
      <c r="O93" s="5"/>
      <c r="P93" s="5"/>
      <c r="Q93" s="8"/>
      <c r="R93" s="5"/>
      <c r="S93" s="5"/>
      <c r="T93" s="5"/>
    </row>
    <row r="94" spans="1:20" ht="18">
      <c r="A94" s="10" t="s">
        <v>100</v>
      </c>
      <c r="B94" s="10">
        <v>3.52</v>
      </c>
      <c r="C94" s="10">
        <v>0.1825</v>
      </c>
      <c r="D94" s="10">
        <v>0.3075</v>
      </c>
      <c r="E94" s="10">
        <v>8.5630942149999996</v>
      </c>
      <c r="F94" s="12">
        <f t="shared" si="7"/>
        <v>5.8469439719033023</v>
      </c>
      <c r="G94" s="10">
        <f t="shared" si="5"/>
        <v>11.335467946851265</v>
      </c>
      <c r="H94" s="11">
        <f t="shared" si="6"/>
        <v>129.75885259485025</v>
      </c>
      <c r="I94" s="13">
        <f t="shared" si="8"/>
        <v>6.9194935279595082</v>
      </c>
      <c r="J94" s="14">
        <f t="shared" si="9"/>
        <v>218.67178662668542</v>
      </c>
      <c r="K94" s="5"/>
      <c r="L94" s="5"/>
      <c r="M94" s="5"/>
      <c r="N94" s="5"/>
      <c r="O94" s="5"/>
      <c r="P94" s="5"/>
      <c r="Q94" s="8"/>
      <c r="R94" s="5"/>
      <c r="S94" s="5"/>
      <c r="T94" s="5"/>
    </row>
    <row r="95" spans="1:20" ht="18">
      <c r="A95" s="10" t="s">
        <v>101</v>
      </c>
      <c r="B95" s="10">
        <v>3.48</v>
      </c>
      <c r="C95" s="10">
        <v>0.1817</v>
      </c>
      <c r="D95" s="10">
        <v>0.30830000000000002</v>
      </c>
      <c r="E95" s="10">
        <v>8.4679289260000008</v>
      </c>
      <c r="F95" s="12">
        <f t="shared" si="7"/>
        <v>5.8056526985411159</v>
      </c>
      <c r="G95" s="10">
        <f t="shared" si="5"/>
        <v>11.492681628584561</v>
      </c>
      <c r="H95" s="11">
        <f t="shared" si="6"/>
        <v>129.72602032914133</v>
      </c>
      <c r="I95" s="13">
        <f t="shared" si="8"/>
        <v>6.9665840981339375</v>
      </c>
      <c r="J95" s="14">
        <f t="shared" si="9"/>
        <v>219.59480747154745</v>
      </c>
      <c r="K95" s="5"/>
      <c r="L95" s="5"/>
      <c r="M95" s="5"/>
      <c r="N95" s="5"/>
      <c r="O95" s="5"/>
      <c r="P95" s="5"/>
      <c r="Q95" s="8"/>
      <c r="R95" s="5"/>
      <c r="S95" s="5"/>
      <c r="T95" s="5"/>
    </row>
    <row r="96" spans="1:20" ht="18">
      <c r="A96" s="10" t="s">
        <v>102</v>
      </c>
      <c r="B96" s="10">
        <v>3.47</v>
      </c>
      <c r="C96" s="10">
        <v>0.18079999999999999</v>
      </c>
      <c r="D96" s="10">
        <v>0.30919999999999997</v>
      </c>
      <c r="E96" s="10">
        <v>8.3728446279999993</v>
      </c>
      <c r="F96" s="12">
        <f t="shared" si="7"/>
        <v>5.8141053729681111</v>
      </c>
      <c r="G96" s="10">
        <f t="shared" si="5"/>
        <v>11.657126476896568</v>
      </c>
      <c r="H96" s="11">
        <f t="shared" si="6"/>
        <v>130.8222149897513</v>
      </c>
      <c r="I96" s="13">
        <f t="shared" si="8"/>
        <v>7.0107996276077564</v>
      </c>
      <c r="J96" s="14">
        <f t="shared" si="9"/>
        <v>222.43936598069541</v>
      </c>
      <c r="K96" s="5"/>
      <c r="L96" s="5"/>
      <c r="M96" s="5"/>
      <c r="N96" s="5"/>
      <c r="O96" s="5"/>
      <c r="P96" s="5"/>
      <c r="Q96" s="8"/>
      <c r="R96" s="5"/>
      <c r="S96" s="5"/>
      <c r="T96" s="5"/>
    </row>
    <row r="97" spans="1:20" ht="18">
      <c r="A97" s="10" t="s">
        <v>103</v>
      </c>
      <c r="B97" s="10">
        <v>3.45</v>
      </c>
      <c r="C97" s="10">
        <v>0.18</v>
      </c>
      <c r="D97" s="10">
        <v>0.31</v>
      </c>
      <c r="E97" s="10">
        <v>8.18251405</v>
      </c>
      <c r="F97" s="12">
        <f t="shared" si="7"/>
        <v>5.8057276995200304</v>
      </c>
      <c r="G97" s="10">
        <f t="shared" si="5"/>
        <v>11.959141090628497</v>
      </c>
      <c r="H97" s="11">
        <f t="shared" si="6"/>
        <v>133.0936669763494</v>
      </c>
      <c r="I97" s="13">
        <f t="shared" si="8"/>
        <v>7.1421325576581198</v>
      </c>
      <c r="J97" s="14">
        <f t="shared" si="9"/>
        <v>227.31354803731878</v>
      </c>
      <c r="K97" s="5"/>
      <c r="L97" s="5"/>
      <c r="M97" s="5"/>
      <c r="N97" s="5"/>
      <c r="O97" s="5"/>
      <c r="P97" s="5"/>
      <c r="Q97" s="8"/>
      <c r="R97" s="5"/>
      <c r="S97" s="5"/>
      <c r="T97" s="5"/>
    </row>
    <row r="98" spans="1:20" ht="18">
      <c r="A98" s="10" t="s">
        <v>104</v>
      </c>
      <c r="B98" s="10">
        <v>3.58</v>
      </c>
      <c r="C98" s="10">
        <v>0.1817</v>
      </c>
      <c r="D98" s="10">
        <v>0.31580000000000003</v>
      </c>
      <c r="E98" s="10">
        <v>8.2776793390000005</v>
      </c>
      <c r="F98" s="12">
        <f t="shared" si="7"/>
        <v>6.0499749443087749</v>
      </c>
      <c r="G98" s="10">
        <f t="shared" si="5"/>
        <v>12.042830740051695</v>
      </c>
      <c r="H98" s="11">
        <f t="shared" si="6"/>
        <v>136.52100712281526</v>
      </c>
      <c r="I98" s="13">
        <f t="shared" si="8"/>
        <v>7.1267001999049047</v>
      </c>
      <c r="J98" s="14">
        <f t="shared" si="9"/>
        <v>234.1814967194517</v>
      </c>
      <c r="K98" s="5"/>
      <c r="L98" s="5"/>
      <c r="M98" s="5"/>
      <c r="N98" s="5"/>
      <c r="O98" s="5"/>
      <c r="P98" s="5"/>
      <c r="Q98" s="8"/>
      <c r="R98" s="5"/>
      <c r="S98" s="5"/>
      <c r="T98" s="5"/>
    </row>
    <row r="99" spans="1:20" ht="18">
      <c r="A99" s="10" t="s">
        <v>105</v>
      </c>
      <c r="B99" s="10">
        <v>3.71</v>
      </c>
      <c r="C99" s="10">
        <v>0.18329999999999999</v>
      </c>
      <c r="D99" s="10">
        <v>0.32169999999999999</v>
      </c>
      <c r="E99" s="10">
        <v>8.3728446279999993</v>
      </c>
      <c r="F99" s="12">
        <f t="shared" si="7"/>
        <v>6.2954805616368361</v>
      </c>
      <c r="G99" s="10">
        <f t="shared" si="5"/>
        <v>12.128388058271753</v>
      </c>
      <c r="H99" s="11">
        <f t="shared" si="6"/>
        <v>139.87043735215482</v>
      </c>
      <c r="I99" s="13">
        <f t="shared" si="8"/>
        <v>7.1077409941399434</v>
      </c>
      <c r="J99" s="14">
        <f t="shared" si="9"/>
        <v>240.94296922645469</v>
      </c>
      <c r="K99" s="5"/>
      <c r="L99" s="5"/>
      <c r="M99" s="5"/>
      <c r="N99" s="5"/>
      <c r="O99" s="5"/>
      <c r="P99" s="5"/>
      <c r="Q99" s="8"/>
      <c r="R99" s="5"/>
      <c r="S99" s="5"/>
      <c r="T99" s="5"/>
    </row>
    <row r="100" spans="1:20" ht="18">
      <c r="A100" s="10" t="s">
        <v>106</v>
      </c>
      <c r="B100" s="10">
        <v>3.65</v>
      </c>
      <c r="C100" s="10">
        <v>0.185</v>
      </c>
      <c r="D100" s="10">
        <v>0.32750000000000001</v>
      </c>
      <c r="E100" s="10">
        <v>8.2776793390000005</v>
      </c>
      <c r="F100" s="12">
        <f t="shared" si="7"/>
        <v>6.2198273248786213</v>
      </c>
      <c r="G100" s="10">
        <f t="shared" si="5"/>
        <v>12.489002746570392</v>
      </c>
      <c r="H100" s="11">
        <f t="shared" si="6"/>
        <v>139.19041229002116</v>
      </c>
      <c r="I100" s="13">
        <f t="shared" si="8"/>
        <v>7.2561339404645429</v>
      </c>
      <c r="J100" s="14">
        <f t="shared" si="9"/>
        <v>240.81317492131632</v>
      </c>
      <c r="K100" s="5"/>
      <c r="L100" s="5"/>
      <c r="M100" s="5"/>
      <c r="N100" s="5"/>
      <c r="O100" s="5"/>
      <c r="P100" s="5"/>
      <c r="Q100" s="8"/>
      <c r="R100" s="5"/>
      <c r="S100" s="5"/>
      <c r="T100" s="5"/>
    </row>
    <row r="101" spans="1:20" ht="18">
      <c r="A101" s="10" t="s">
        <v>107</v>
      </c>
      <c r="B101" s="10">
        <v>3.77</v>
      </c>
      <c r="C101" s="10">
        <v>0.1867</v>
      </c>
      <c r="D101" s="10">
        <v>0.33329999999999999</v>
      </c>
      <c r="E101" s="10">
        <v>8.18251405</v>
      </c>
      <c r="F101" s="12">
        <f t="shared" si="7"/>
        <v>6.4508271675585318</v>
      </c>
      <c r="G101" s="10">
        <f t="shared" si="5"/>
        <v>12.858005566149929</v>
      </c>
      <c r="H101" s="11">
        <f t="shared" si="6"/>
        <v>145.43858681183687</v>
      </c>
      <c r="I101" s="13">
        <f t="shared" si="8"/>
        <v>7.4079786028598393</v>
      </c>
      <c r="J101" s="14">
        <f t="shared" si="9"/>
        <v>252.69117921379615</v>
      </c>
      <c r="K101" s="5"/>
      <c r="L101" s="5"/>
      <c r="M101" s="5"/>
      <c r="N101" s="5"/>
      <c r="O101" s="5"/>
      <c r="P101" s="5"/>
      <c r="Q101" s="8"/>
      <c r="R101" s="5"/>
      <c r="S101" s="5"/>
      <c r="T101" s="5"/>
    </row>
    <row r="102" spans="1:20" ht="18">
      <c r="A102" s="10" t="s">
        <v>108</v>
      </c>
      <c r="B102" s="10">
        <v>3.94</v>
      </c>
      <c r="C102" s="10">
        <v>0.1883</v>
      </c>
      <c r="D102" s="10">
        <v>0.3392</v>
      </c>
      <c r="E102" s="10">
        <v>8.18251405</v>
      </c>
      <c r="F102" s="12">
        <f t="shared" si="7"/>
        <v>6.7685632015432953</v>
      </c>
      <c r="G102" s="10">
        <f t="shared" si="5"/>
        <v>13.085615025616729</v>
      </c>
      <c r="H102" s="11">
        <f t="shared" si="6"/>
        <v>151.99682547443959</v>
      </c>
      <c r="I102" s="13">
        <f t="shared" si="8"/>
        <v>7.4714642255945778</v>
      </c>
      <c r="J102" s="14">
        <f t="shared" si="9"/>
        <v>265.16751161725324</v>
      </c>
      <c r="K102" s="5"/>
      <c r="L102" s="5"/>
      <c r="M102" s="5"/>
      <c r="N102" s="5"/>
      <c r="O102" s="5"/>
      <c r="P102" s="5"/>
      <c r="Q102" s="8"/>
      <c r="R102" s="5"/>
      <c r="S102" s="5"/>
      <c r="T102" s="5"/>
    </row>
    <row r="103" spans="1:20" ht="18">
      <c r="A103" s="10" t="s">
        <v>109</v>
      </c>
      <c r="B103" s="10">
        <v>3.96</v>
      </c>
      <c r="C103" s="10">
        <v>0.19</v>
      </c>
      <c r="D103" s="10">
        <v>0.34499999999999997</v>
      </c>
      <c r="E103" s="10">
        <v>8.0873811569999994</v>
      </c>
      <c r="F103" s="12">
        <f t="shared" si="7"/>
        <v>6.8301216232155362</v>
      </c>
      <c r="G103" s="10">
        <f t="shared" si="5"/>
        <v>13.465926470615091</v>
      </c>
      <c r="H103" s="11">
        <f t="shared" si="6"/>
        <v>154.56541688010367</v>
      </c>
      <c r="I103" s="13">
        <f t="shared" si="8"/>
        <v>7.6275989473560069</v>
      </c>
      <c r="J103" s="14">
        <f t="shared" si="9"/>
        <v>270.75747229432466</v>
      </c>
      <c r="K103" s="5"/>
      <c r="L103" s="5"/>
      <c r="M103" s="5"/>
      <c r="N103" s="5"/>
      <c r="O103" s="5"/>
      <c r="P103" s="5"/>
      <c r="Q103" s="8"/>
      <c r="R103" s="5"/>
      <c r="S103" s="5"/>
      <c r="T103" s="5"/>
    </row>
    <row r="104" spans="1:20" ht="18">
      <c r="A104" s="10" t="s">
        <v>110</v>
      </c>
      <c r="B104" s="10">
        <v>4.04</v>
      </c>
      <c r="C104" s="10">
        <v>0.19170000000000001</v>
      </c>
      <c r="D104" s="10">
        <v>0.3508</v>
      </c>
      <c r="E104" s="10">
        <v>8.18251405</v>
      </c>
      <c r="F104" s="12">
        <f t="shared" si="7"/>
        <v>6.9956572097781908</v>
      </c>
      <c r="G104" s="10">
        <f t="shared" si="5"/>
        <v>13.533118369653149</v>
      </c>
      <c r="H104" s="11">
        <f t="shared" si="6"/>
        <v>155.85461292302944</v>
      </c>
      <c r="I104" s="13">
        <f t="shared" si="8"/>
        <v>7.6063711739058979</v>
      </c>
      <c r="J104" s="14">
        <f t="shared" si="9"/>
        <v>274.12616212427491</v>
      </c>
      <c r="K104" s="5"/>
      <c r="L104" s="5"/>
      <c r="M104" s="5"/>
      <c r="N104" s="5"/>
      <c r="O104" s="5"/>
      <c r="P104" s="5"/>
      <c r="Q104" s="8"/>
      <c r="R104" s="5"/>
      <c r="S104" s="5"/>
      <c r="T104" s="5"/>
    </row>
    <row r="105" spans="1:20" ht="18">
      <c r="A105" s="10" t="s">
        <v>111</v>
      </c>
      <c r="B105" s="10">
        <v>4.07</v>
      </c>
      <c r="C105" s="10">
        <v>0.1933</v>
      </c>
      <c r="D105" s="10">
        <v>0.35670000000000002</v>
      </c>
      <c r="E105" s="10">
        <v>8.18251405</v>
      </c>
      <c r="F105" s="12">
        <f t="shared" si="7"/>
        <v>7.0754983222817032</v>
      </c>
      <c r="G105" s="10">
        <f t="shared" si="5"/>
        <v>13.760727829119952</v>
      </c>
      <c r="H105" s="11">
        <f t="shared" si="6"/>
        <v>157.01194915760641</v>
      </c>
      <c r="I105" s="13">
        <f t="shared" si="8"/>
        <v>7.6698567966406372</v>
      </c>
      <c r="J105" s="14">
        <f t="shared" si="9"/>
        <v>277.28593497290177</v>
      </c>
      <c r="K105" s="5"/>
      <c r="L105" s="5"/>
      <c r="M105" s="5"/>
      <c r="N105" s="5"/>
      <c r="O105" s="5"/>
      <c r="P105" s="5"/>
      <c r="Q105" s="8"/>
      <c r="R105" s="5"/>
      <c r="S105" s="5"/>
      <c r="T105" s="5"/>
    </row>
    <row r="106" spans="1:20" ht="18">
      <c r="A106" s="10" t="s">
        <v>112</v>
      </c>
      <c r="B106" s="10">
        <v>4.22</v>
      </c>
      <c r="C106" s="10">
        <v>0.19500000000000001</v>
      </c>
      <c r="D106" s="10">
        <v>0.36249999999999999</v>
      </c>
      <c r="E106" s="10">
        <v>8.4679289260000008</v>
      </c>
      <c r="F106" s="12">
        <f t="shared" si="7"/>
        <v>7.3645159134559854</v>
      </c>
      <c r="G106" s="10">
        <f t="shared" si="5"/>
        <v>13.513127117618888</v>
      </c>
      <c r="H106" s="11">
        <f t="shared" si="6"/>
        <v>157.31143844510814</v>
      </c>
      <c r="I106" s="13">
        <f t="shared" si="8"/>
        <v>7.4765211840182602</v>
      </c>
      <c r="J106" s="14">
        <f t="shared" si="9"/>
        <v>278.91514439959178</v>
      </c>
      <c r="K106" s="5"/>
      <c r="L106" s="5"/>
      <c r="M106" s="5"/>
      <c r="N106" s="5"/>
      <c r="O106" s="5"/>
      <c r="P106" s="5"/>
      <c r="Q106" s="8"/>
      <c r="R106" s="5"/>
      <c r="S106" s="5"/>
      <c r="T106" s="5"/>
    </row>
    <row r="107" spans="1:20" ht="18">
      <c r="A107" s="10" t="s">
        <v>113</v>
      </c>
      <c r="B107" s="10">
        <v>4.68</v>
      </c>
      <c r="C107" s="10">
        <v>0.19670000000000001</v>
      </c>
      <c r="D107" s="10">
        <v>0.36830000000000002</v>
      </c>
      <c r="E107" s="10">
        <v>8.9436743799999991</v>
      </c>
      <c r="F107" s="12">
        <f t="shared" si="7"/>
        <v>8.1958889016560992</v>
      </c>
      <c r="G107" s="10">
        <f t="shared" si="5"/>
        <v>12.99902548554099</v>
      </c>
      <c r="H107" s="11">
        <f t="shared" si="6"/>
        <v>165.17903685129465</v>
      </c>
      <c r="I107" s="13">
        <f t="shared" si="8"/>
        <v>7.1405315406842904</v>
      </c>
      <c r="J107" s="14">
        <f t="shared" si="9"/>
        <v>293.91951556515778</v>
      </c>
      <c r="K107" s="5"/>
      <c r="L107" s="5"/>
      <c r="M107" s="5"/>
      <c r="N107" s="5"/>
      <c r="O107" s="5"/>
      <c r="P107" s="5"/>
      <c r="Q107" s="8"/>
      <c r="R107" s="5"/>
      <c r="S107" s="5"/>
      <c r="T107" s="5"/>
    </row>
    <row r="108" spans="1:20" ht="18">
      <c r="A108" s="10" t="s">
        <v>114</v>
      </c>
      <c r="B108" s="10">
        <v>4.93</v>
      </c>
      <c r="C108" s="10">
        <v>0.1983</v>
      </c>
      <c r="D108" s="10">
        <v>0.37419999999999998</v>
      </c>
      <c r="E108" s="10">
        <v>9.4194198349999994</v>
      </c>
      <c r="F108" s="12">
        <f t="shared" si="7"/>
        <v>8.6626430233471012</v>
      </c>
      <c r="G108" s="10">
        <f t="shared" si="5"/>
        <v>12.540206389473456</v>
      </c>
      <c r="H108" s="11">
        <f t="shared" si="6"/>
        <v>165.21437065768075</v>
      </c>
      <c r="I108" s="13">
        <f t="shared" si="8"/>
        <v>6.8350346547643834</v>
      </c>
      <c r="J108" s="14">
        <f t="shared" si="9"/>
        <v>294.99591003301481</v>
      </c>
      <c r="K108" s="5"/>
      <c r="L108" s="5"/>
      <c r="M108" s="5"/>
      <c r="N108" s="5"/>
      <c r="O108" s="5"/>
      <c r="P108" s="5"/>
      <c r="Q108" s="8"/>
      <c r="R108" s="5"/>
      <c r="S108" s="5"/>
      <c r="T108" s="5"/>
    </row>
    <row r="109" spans="1:20" ht="18">
      <c r="A109" s="10" t="s">
        <v>115</v>
      </c>
      <c r="B109" s="10">
        <v>4.92</v>
      </c>
      <c r="C109" s="10">
        <v>0.2</v>
      </c>
      <c r="D109" s="10">
        <v>0.38</v>
      </c>
      <c r="E109" s="10">
        <v>9.7048347110000002</v>
      </c>
      <c r="F109" s="12">
        <f t="shared" si="7"/>
        <v>8.674357212695778</v>
      </c>
      <c r="G109" s="10">
        <f t="shared" si="5"/>
        <v>12.360058009441351</v>
      </c>
      <c r="H109" s="11">
        <f t="shared" si="6"/>
        <v>160.0302247538196</v>
      </c>
      <c r="I109" s="13">
        <f t="shared" si="8"/>
        <v>6.6908919042588328</v>
      </c>
      <c r="J109" s="14">
        <f t="shared" si="9"/>
        <v>286.73500822585783</v>
      </c>
      <c r="K109" s="5"/>
      <c r="L109" s="5"/>
      <c r="M109" s="5"/>
      <c r="N109" s="5"/>
      <c r="O109" s="5"/>
      <c r="P109" s="5"/>
      <c r="Q109" s="8"/>
      <c r="R109" s="5"/>
      <c r="S109" s="5"/>
      <c r="T109" s="5"/>
    </row>
    <row r="110" spans="1:20" ht="18">
      <c r="A110" s="10" t="s">
        <v>116</v>
      </c>
      <c r="B110" s="10">
        <v>5.1100000000000003</v>
      </c>
      <c r="C110" s="10">
        <v>0.20499999999999999</v>
      </c>
      <c r="D110" s="10">
        <v>0.38919999999999999</v>
      </c>
      <c r="E110" s="10">
        <v>9.9903305790000001</v>
      </c>
      <c r="F110" s="12">
        <f t="shared" si="7"/>
        <v>9.0394618480878695</v>
      </c>
      <c r="G110" s="10">
        <f t="shared" si="5"/>
        <v>12.297533883237877</v>
      </c>
      <c r="H110" s="11">
        <f t="shared" si="6"/>
        <v>161.46042688423833</v>
      </c>
      <c r="I110" s="13">
        <f t="shared" si="8"/>
        <v>6.6621769393603163</v>
      </c>
      <c r="J110" s="14">
        <f t="shared" si="9"/>
        <v>290.29232977015857</v>
      </c>
      <c r="K110" s="5"/>
      <c r="L110" s="5"/>
      <c r="M110" s="5"/>
      <c r="N110" s="5"/>
      <c r="O110" s="5"/>
      <c r="P110" s="5"/>
      <c r="Q110" s="8"/>
      <c r="R110" s="5"/>
      <c r="S110" s="5"/>
      <c r="T110" s="5"/>
    </row>
    <row r="111" spans="1:20" ht="18">
      <c r="A111" s="10" t="s">
        <v>117</v>
      </c>
      <c r="B111" s="10">
        <v>5.2</v>
      </c>
      <c r="C111" s="10">
        <v>0.21</v>
      </c>
      <c r="D111" s="10">
        <v>0.39829999999999999</v>
      </c>
      <c r="E111" s="10">
        <v>9.9903305790000001</v>
      </c>
      <c r="F111" s="12">
        <f t="shared" si="7"/>
        <v>9.2296266521327706</v>
      </c>
      <c r="G111" s="10">
        <f t="shared" si="5"/>
        <v>12.585066150292</v>
      </c>
      <c r="H111" s="11">
        <f t="shared" si="6"/>
        <v>164.30415260235606</v>
      </c>
      <c r="I111" s="13">
        <f t="shared" si="8"/>
        <v>6.8246690598325195</v>
      </c>
      <c r="J111" s="14">
        <f t="shared" si="9"/>
        <v>296.42762582895097</v>
      </c>
      <c r="K111" s="5"/>
      <c r="L111" s="5"/>
      <c r="M111" s="5"/>
      <c r="N111" s="5"/>
      <c r="O111" s="5"/>
      <c r="P111" s="5"/>
      <c r="Q111" s="8"/>
      <c r="R111" s="5"/>
      <c r="S111" s="5"/>
      <c r="T111" s="5"/>
    </row>
    <row r="112" spans="1:20" ht="18">
      <c r="A112" s="10" t="s">
        <v>118</v>
      </c>
      <c r="B112" s="10">
        <v>5.3</v>
      </c>
      <c r="C112" s="10">
        <v>0.215</v>
      </c>
      <c r="D112" s="10">
        <v>0.40749999999999997</v>
      </c>
      <c r="E112" s="10">
        <v>10.08541488</v>
      </c>
      <c r="F112" s="12">
        <f t="shared" si="7"/>
        <v>9.438920269324564</v>
      </c>
      <c r="G112" s="10">
        <f t="shared" si="5"/>
        <v>12.754366729631252</v>
      </c>
      <c r="H112" s="11">
        <f t="shared" si="6"/>
        <v>165.88501513385435</v>
      </c>
      <c r="I112" s="13">
        <f t="shared" si="8"/>
        <v>6.9212869109059403</v>
      </c>
      <c r="J112" s="14">
        <f t="shared" si="9"/>
        <v>300.32030314355677</v>
      </c>
      <c r="K112" s="5"/>
      <c r="L112" s="5"/>
      <c r="M112" s="5"/>
      <c r="N112" s="5"/>
      <c r="O112" s="5"/>
      <c r="P112" s="5"/>
      <c r="Q112" s="8"/>
      <c r="R112" s="5"/>
      <c r="S112" s="5"/>
      <c r="T112" s="5"/>
    </row>
    <row r="113" spans="1:20" ht="18">
      <c r="A113" s="10" t="s">
        <v>119</v>
      </c>
      <c r="B113" s="10">
        <v>5.18</v>
      </c>
      <c r="C113" s="10">
        <v>0.22</v>
      </c>
      <c r="D113" s="10">
        <v>0.41670000000000001</v>
      </c>
      <c r="E113" s="10">
        <v>9.7048347110000002</v>
      </c>
      <c r="F113" s="12">
        <f t="shared" si="7"/>
        <v>9.2578592201331187</v>
      </c>
      <c r="G113" s="10">
        <f t="shared" si="5"/>
        <v>13.553779401405819</v>
      </c>
      <c r="H113" s="11">
        <f t="shared" si="6"/>
        <v>168.48710654975315</v>
      </c>
      <c r="I113" s="13">
        <f t="shared" si="8"/>
        <v>7.3599810946847155</v>
      </c>
      <c r="J113" s="14">
        <f t="shared" si="9"/>
        <v>306.14154541494571</v>
      </c>
      <c r="K113" s="5"/>
      <c r="L113" s="5"/>
      <c r="M113" s="5"/>
      <c r="N113" s="5"/>
      <c r="O113" s="5"/>
      <c r="P113" s="5"/>
      <c r="Q113" s="8"/>
      <c r="R113" s="5"/>
      <c r="S113" s="5"/>
      <c r="T113" s="5"/>
    </row>
    <row r="114" spans="1:20" ht="18">
      <c r="A114" s="10" t="s">
        <v>120</v>
      </c>
      <c r="B114" s="10">
        <v>4.7699999999999996</v>
      </c>
      <c r="C114" s="10">
        <v>0.22500000000000001</v>
      </c>
      <c r="D114" s="10">
        <v>0.42580000000000001</v>
      </c>
      <c r="E114" s="10">
        <v>9.4194198349999994</v>
      </c>
      <c r="F114" s="12">
        <f t="shared" si="7"/>
        <v>8.5586048919715179</v>
      </c>
      <c r="G114" s="10">
        <f t="shared" si="5"/>
        <v>14.269427794328696</v>
      </c>
      <c r="H114" s="11">
        <f t="shared" si="6"/>
        <v>159.85244382092031</v>
      </c>
      <c r="I114" s="13">
        <f t="shared" si="8"/>
        <v>7.755334328401343</v>
      </c>
      <c r="J114" s="14">
        <f t="shared" si="9"/>
        <v>291.62662769228092</v>
      </c>
      <c r="K114" s="5"/>
      <c r="L114" s="5"/>
      <c r="M114" s="5"/>
      <c r="N114" s="5"/>
      <c r="O114" s="5"/>
      <c r="P114" s="5"/>
      <c r="Q114" s="8"/>
      <c r="R114" s="5"/>
      <c r="S114" s="5"/>
      <c r="T114" s="5"/>
    </row>
    <row r="115" spans="1:20" ht="18">
      <c r="A115" s="10" t="s">
        <v>121</v>
      </c>
      <c r="B115" s="10">
        <v>4.79</v>
      </c>
      <c r="C115" s="10">
        <v>0.23</v>
      </c>
      <c r="D115" s="10">
        <v>0.435</v>
      </c>
      <c r="E115" s="10">
        <v>9.229089256</v>
      </c>
      <c r="F115" s="12">
        <f t="shared" si="7"/>
        <v>8.628879949609999</v>
      </c>
      <c r="G115" s="10">
        <f t="shared" si="5"/>
        <v>14.878373823368298</v>
      </c>
      <c r="H115" s="11">
        <f t="shared" si="6"/>
        <v>163.83312784812446</v>
      </c>
      <c r="I115" s="13">
        <f t="shared" si="8"/>
        <v>8.0911667368969269</v>
      </c>
      <c r="J115" s="14">
        <f t="shared" si="9"/>
        <v>300.11887674466931</v>
      </c>
      <c r="K115" s="5"/>
      <c r="L115" s="5"/>
      <c r="M115" s="5"/>
      <c r="N115" s="5"/>
      <c r="O115" s="5"/>
      <c r="P115" s="5"/>
      <c r="Q115" s="8"/>
      <c r="R115" s="5"/>
      <c r="S115" s="5"/>
      <c r="T115" s="5"/>
    </row>
    <row r="116" spans="1:20" ht="18">
      <c r="A116" s="10" t="s">
        <v>122</v>
      </c>
      <c r="B116" s="10">
        <v>5.01</v>
      </c>
      <c r="C116" s="10">
        <v>0.23499999999999999</v>
      </c>
      <c r="D116" s="10">
        <v>0.44419999999999998</v>
      </c>
      <c r="E116" s="10">
        <v>9.229089256</v>
      </c>
      <c r="F116" s="12">
        <f t="shared" si="7"/>
        <v>9.0604740667834296</v>
      </c>
      <c r="G116" s="10">
        <f t="shared" si="5"/>
        <v>15.193042878942983</v>
      </c>
      <c r="H116" s="11">
        <f t="shared" si="6"/>
        <v>171.35782265534522</v>
      </c>
      <c r="I116" s="13">
        <f t="shared" si="8"/>
        <v>8.2670616659599023</v>
      </c>
      <c r="J116" s="14">
        <f t="shared" si="9"/>
        <v>315.16504856716693</v>
      </c>
      <c r="K116" s="5"/>
      <c r="L116" s="5"/>
      <c r="M116" s="5"/>
      <c r="N116" s="5"/>
      <c r="O116" s="5"/>
      <c r="P116" s="5"/>
      <c r="Q116" s="8"/>
      <c r="R116" s="5"/>
      <c r="S116" s="5"/>
      <c r="T116" s="5"/>
    </row>
    <row r="117" spans="1:20" ht="18">
      <c r="A117" s="10" t="s">
        <v>123</v>
      </c>
      <c r="B117" s="10">
        <v>5.19</v>
      </c>
      <c r="C117" s="10">
        <v>0.24</v>
      </c>
      <c r="D117" s="10">
        <v>0.45329999999999998</v>
      </c>
      <c r="E117" s="10">
        <v>9.229089256</v>
      </c>
      <c r="F117" s="12">
        <f t="shared" si="7"/>
        <v>9.4221696383117095</v>
      </c>
      <c r="G117" s="10">
        <f t="shared" si="5"/>
        <v>15.504291618696202</v>
      </c>
      <c r="H117" s="11">
        <f t="shared" si="6"/>
        <v>177.51439113398038</v>
      </c>
      <c r="I117" s="13">
        <f t="shared" si="8"/>
        <v>8.4429565950228795</v>
      </c>
      <c r="J117" s="14">
        <f t="shared" si="9"/>
        <v>327.78238290017941</v>
      </c>
      <c r="K117" s="5"/>
      <c r="L117" s="5"/>
      <c r="M117" s="5"/>
      <c r="N117" s="5"/>
      <c r="O117" s="5"/>
      <c r="P117" s="5"/>
      <c r="Q117" s="8"/>
      <c r="R117" s="5"/>
      <c r="S117" s="5"/>
      <c r="T117" s="5"/>
    </row>
    <row r="118" spans="1:20" ht="18">
      <c r="A118" s="10" t="s">
        <v>124</v>
      </c>
      <c r="B118" s="10">
        <v>5.18</v>
      </c>
      <c r="C118" s="10">
        <v>0.245</v>
      </c>
      <c r="D118" s="10">
        <v>0.46250000000000002</v>
      </c>
      <c r="E118" s="10">
        <v>9.3242545450000005</v>
      </c>
      <c r="F118" s="12">
        <f t="shared" si="7"/>
        <v>9.4410805439762697</v>
      </c>
      <c r="G118" s="10">
        <f t="shared" si="5"/>
        <v>15.657509058275069</v>
      </c>
      <c r="H118" s="11">
        <f t="shared" si="6"/>
        <v>175.36410145268079</v>
      </c>
      <c r="I118" s="13">
        <f t="shared" si="8"/>
        <v>8.530885725621296</v>
      </c>
      <c r="J118" s="14">
        <f t="shared" si="9"/>
        <v>325.12454634376269</v>
      </c>
      <c r="K118" s="5"/>
      <c r="L118" s="5"/>
      <c r="M118" s="5"/>
      <c r="N118" s="5"/>
      <c r="O118" s="5"/>
      <c r="P118" s="5"/>
      <c r="Q118" s="8"/>
      <c r="R118" s="5"/>
      <c r="S118" s="5"/>
      <c r="T118" s="5"/>
    </row>
    <row r="119" spans="1:20" ht="18">
      <c r="A119" s="10" t="s">
        <v>125</v>
      </c>
      <c r="B119" s="10">
        <v>5.33</v>
      </c>
      <c r="C119" s="10">
        <v>0.25</v>
      </c>
      <c r="D119" s="10">
        <v>0.47170000000000001</v>
      </c>
      <c r="E119" s="10">
        <v>9.3242545450000005</v>
      </c>
      <c r="F119" s="12">
        <f t="shared" si="7"/>
        <v>9.7524417910025143</v>
      </c>
      <c r="G119" s="10">
        <f t="shared" si="5"/>
        <v>15.968966535758597</v>
      </c>
      <c r="H119" s="11">
        <f t="shared" si="6"/>
        <v>180.44221249860783</v>
      </c>
      <c r="I119" s="13">
        <f t="shared" si="8"/>
        <v>8.7049854343074458</v>
      </c>
      <c r="J119" s="14">
        <f t="shared" si="9"/>
        <v>335.88426799991333</v>
      </c>
      <c r="K119" s="5"/>
      <c r="L119" s="5"/>
      <c r="M119" s="5"/>
      <c r="N119" s="5"/>
      <c r="O119" s="5"/>
      <c r="P119" s="5"/>
      <c r="Q119" s="8"/>
      <c r="R119" s="5"/>
      <c r="S119" s="5"/>
      <c r="T119" s="5"/>
    </row>
    <row r="120" spans="1:20" ht="18">
      <c r="A120" s="10" t="s">
        <v>126</v>
      </c>
      <c r="B120" s="10">
        <v>5.61</v>
      </c>
      <c r="C120" s="10">
        <v>0.255</v>
      </c>
      <c r="D120" s="10">
        <v>0.48080000000000001</v>
      </c>
      <c r="E120" s="10">
        <v>9.4194198349999994</v>
      </c>
      <c r="F120" s="12">
        <f t="shared" si="7"/>
        <v>10.303646873467715</v>
      </c>
      <c r="G120" s="10">
        <f t="shared" si="5"/>
        <v>16.112590144465091</v>
      </c>
      <c r="H120" s="11">
        <f t="shared" si="6"/>
        <v>188.0025597139126</v>
      </c>
      <c r="I120" s="13">
        <f t="shared" si="8"/>
        <v>8.7893789055215219</v>
      </c>
      <c r="J120" s="14">
        <f t="shared" si="9"/>
        <v>351.32089723052582</v>
      </c>
      <c r="K120" s="5"/>
      <c r="L120" s="5"/>
      <c r="M120" s="5"/>
      <c r="N120" s="5"/>
      <c r="O120" s="5"/>
      <c r="P120" s="5"/>
      <c r="Q120" s="8"/>
      <c r="R120" s="5"/>
      <c r="S120" s="5"/>
      <c r="T120" s="5"/>
    </row>
    <row r="121" spans="1:20" ht="18">
      <c r="A121" s="10" t="s">
        <v>127</v>
      </c>
      <c r="B121" s="10">
        <v>5.84</v>
      </c>
      <c r="C121" s="10">
        <v>0.26</v>
      </c>
      <c r="D121" s="10">
        <v>0.49</v>
      </c>
      <c r="E121" s="10">
        <v>9.5145851239999999</v>
      </c>
      <c r="F121" s="12">
        <f t="shared" si="7"/>
        <v>10.765872267969682</v>
      </c>
      <c r="G121" s="10">
        <f t="shared" si="5"/>
        <v>16.256658381229904</v>
      </c>
      <c r="H121" s="11">
        <f t="shared" si="6"/>
        <v>193.7528264211891</v>
      </c>
      <c r="I121" s="13">
        <f t="shared" si="8"/>
        <v>8.8720841634040344</v>
      </c>
      <c r="J121" s="14">
        <f t="shared" si="9"/>
        <v>363.44804367169104</v>
      </c>
      <c r="K121" s="5"/>
      <c r="L121" s="5"/>
      <c r="M121" s="5"/>
      <c r="N121" s="5"/>
      <c r="O121" s="5"/>
      <c r="P121" s="5"/>
      <c r="Q121" s="8"/>
      <c r="R121" s="5"/>
      <c r="S121" s="5"/>
      <c r="T121" s="5"/>
    </row>
    <row r="122" spans="1:20" ht="18">
      <c r="A122" s="10" t="s">
        <v>128</v>
      </c>
      <c r="B122" s="10">
        <v>6.19</v>
      </c>
      <c r="C122" s="10">
        <v>0.26500000000000001</v>
      </c>
      <c r="D122" s="10">
        <v>0.48580000000000001</v>
      </c>
      <c r="E122" s="10">
        <v>9.4194198349999994</v>
      </c>
      <c r="F122" s="12">
        <f t="shared" si="7"/>
        <v>11.451797206275685</v>
      </c>
      <c r="G122" s="10">
        <f t="shared" si="5"/>
        <v>16.280150358113854</v>
      </c>
      <c r="H122" s="11">
        <f t="shared" si="6"/>
        <v>207.43954449716915</v>
      </c>
      <c r="I122" s="13">
        <f t="shared" si="8"/>
        <v>9.1340604312282476</v>
      </c>
      <c r="J122" s="14">
        <f t="shared" si="9"/>
        <v>390.54987940850242</v>
      </c>
      <c r="K122" s="5"/>
      <c r="L122" s="5"/>
      <c r="M122" s="5"/>
      <c r="N122" s="5"/>
      <c r="O122" s="5"/>
      <c r="P122" s="5"/>
      <c r="Q122" s="8"/>
      <c r="R122" s="5"/>
      <c r="S122" s="5"/>
      <c r="T122" s="5"/>
    </row>
    <row r="123" spans="1:20" ht="18">
      <c r="A123" s="10" t="s">
        <v>129</v>
      </c>
      <c r="B123" s="10">
        <v>6.17</v>
      </c>
      <c r="C123" s="10">
        <v>0.27</v>
      </c>
      <c r="D123" s="10">
        <v>0.48170000000000002</v>
      </c>
      <c r="E123" s="10">
        <v>9.5145851239999999</v>
      </c>
      <c r="F123" s="12">
        <f t="shared" si="7"/>
        <v>11.456422326310529</v>
      </c>
      <c r="G123" s="10">
        <f t="shared" si="5"/>
        <v>15.981290494364176</v>
      </c>
      <c r="H123" s="11">
        <f t="shared" si="6"/>
        <v>204.70118818813987</v>
      </c>
      <c r="I123" s="13">
        <f t="shared" si="8"/>
        <v>9.2133181696888045</v>
      </c>
      <c r="J123" s="14">
        <f t="shared" si="9"/>
        <v>386.83983606491489</v>
      </c>
      <c r="K123" s="5"/>
      <c r="L123" s="5"/>
      <c r="M123" s="5"/>
      <c r="N123" s="5"/>
      <c r="O123" s="5"/>
      <c r="P123" s="5"/>
      <c r="Q123" s="8"/>
      <c r="R123" s="5"/>
      <c r="S123" s="5"/>
      <c r="T123" s="5"/>
    </row>
    <row r="124" spans="1:20" ht="18">
      <c r="A124" s="10" t="s">
        <v>130</v>
      </c>
      <c r="B124" s="10">
        <v>6.24</v>
      </c>
      <c r="C124" s="10">
        <v>0.27500000000000002</v>
      </c>
      <c r="D124" s="10">
        <v>0.47749999999999998</v>
      </c>
      <c r="E124" s="10">
        <v>9.5145851239999999</v>
      </c>
      <c r="F124" s="12">
        <f t="shared" si="7"/>
        <v>11.628949485870715</v>
      </c>
      <c r="G124" s="10">
        <f t="shared" si="5"/>
        <v>15.841947708239347</v>
      </c>
      <c r="H124" s="11">
        <f t="shared" si="6"/>
        <v>207.02356795688698</v>
      </c>
      <c r="I124" s="13">
        <f t="shared" si="8"/>
        <v>9.3839351728311904</v>
      </c>
      <c r="J124" s="14">
        <f t="shared" si="9"/>
        <v>392.70641496288732</v>
      </c>
      <c r="K124" s="5"/>
      <c r="L124" s="5"/>
      <c r="M124" s="5"/>
      <c r="N124" s="5"/>
      <c r="O124" s="5"/>
      <c r="P124" s="5"/>
      <c r="Q124" s="8"/>
      <c r="R124" s="5"/>
      <c r="S124" s="5"/>
      <c r="T124" s="5"/>
    </row>
    <row r="125" spans="1:20" ht="18">
      <c r="A125" s="10" t="s">
        <v>131</v>
      </c>
      <c r="B125" s="10">
        <v>6.22</v>
      </c>
      <c r="C125" s="10">
        <v>0.28000000000000003</v>
      </c>
      <c r="D125" s="10">
        <v>0.4733</v>
      </c>
      <c r="E125" s="10">
        <v>9.6096694209999995</v>
      </c>
      <c r="F125" s="12">
        <f t="shared" si="7"/>
        <v>11.635161531536244</v>
      </c>
      <c r="G125" s="10">
        <f t="shared" si="5"/>
        <v>15.547233172611339</v>
      </c>
      <c r="H125" s="11">
        <f t="shared" si="6"/>
        <v>204.31817099861087</v>
      </c>
      <c r="I125" s="13">
        <f t="shared" si="8"/>
        <v>9.4600132447157588</v>
      </c>
      <c r="J125" s="14">
        <f t="shared" si="9"/>
        <v>389.06990749952735</v>
      </c>
      <c r="K125" s="5"/>
      <c r="L125" s="5"/>
      <c r="M125" s="5"/>
      <c r="N125" s="5"/>
      <c r="O125" s="5"/>
      <c r="P125" s="5"/>
      <c r="Q125" s="8"/>
      <c r="R125" s="5"/>
      <c r="S125" s="5"/>
      <c r="T125" s="5"/>
    </row>
    <row r="126" spans="1:20" ht="18">
      <c r="A126" s="10" t="s">
        <v>132</v>
      </c>
      <c r="B126" s="10">
        <v>6.5</v>
      </c>
      <c r="C126" s="10">
        <v>0.28499999999999998</v>
      </c>
      <c r="D126" s="10">
        <v>0.46920000000000001</v>
      </c>
      <c r="E126" s="10">
        <v>9.5145851239999999</v>
      </c>
      <c r="F126" s="12">
        <f t="shared" si="7"/>
        <v>12.20335772369125</v>
      </c>
      <c r="G126" s="10">
        <f t="shared" si="5"/>
        <v>15.566579821373617</v>
      </c>
      <c r="H126" s="11">
        <f t="shared" si="6"/>
        <v>215.64954995509061</v>
      </c>
      <c r="I126" s="13">
        <f t="shared" si="8"/>
        <v>9.7251691791159587</v>
      </c>
      <c r="J126" s="14">
        <f t="shared" si="9"/>
        <v>412.19077218863248</v>
      </c>
      <c r="K126" s="5"/>
      <c r="L126" s="5"/>
      <c r="M126" s="5"/>
      <c r="N126" s="5"/>
      <c r="O126" s="5"/>
      <c r="P126" s="5"/>
      <c r="Q126" s="8"/>
      <c r="R126" s="5"/>
      <c r="S126" s="5"/>
      <c r="T126" s="5"/>
    </row>
    <row r="127" spans="1:20" ht="18">
      <c r="A127" s="10" t="s">
        <v>133</v>
      </c>
      <c r="B127" s="10">
        <v>6.58</v>
      </c>
      <c r="C127" s="10">
        <v>0.28999999999999998</v>
      </c>
      <c r="D127" s="10">
        <v>0.46500000000000002</v>
      </c>
      <c r="E127" s="10">
        <v>9.5145851239999999</v>
      </c>
      <c r="F127" s="12">
        <f t="shared" si="7"/>
        <v>12.398924353878609</v>
      </c>
      <c r="G127" s="10">
        <f t="shared" si="5"/>
        <v>15.42723703524879</v>
      </c>
      <c r="H127" s="11">
        <f t="shared" si="6"/>
        <v>218.3036982622302</v>
      </c>
      <c r="I127" s="13">
        <f t="shared" si="8"/>
        <v>9.8957861822583446</v>
      </c>
      <c r="J127" s="14">
        <f t="shared" si="9"/>
        <v>418.84011639629807</v>
      </c>
      <c r="K127" s="5"/>
      <c r="L127" s="5"/>
      <c r="M127" s="5"/>
      <c r="N127" s="5"/>
      <c r="O127" s="5"/>
      <c r="P127" s="5"/>
      <c r="Q127" s="8"/>
      <c r="R127" s="5"/>
      <c r="S127" s="5"/>
      <c r="T127" s="5"/>
    </row>
    <row r="128" spans="1:20" ht="18">
      <c r="A128" s="10" t="s">
        <v>134</v>
      </c>
      <c r="B128" s="10">
        <v>6.35</v>
      </c>
      <c r="C128" s="10">
        <v>0.29499999999999998</v>
      </c>
      <c r="D128" s="10">
        <v>0.46079999999999999</v>
      </c>
      <c r="E128" s="10">
        <v>9.6096694209999995</v>
      </c>
      <c r="F128" s="12">
        <f t="shared" si="7"/>
        <v>12.011850537613274</v>
      </c>
      <c r="G128" s="10">
        <f t="shared" si="5"/>
        <v>15.136625915781334</v>
      </c>
      <c r="H128" s="11">
        <f t="shared" si="6"/>
        <v>208.58848646964293</v>
      </c>
      <c r="I128" s="13">
        <f t="shared" si="8"/>
        <v>9.9667996685398155</v>
      </c>
      <c r="J128" s="14">
        <f t="shared" si="9"/>
        <v>401.79392872347432</v>
      </c>
      <c r="K128" s="5"/>
      <c r="L128" s="5"/>
      <c r="M128" s="5"/>
      <c r="N128" s="5"/>
      <c r="O128" s="5"/>
      <c r="P128" s="5"/>
      <c r="Q128" s="8"/>
      <c r="R128" s="5"/>
      <c r="S128" s="5"/>
      <c r="T128" s="5"/>
    </row>
    <row r="129" spans="1:20" ht="18">
      <c r="A129" s="10" t="s">
        <v>135</v>
      </c>
      <c r="B129" s="10">
        <v>6.2</v>
      </c>
      <c r="C129" s="10">
        <v>0.3</v>
      </c>
      <c r="D129" s="10">
        <v>0.45669999999999999</v>
      </c>
      <c r="E129" s="10">
        <v>9.8000000000000007</v>
      </c>
      <c r="F129" s="12">
        <f t="shared" si="7"/>
        <v>11.775396786872857</v>
      </c>
      <c r="G129" s="10">
        <f t="shared" si="5"/>
        <v>14.710586612244894</v>
      </c>
      <c r="H129" s="11">
        <f t="shared" si="6"/>
        <v>199.70579591836733</v>
      </c>
      <c r="I129" s="13">
        <f t="shared" si="8"/>
        <v>9.9388775510204077</v>
      </c>
      <c r="J129" s="14">
        <f t="shared" si="9"/>
        <v>386.27902918382148</v>
      </c>
      <c r="K129" s="5"/>
      <c r="L129" s="5"/>
      <c r="M129" s="5"/>
      <c r="N129" s="5"/>
      <c r="O129" s="5"/>
      <c r="P129" s="5"/>
      <c r="Q129" s="8"/>
      <c r="R129" s="5"/>
      <c r="S129" s="5"/>
      <c r="T129" s="5"/>
    </row>
    <row r="130" spans="1:20" ht="18">
      <c r="A130" s="10" t="s">
        <v>136</v>
      </c>
      <c r="B130" s="10">
        <v>6.25</v>
      </c>
      <c r="C130" s="10">
        <v>0.30499999999999999</v>
      </c>
      <c r="D130" s="10">
        <v>0.45250000000000001</v>
      </c>
      <c r="E130" s="10">
        <v>10.180580170000001</v>
      </c>
      <c r="F130" s="12">
        <f t="shared" si="7"/>
        <v>11.91863246015404</v>
      </c>
      <c r="G130" s="10">
        <f t="shared" ref="G130:G193" si="10">D130*$E$1847/E130</f>
        <v>14.030434181041374</v>
      </c>
      <c r="H130" s="11">
        <f t="shared" ref="H130:H193" si="11">B130*$E$1847/E130</f>
        <v>193.79052736244989</v>
      </c>
      <c r="I130" s="13">
        <f t="shared" si="8"/>
        <v>9.7267884881260152</v>
      </c>
      <c r="J130" s="14">
        <f t="shared" si="9"/>
        <v>376.40530643305607</v>
      </c>
      <c r="K130" s="5"/>
      <c r="L130" s="5"/>
      <c r="M130" s="5"/>
      <c r="N130" s="5"/>
      <c r="O130" s="5"/>
      <c r="P130" s="5"/>
      <c r="Q130" s="8"/>
      <c r="R130" s="5"/>
      <c r="S130" s="5"/>
      <c r="T130" s="5"/>
    </row>
    <row r="131" spans="1:20" ht="18">
      <c r="A131" s="10" t="s">
        <v>137</v>
      </c>
      <c r="B131" s="10">
        <v>6.15</v>
      </c>
      <c r="C131" s="10">
        <v>0.31</v>
      </c>
      <c r="D131" s="10">
        <v>0.44829999999999998</v>
      </c>
      <c r="E131" s="10">
        <v>10.275745450000001</v>
      </c>
      <c r="F131" s="12">
        <f t="shared" ref="F131:F194" si="12">F130*((B131+(C131/12))/B130)</f>
        <v>11.777198021626878</v>
      </c>
      <c r="G131" s="10">
        <f t="shared" si="10"/>
        <v>13.771474963891791</v>
      </c>
      <c r="H131" s="11">
        <f t="shared" si="11"/>
        <v>188.9238702385334</v>
      </c>
      <c r="I131" s="13">
        <f t="shared" ref="I131:I194" si="13">C131*$E$1859/E131</f>
        <v>9.7946859903969301</v>
      </c>
      <c r="J131" s="14">
        <f t="shared" si="9"/>
        <v>368.53802517333622</v>
      </c>
      <c r="K131" s="5"/>
      <c r="L131" s="5"/>
      <c r="M131" s="5"/>
      <c r="N131" s="5"/>
      <c r="O131" s="5"/>
      <c r="P131" s="5"/>
      <c r="Q131" s="8"/>
      <c r="R131" s="5"/>
      <c r="S131" s="5"/>
      <c r="T131" s="5"/>
    </row>
    <row r="132" spans="1:20" ht="18">
      <c r="A132" s="10" t="s">
        <v>138</v>
      </c>
      <c r="B132" s="10">
        <v>6.19</v>
      </c>
      <c r="C132" s="10">
        <v>0.315</v>
      </c>
      <c r="D132" s="10">
        <v>0.44419999999999998</v>
      </c>
      <c r="E132" s="10">
        <v>10.180580170000001</v>
      </c>
      <c r="F132" s="12">
        <f t="shared" si="12"/>
        <v>11.904066211697248</v>
      </c>
      <c r="G132" s="10">
        <f t="shared" si="10"/>
        <v>13.773080360704038</v>
      </c>
      <c r="H132" s="11">
        <f t="shared" si="11"/>
        <v>191.93013829977039</v>
      </c>
      <c r="I132" s="13">
        <f t="shared" si="13"/>
        <v>10.04569958609736</v>
      </c>
      <c r="J132" s="14">
        <f t="shared" si="9"/>
        <v>376.03545054660248</v>
      </c>
      <c r="K132" s="5"/>
      <c r="L132" s="5"/>
      <c r="M132" s="5"/>
      <c r="N132" s="5"/>
      <c r="O132" s="5"/>
      <c r="P132" s="5"/>
      <c r="Q132" s="8"/>
      <c r="R132" s="5"/>
      <c r="S132" s="5"/>
      <c r="T132" s="5"/>
    </row>
    <row r="133" spans="1:20" ht="18">
      <c r="A133" s="10" t="s">
        <v>139</v>
      </c>
      <c r="B133" s="10">
        <v>6.01</v>
      </c>
      <c r="C133" s="10">
        <v>0.32</v>
      </c>
      <c r="D133" s="10">
        <v>0.44</v>
      </c>
      <c r="E133" s="10">
        <v>10.180580170000001</v>
      </c>
      <c r="F133" s="12">
        <f t="shared" si="12"/>
        <v>11.60918896574244</v>
      </c>
      <c r="G133" s="10">
        <f t="shared" si="10"/>
        <v>13.642853126316473</v>
      </c>
      <c r="H133" s="11">
        <f t="shared" si="11"/>
        <v>186.3489711117318</v>
      </c>
      <c r="I133" s="13">
        <f t="shared" si="13"/>
        <v>10.205155135083032</v>
      </c>
      <c r="J133" s="14">
        <f t="shared" si="9"/>
        <v>366.76684344753579</v>
      </c>
      <c r="K133" s="5"/>
      <c r="L133" s="5"/>
      <c r="M133" s="5"/>
      <c r="N133" s="5"/>
      <c r="O133" s="5"/>
      <c r="P133" s="5"/>
      <c r="Q133" s="8"/>
      <c r="R133" s="5"/>
      <c r="S133" s="5"/>
      <c r="T133" s="5"/>
    </row>
    <row r="134" spans="1:20" ht="18">
      <c r="A134" s="10" t="s">
        <v>140</v>
      </c>
      <c r="B134" s="10">
        <v>5.92</v>
      </c>
      <c r="C134" s="10">
        <v>0.32</v>
      </c>
      <c r="D134" s="10">
        <v>0.43919999999999998</v>
      </c>
      <c r="E134" s="10">
        <v>10.180580170000001</v>
      </c>
      <c r="F134" s="12">
        <f t="shared" si="12"/>
        <v>11.4868514225649</v>
      </c>
      <c r="G134" s="10">
        <f t="shared" si="10"/>
        <v>13.61804793881408</v>
      </c>
      <c r="H134" s="11">
        <f t="shared" si="11"/>
        <v>183.55838751771253</v>
      </c>
      <c r="I134" s="13">
        <f t="shared" si="13"/>
        <v>10.205155135083032</v>
      </c>
      <c r="J134" s="14">
        <f t="shared" si="9"/>
        <v>362.94828650070923</v>
      </c>
      <c r="K134" s="5"/>
      <c r="L134" s="5"/>
      <c r="M134" s="5"/>
      <c r="N134" s="5"/>
      <c r="O134" s="5"/>
      <c r="P134" s="5"/>
      <c r="Q134" s="8"/>
      <c r="R134" s="5"/>
      <c r="S134" s="5"/>
      <c r="T134" s="5"/>
    </row>
    <row r="135" spans="1:20" ht="18">
      <c r="A135" s="10" t="s">
        <v>141</v>
      </c>
      <c r="B135" s="10">
        <v>5.79</v>
      </c>
      <c r="C135" s="10">
        <v>0.32</v>
      </c>
      <c r="D135" s="10">
        <v>0.43830000000000002</v>
      </c>
      <c r="E135" s="10">
        <v>10.275745450000001</v>
      </c>
      <c r="F135" s="12">
        <f t="shared" si="12"/>
        <v>11.286348948409769</v>
      </c>
      <c r="G135" s="10">
        <f t="shared" si="10"/>
        <v>13.464281678951087</v>
      </c>
      <c r="H135" s="11">
        <f t="shared" si="11"/>
        <v>177.86491198066801</v>
      </c>
      <c r="I135" s="13">
        <f t="shared" si="13"/>
        <v>10.110643602990379</v>
      </c>
      <c r="J135" s="14">
        <f t="shared" ref="J135:J198" si="14">J134*((H135+(I135/12))/H134)</f>
        <v>353.35660389432115</v>
      </c>
      <c r="K135" s="5"/>
      <c r="L135" s="5"/>
      <c r="M135" s="5"/>
      <c r="N135" s="5"/>
      <c r="O135" s="5"/>
      <c r="P135" s="5"/>
      <c r="Q135" s="8"/>
      <c r="R135" s="5"/>
      <c r="S135" s="5"/>
      <c r="T135" s="5"/>
    </row>
    <row r="136" spans="1:20" ht="18">
      <c r="A136" s="10" t="s">
        <v>142</v>
      </c>
      <c r="B136" s="10">
        <v>5.78</v>
      </c>
      <c r="C136" s="10">
        <v>0.32</v>
      </c>
      <c r="D136" s="10">
        <v>0.4375</v>
      </c>
      <c r="E136" s="10">
        <v>10.275745450000001</v>
      </c>
      <c r="F136" s="12">
        <f t="shared" si="12"/>
        <v>11.31883699949903</v>
      </c>
      <c r="G136" s="10">
        <f t="shared" si="10"/>
        <v>13.439706216155832</v>
      </c>
      <c r="H136" s="11">
        <f t="shared" si="11"/>
        <v>177.55771869572732</v>
      </c>
      <c r="I136" s="13">
        <f t="shared" si="13"/>
        <v>10.110643602990379</v>
      </c>
      <c r="J136" s="14">
        <f t="shared" si="14"/>
        <v>354.42018137314579</v>
      </c>
      <c r="K136" s="5"/>
      <c r="L136" s="5"/>
      <c r="M136" s="5"/>
      <c r="N136" s="5"/>
      <c r="O136" s="5"/>
      <c r="P136" s="5"/>
      <c r="Q136" s="8"/>
      <c r="R136" s="5"/>
      <c r="S136" s="5"/>
      <c r="T136" s="5"/>
    </row>
    <row r="137" spans="1:20" ht="18">
      <c r="A137" s="10" t="s">
        <v>143</v>
      </c>
      <c r="B137" s="10">
        <v>5.78</v>
      </c>
      <c r="C137" s="10">
        <v>0.32</v>
      </c>
      <c r="D137" s="10">
        <v>0.43669999999999998</v>
      </c>
      <c r="E137" s="10">
        <v>10.370910739999999</v>
      </c>
      <c r="F137" s="12">
        <f t="shared" si="12"/>
        <v>11.371057700765462</v>
      </c>
      <c r="G137" s="10">
        <f t="shared" si="10"/>
        <v>13.292031168325337</v>
      </c>
      <c r="H137" s="11">
        <f t="shared" si="11"/>
        <v>175.92841802821263</v>
      </c>
      <c r="I137" s="13">
        <f t="shared" si="13"/>
        <v>10.017866569739661</v>
      </c>
      <c r="J137" s="14">
        <f t="shared" si="14"/>
        <v>352.83433537552469</v>
      </c>
      <c r="K137" s="5"/>
      <c r="L137" s="5"/>
      <c r="M137" s="5"/>
      <c r="N137" s="5"/>
      <c r="O137" s="5"/>
      <c r="P137" s="5"/>
      <c r="Q137" s="8"/>
      <c r="R137" s="5"/>
      <c r="S137" s="5"/>
      <c r="T137" s="5"/>
    </row>
    <row r="138" spans="1:20" ht="18">
      <c r="A138" s="10" t="s">
        <v>144</v>
      </c>
      <c r="B138" s="10">
        <v>5.71</v>
      </c>
      <c r="C138" s="10">
        <v>0.32</v>
      </c>
      <c r="D138" s="10">
        <v>0.43580000000000002</v>
      </c>
      <c r="E138" s="10">
        <v>10.465995039999999</v>
      </c>
      <c r="F138" s="12">
        <f t="shared" si="12"/>
        <v>11.285807556526736</v>
      </c>
      <c r="G138" s="10">
        <f t="shared" si="10"/>
        <v>13.144127306981792</v>
      </c>
      <c r="H138" s="11">
        <f t="shared" si="11"/>
        <v>172.21883185604872</v>
      </c>
      <c r="I138" s="13">
        <f t="shared" si="13"/>
        <v>9.9268535483655285</v>
      </c>
      <c r="J138" s="14">
        <f t="shared" si="14"/>
        <v>347.05362362281465</v>
      </c>
      <c r="K138" s="5"/>
      <c r="L138" s="5"/>
      <c r="M138" s="5"/>
      <c r="N138" s="5"/>
      <c r="O138" s="5"/>
      <c r="P138" s="5"/>
      <c r="Q138" s="8"/>
      <c r="R138" s="5"/>
      <c r="S138" s="5"/>
      <c r="T138" s="5"/>
    </row>
    <row r="139" spans="1:20" ht="18">
      <c r="A139" s="10" t="s">
        <v>145</v>
      </c>
      <c r="B139" s="10">
        <v>5.68</v>
      </c>
      <c r="C139" s="10">
        <v>0.32</v>
      </c>
      <c r="D139" s="10">
        <v>0.435</v>
      </c>
      <c r="E139" s="10">
        <v>10.56116033</v>
      </c>
      <c r="F139" s="12">
        <f t="shared" si="12"/>
        <v>11.279219227538686</v>
      </c>
      <c r="G139" s="10">
        <f t="shared" si="10"/>
        <v>13.001775913764583</v>
      </c>
      <c r="H139" s="11">
        <f t="shared" si="11"/>
        <v>169.77031537973062</v>
      </c>
      <c r="I139" s="13">
        <f t="shared" si="13"/>
        <v>9.8374039171508354</v>
      </c>
      <c r="J139" s="14">
        <f t="shared" si="14"/>
        <v>343.77141795571623</v>
      </c>
      <c r="K139" s="5"/>
      <c r="L139" s="5"/>
      <c r="M139" s="5"/>
      <c r="N139" s="5"/>
      <c r="O139" s="5"/>
      <c r="P139" s="5"/>
      <c r="Q139" s="8"/>
      <c r="R139" s="5"/>
      <c r="S139" s="5"/>
      <c r="T139" s="5"/>
    </row>
    <row r="140" spans="1:20" ht="18">
      <c r="A140" s="10" t="s">
        <v>146</v>
      </c>
      <c r="B140" s="10">
        <v>6</v>
      </c>
      <c r="C140" s="10">
        <v>0.32</v>
      </c>
      <c r="D140" s="10">
        <v>0.43419999999999997</v>
      </c>
      <c r="E140" s="10">
        <v>10.465995039999999</v>
      </c>
      <c r="F140" s="12">
        <f t="shared" si="12"/>
        <v>11.96762227898471</v>
      </c>
      <c r="G140" s="10">
        <f t="shared" si="10"/>
        <v>13.095869840962584</v>
      </c>
      <c r="H140" s="11">
        <f t="shared" si="11"/>
        <v>180.96549757203019</v>
      </c>
      <c r="I140" s="13">
        <f t="shared" si="13"/>
        <v>9.9268535483655285</v>
      </c>
      <c r="J140" s="14">
        <f t="shared" si="14"/>
        <v>368.11586449390188</v>
      </c>
      <c r="K140" s="5"/>
      <c r="L140" s="5"/>
      <c r="M140" s="5"/>
      <c r="N140" s="5"/>
      <c r="O140" s="5"/>
      <c r="P140" s="5"/>
      <c r="Q140" s="8"/>
      <c r="R140" s="5"/>
      <c r="S140" s="5"/>
      <c r="T140" s="5"/>
    </row>
    <row r="141" spans="1:20" ht="18">
      <c r="A141" s="10" t="s">
        <v>147</v>
      </c>
      <c r="B141" s="10">
        <v>6.18</v>
      </c>
      <c r="C141" s="10">
        <v>0.32</v>
      </c>
      <c r="D141" s="10">
        <v>0.43330000000000002</v>
      </c>
      <c r="E141" s="10">
        <v>10.56116033</v>
      </c>
      <c r="F141" s="12">
        <f t="shared" si="12"/>
        <v>12.379840379705293</v>
      </c>
      <c r="G141" s="10">
        <f t="shared" si="10"/>
        <v>12.95096437571079</v>
      </c>
      <c r="H141" s="11">
        <f t="shared" si="11"/>
        <v>184.71488539555199</v>
      </c>
      <c r="I141" s="13">
        <f t="shared" si="13"/>
        <v>9.8374039171508354</v>
      </c>
      <c r="J141" s="14">
        <f t="shared" si="14"/>
        <v>377.41036832560957</v>
      </c>
      <c r="K141" s="5"/>
      <c r="L141" s="5"/>
      <c r="M141" s="5"/>
      <c r="N141" s="5"/>
      <c r="O141" s="5"/>
      <c r="P141" s="5"/>
      <c r="Q141" s="8"/>
      <c r="R141" s="5"/>
      <c r="S141" s="5"/>
      <c r="T141" s="5"/>
    </row>
    <row r="142" spans="1:20" ht="18">
      <c r="A142" s="10" t="s">
        <v>148</v>
      </c>
      <c r="B142" s="10">
        <v>6.24</v>
      </c>
      <c r="C142" s="10">
        <v>0.32</v>
      </c>
      <c r="D142" s="10">
        <v>0.4325</v>
      </c>
      <c r="E142" s="10">
        <v>10.275745450000001</v>
      </c>
      <c r="F142" s="12">
        <f t="shared" si="12"/>
        <v>12.553451949215724</v>
      </c>
      <c r="G142" s="10">
        <f t="shared" si="10"/>
        <v>13.286109573685478</v>
      </c>
      <c r="H142" s="11">
        <f t="shared" si="11"/>
        <v>191.68860980299974</v>
      </c>
      <c r="I142" s="13">
        <f t="shared" si="13"/>
        <v>10.110643602990379</v>
      </c>
      <c r="J142" s="14">
        <f t="shared" si="14"/>
        <v>393.38062631582807</v>
      </c>
      <c r="K142" s="5"/>
      <c r="L142" s="5"/>
      <c r="M142" s="5"/>
      <c r="N142" s="5"/>
      <c r="O142" s="5"/>
      <c r="P142" s="5"/>
      <c r="Q142" s="8"/>
      <c r="R142" s="5"/>
      <c r="S142" s="5"/>
      <c r="T142" s="5"/>
    </row>
    <row r="143" spans="1:20" ht="18">
      <c r="A143" s="10" t="s">
        <v>149</v>
      </c>
      <c r="B143" s="10">
        <v>6.07</v>
      </c>
      <c r="C143" s="10">
        <v>0.32</v>
      </c>
      <c r="D143" s="10">
        <v>0.43169999999999997</v>
      </c>
      <c r="E143" s="10">
        <v>10.180580170000001</v>
      </c>
      <c r="F143" s="12">
        <f t="shared" si="12"/>
        <v>12.265098084997627</v>
      </c>
      <c r="G143" s="10">
        <f t="shared" si="10"/>
        <v>13.38549930597914</v>
      </c>
      <c r="H143" s="11">
        <f t="shared" si="11"/>
        <v>188.20936017441136</v>
      </c>
      <c r="I143" s="13">
        <f t="shared" si="13"/>
        <v>10.205155135083032</v>
      </c>
      <c r="J143" s="14">
        <f t="shared" si="14"/>
        <v>387.98579940092395</v>
      </c>
      <c r="K143" s="5"/>
      <c r="L143" s="5"/>
      <c r="M143" s="5"/>
      <c r="N143" s="5"/>
      <c r="O143" s="5"/>
      <c r="P143" s="5"/>
      <c r="Q143" s="8"/>
      <c r="R143" s="5"/>
      <c r="S143" s="5"/>
      <c r="T143" s="5"/>
    </row>
    <row r="144" spans="1:20" ht="18">
      <c r="A144" s="10" t="s">
        <v>150</v>
      </c>
      <c r="B144" s="10">
        <v>5.81</v>
      </c>
      <c r="C144" s="10">
        <v>0.32</v>
      </c>
      <c r="D144" s="10">
        <v>0.43080000000000002</v>
      </c>
      <c r="E144" s="10">
        <v>10.08541488</v>
      </c>
      <c r="F144" s="12">
        <f t="shared" si="12"/>
        <v>11.793622595733575</v>
      </c>
      <c r="G144" s="10">
        <f t="shared" si="10"/>
        <v>13.48363481503103</v>
      </c>
      <c r="H144" s="11">
        <f t="shared" si="11"/>
        <v>181.84753545805543</v>
      </c>
      <c r="I144" s="13">
        <f t="shared" si="13"/>
        <v>10.30145028599954</v>
      </c>
      <c r="J144" s="14">
        <f t="shared" si="14"/>
        <v>376.6408290397527</v>
      </c>
      <c r="K144" s="5"/>
      <c r="L144" s="5"/>
      <c r="M144" s="5"/>
      <c r="N144" s="5"/>
      <c r="O144" s="5"/>
      <c r="P144" s="5"/>
      <c r="Q144" s="8"/>
      <c r="R144" s="5"/>
      <c r="S144" s="5"/>
      <c r="T144" s="5"/>
    </row>
    <row r="145" spans="1:20" ht="18">
      <c r="A145" s="10" t="s">
        <v>151</v>
      </c>
      <c r="B145" s="10">
        <v>5.84</v>
      </c>
      <c r="C145" s="10">
        <v>0.32</v>
      </c>
      <c r="D145" s="10">
        <v>0.43</v>
      </c>
      <c r="E145" s="10">
        <v>9.9903305790000001</v>
      </c>
      <c r="F145" s="12">
        <f t="shared" si="12"/>
        <v>11.908649322140615</v>
      </c>
      <c r="G145" s="10">
        <f t="shared" si="10"/>
        <v>13.586689542117901</v>
      </c>
      <c r="H145" s="11">
        <f t="shared" si="11"/>
        <v>184.52620215341526</v>
      </c>
      <c r="I145" s="13">
        <f t="shared" si="13"/>
        <v>10.399495710220982</v>
      </c>
      <c r="J145" s="14">
        <f t="shared" si="14"/>
        <v>383.98380163117343</v>
      </c>
      <c r="K145" s="5"/>
      <c r="L145" s="5"/>
      <c r="M145" s="5"/>
      <c r="N145" s="5"/>
      <c r="O145" s="5"/>
      <c r="P145" s="5"/>
      <c r="Q145" s="8"/>
      <c r="R145" s="5"/>
      <c r="S145" s="5"/>
      <c r="T145" s="5"/>
    </row>
    <row r="146" spans="1:20" ht="18">
      <c r="A146" s="10" t="s">
        <v>152</v>
      </c>
      <c r="B146" s="10">
        <v>5.81</v>
      </c>
      <c r="C146" s="10">
        <v>0.32079999999999997</v>
      </c>
      <c r="D146" s="10">
        <v>0.42749999999999999</v>
      </c>
      <c r="E146" s="10">
        <v>9.9903305790000001</v>
      </c>
      <c r="F146" s="12">
        <f t="shared" si="12"/>
        <v>11.901988091355399</v>
      </c>
      <c r="G146" s="10">
        <f t="shared" si="10"/>
        <v>13.507697161059077</v>
      </c>
      <c r="H146" s="11">
        <f t="shared" si="11"/>
        <v>183.57829358070933</v>
      </c>
      <c r="I146" s="13">
        <f t="shared" si="13"/>
        <v>10.425494449496535</v>
      </c>
      <c r="J146" s="14">
        <f t="shared" si="14"/>
        <v>383.81916491504131</v>
      </c>
      <c r="K146" s="5"/>
      <c r="L146" s="5"/>
      <c r="M146" s="5"/>
      <c r="N146" s="5"/>
      <c r="O146" s="5"/>
      <c r="P146" s="5"/>
      <c r="Q146" s="8"/>
      <c r="R146" s="5"/>
      <c r="S146" s="5"/>
      <c r="T146" s="5"/>
    </row>
    <row r="147" spans="1:20" ht="18">
      <c r="A147" s="10" t="s">
        <v>153</v>
      </c>
      <c r="B147" s="10">
        <v>5.68</v>
      </c>
      <c r="C147" s="10">
        <v>0.32169999999999999</v>
      </c>
      <c r="D147" s="10">
        <v>0.42499999999999999</v>
      </c>
      <c r="E147" s="10">
        <v>10.08541488</v>
      </c>
      <c r="F147" s="12">
        <f t="shared" si="12"/>
        <v>11.690596355074199</v>
      </c>
      <c r="G147" s="10">
        <f t="shared" si="10"/>
        <v>13.302100270167566</v>
      </c>
      <c r="H147" s="11">
        <f t="shared" si="11"/>
        <v>177.7786577283571</v>
      </c>
      <c r="I147" s="13">
        <f t="shared" si="13"/>
        <v>10.35617674064391</v>
      </c>
      <c r="J147" s="14">
        <f t="shared" si="14"/>
        <v>373.49784772473163</v>
      </c>
      <c r="K147" s="5"/>
      <c r="L147" s="5"/>
      <c r="M147" s="5"/>
      <c r="N147" s="5"/>
      <c r="O147" s="5"/>
      <c r="P147" s="5"/>
      <c r="Q147" s="8"/>
      <c r="R147" s="5"/>
      <c r="S147" s="5"/>
      <c r="T147" s="5"/>
    </row>
    <row r="148" spans="1:20" ht="18">
      <c r="A148" s="10" t="s">
        <v>154</v>
      </c>
      <c r="B148" s="10">
        <v>5.75</v>
      </c>
      <c r="C148" s="10">
        <v>0.32250000000000001</v>
      </c>
      <c r="D148" s="10">
        <v>0.42249999999999999</v>
      </c>
      <c r="E148" s="10">
        <v>9.9903305790000001</v>
      </c>
      <c r="F148" s="12">
        <f t="shared" si="12"/>
        <v>11.889984827239308</v>
      </c>
      <c r="G148" s="10">
        <f t="shared" si="10"/>
        <v>13.349712398941426</v>
      </c>
      <c r="H148" s="11">
        <f t="shared" si="11"/>
        <v>181.68247643529753</v>
      </c>
      <c r="I148" s="13">
        <f t="shared" si="13"/>
        <v>10.480741770457085</v>
      </c>
      <c r="J148" s="14">
        <f t="shared" si="14"/>
        <v>383.53436794356935</v>
      </c>
      <c r="K148" s="5"/>
      <c r="L148" s="5"/>
      <c r="M148" s="5"/>
      <c r="N148" s="5"/>
      <c r="O148" s="5"/>
      <c r="P148" s="5"/>
      <c r="Q148" s="8"/>
      <c r="R148" s="5"/>
      <c r="S148" s="5"/>
      <c r="T148" s="5"/>
    </row>
    <row r="149" spans="1:20" ht="18">
      <c r="A149" s="10" t="s">
        <v>155</v>
      </c>
      <c r="B149" s="10">
        <v>5.87</v>
      </c>
      <c r="C149" s="10">
        <v>0.32329999999999998</v>
      </c>
      <c r="D149" s="10">
        <v>0.42</v>
      </c>
      <c r="E149" s="10">
        <v>9.8951652889999995</v>
      </c>
      <c r="F149" s="12">
        <f t="shared" si="12"/>
        <v>12.193834251092511</v>
      </c>
      <c r="G149" s="10">
        <f t="shared" si="10"/>
        <v>13.398349206696107</v>
      </c>
      <c r="H149" s="11">
        <f t="shared" si="11"/>
        <v>187.25788057930035</v>
      </c>
      <c r="I149" s="13">
        <f t="shared" si="13"/>
        <v>10.607787534048134</v>
      </c>
      <c r="J149" s="14">
        <f t="shared" si="14"/>
        <v>397.17022729337435</v>
      </c>
      <c r="K149" s="5"/>
      <c r="L149" s="5"/>
      <c r="M149" s="5"/>
      <c r="N149" s="5"/>
      <c r="O149" s="5"/>
      <c r="P149" s="5"/>
      <c r="Q149" s="8"/>
      <c r="R149" s="5"/>
      <c r="S149" s="5"/>
      <c r="T149" s="5"/>
    </row>
    <row r="150" spans="1:20" ht="18">
      <c r="A150" s="10" t="s">
        <v>156</v>
      </c>
      <c r="B150" s="10">
        <v>5.77</v>
      </c>
      <c r="C150" s="10">
        <v>0.32419999999999999</v>
      </c>
      <c r="D150" s="10">
        <v>0.41749999999999998</v>
      </c>
      <c r="E150" s="10">
        <v>9.8000000000000007</v>
      </c>
      <c r="F150" s="12">
        <f t="shared" si="12"/>
        <v>12.042224937675321</v>
      </c>
      <c r="G150" s="10">
        <f t="shared" si="10"/>
        <v>13.447930612244896</v>
      </c>
      <c r="H150" s="11">
        <f t="shared" si="11"/>
        <v>185.85523265306119</v>
      </c>
      <c r="I150" s="13">
        <f t="shared" si="13"/>
        <v>10.740613673469387</v>
      </c>
      <c r="J150" s="14">
        <f t="shared" si="14"/>
        <v>396.09362463955563</v>
      </c>
      <c r="K150" s="5"/>
      <c r="L150" s="5"/>
      <c r="M150" s="5"/>
      <c r="N150" s="5"/>
      <c r="O150" s="5"/>
      <c r="P150" s="5"/>
      <c r="Q150" s="8"/>
      <c r="R150" s="5"/>
      <c r="S150" s="5"/>
      <c r="T150" s="5"/>
    </row>
    <row r="151" spans="1:20" ht="18">
      <c r="A151" s="10" t="s">
        <v>157</v>
      </c>
      <c r="B151" s="10">
        <v>5.82</v>
      </c>
      <c r="C151" s="10">
        <v>0.32500000000000001</v>
      </c>
      <c r="D151" s="10">
        <v>0.41499999999999998</v>
      </c>
      <c r="E151" s="10">
        <v>9.5145851239999999</v>
      </c>
      <c r="F151" s="12">
        <f t="shared" si="12"/>
        <v>12.203100992951894</v>
      </c>
      <c r="G151" s="10">
        <f t="shared" si="10"/>
        <v>13.768394343286552</v>
      </c>
      <c r="H151" s="11">
        <f t="shared" si="11"/>
        <v>193.08928934440419</v>
      </c>
      <c r="I151" s="13">
        <f t="shared" si="13"/>
        <v>11.090105204255043</v>
      </c>
      <c r="J151" s="14">
        <f t="shared" si="14"/>
        <v>413.48040297733047</v>
      </c>
      <c r="K151" s="5"/>
      <c r="L151" s="5"/>
      <c r="M151" s="5"/>
      <c r="N151" s="5"/>
      <c r="O151" s="5"/>
      <c r="P151" s="5"/>
      <c r="Q151" s="8"/>
      <c r="R151" s="5"/>
      <c r="S151" s="5"/>
      <c r="T151" s="5"/>
    </row>
    <row r="152" spans="1:20" ht="18">
      <c r="A152" s="10" t="s">
        <v>158</v>
      </c>
      <c r="B152" s="10">
        <v>5.73</v>
      </c>
      <c r="C152" s="10">
        <v>0.32579999999999998</v>
      </c>
      <c r="D152" s="10">
        <v>0.41249999999999998</v>
      </c>
      <c r="E152" s="10">
        <v>9.3242545450000005</v>
      </c>
      <c r="F152" s="12">
        <f t="shared" si="12"/>
        <v>12.071320082744501</v>
      </c>
      <c r="G152" s="10">
        <f t="shared" si="10"/>
        <v>13.964805376299386</v>
      </c>
      <c r="H152" s="11">
        <f t="shared" si="11"/>
        <v>193.98384195441332</v>
      </c>
      <c r="I152" s="13">
        <f t="shared" si="13"/>
        <v>11.344337017989462</v>
      </c>
      <c r="J152" s="14">
        <f t="shared" si="14"/>
        <v>417.42038533676862</v>
      </c>
      <c r="K152" s="5"/>
      <c r="L152" s="5"/>
      <c r="M152" s="5"/>
      <c r="N152" s="5"/>
      <c r="O152" s="5"/>
      <c r="P152" s="5"/>
      <c r="Q152" s="8"/>
      <c r="R152" s="5"/>
      <c r="S152" s="5"/>
      <c r="T152" s="5"/>
    </row>
    <row r="153" spans="1:20" ht="18">
      <c r="A153" s="10" t="s">
        <v>159</v>
      </c>
      <c r="B153" s="10">
        <v>5.47</v>
      </c>
      <c r="C153" s="10">
        <v>0.32669999999999999</v>
      </c>
      <c r="D153" s="10">
        <v>0.41</v>
      </c>
      <c r="E153" s="10">
        <v>9.3242545450000005</v>
      </c>
      <c r="F153" s="12">
        <f t="shared" si="12"/>
        <v>11.580935871180651</v>
      </c>
      <c r="G153" s="10">
        <f t="shared" si="10"/>
        <v>13.880170192200602</v>
      </c>
      <c r="H153" s="11">
        <f t="shared" si="11"/>
        <v>185.18178280813973</v>
      </c>
      <c r="I153" s="13">
        <f t="shared" si="13"/>
        <v>11.375674965552969</v>
      </c>
      <c r="J153" s="14">
        <f t="shared" si="14"/>
        <v>400.51972150519333</v>
      </c>
      <c r="K153" s="5"/>
      <c r="L153" s="5"/>
      <c r="M153" s="5"/>
      <c r="N153" s="5"/>
      <c r="O153" s="5"/>
      <c r="P153" s="5"/>
      <c r="Q153" s="8"/>
      <c r="R153" s="5"/>
      <c r="S153" s="5"/>
      <c r="T153" s="5"/>
    </row>
    <row r="154" spans="1:20" ht="18">
      <c r="A154" s="10" t="s">
        <v>160</v>
      </c>
      <c r="B154" s="10">
        <v>5.53</v>
      </c>
      <c r="C154" s="10">
        <v>0.32750000000000001</v>
      </c>
      <c r="D154" s="10">
        <v>0.40749999999999997</v>
      </c>
      <c r="E154" s="10">
        <v>9.229089256</v>
      </c>
      <c r="F154" s="12">
        <f t="shared" si="12"/>
        <v>11.765747423969529</v>
      </c>
      <c r="G154" s="10">
        <f t="shared" si="10"/>
        <v>13.937786972465702</v>
      </c>
      <c r="H154" s="11">
        <f t="shared" si="11"/>
        <v>189.1434649269579</v>
      </c>
      <c r="I154" s="13">
        <f t="shared" si="13"/>
        <v>11.521117853624972</v>
      </c>
      <c r="J154" s="14">
        <f t="shared" si="14"/>
        <v>411.16476461837249</v>
      </c>
      <c r="K154" s="5"/>
      <c r="L154" s="5"/>
      <c r="M154" s="5"/>
      <c r="N154" s="5"/>
      <c r="O154" s="5"/>
      <c r="P154" s="5"/>
      <c r="Q154" s="8"/>
      <c r="R154" s="5"/>
      <c r="S154" s="5"/>
      <c r="T154" s="5"/>
    </row>
    <row r="155" spans="1:20" ht="18">
      <c r="A155" s="10" t="s">
        <v>161</v>
      </c>
      <c r="B155" s="10">
        <v>5.38</v>
      </c>
      <c r="C155" s="10">
        <v>0.32829999999999998</v>
      </c>
      <c r="D155" s="10">
        <v>0.40500000000000003</v>
      </c>
      <c r="E155" s="10">
        <v>9.229089256</v>
      </c>
      <c r="F155" s="12">
        <f t="shared" si="12"/>
        <v>11.504812365442463</v>
      </c>
      <c r="G155" s="10">
        <f t="shared" si="10"/>
        <v>13.852279076929104</v>
      </c>
      <c r="H155" s="11">
        <f t="shared" si="11"/>
        <v>184.01299119476192</v>
      </c>
      <c r="I155" s="13">
        <f t="shared" si="13"/>
        <v>11.549261042275047</v>
      </c>
      <c r="J155" s="14">
        <f t="shared" si="14"/>
        <v>402.10418587385186</v>
      </c>
      <c r="K155" s="5"/>
      <c r="L155" s="5"/>
      <c r="M155" s="5"/>
      <c r="N155" s="5"/>
      <c r="O155" s="5"/>
      <c r="P155" s="5"/>
      <c r="Q155" s="8"/>
      <c r="R155" s="5"/>
      <c r="S155" s="5"/>
      <c r="T155" s="5"/>
    </row>
    <row r="156" spans="1:20" ht="18">
      <c r="A156" s="10" t="s">
        <v>162</v>
      </c>
      <c r="B156" s="10">
        <v>5.46</v>
      </c>
      <c r="C156" s="10">
        <v>0.32919999999999999</v>
      </c>
      <c r="D156" s="10">
        <v>0.40250000000000002</v>
      </c>
      <c r="E156" s="10">
        <v>9.1340049590000003</v>
      </c>
      <c r="F156" s="12">
        <f t="shared" si="12"/>
        <v>11.734552205924626</v>
      </c>
      <c r="G156" s="10">
        <f t="shared" si="10"/>
        <v>13.910082222454813</v>
      </c>
      <c r="H156" s="11">
        <f t="shared" si="11"/>
        <v>188.69328927851743</v>
      </c>
      <c r="I156" s="13">
        <f t="shared" si="13"/>
        <v>11.701478648168095</v>
      </c>
      <c r="J156" s="14">
        <f t="shared" si="14"/>
        <v>414.46238169811863</v>
      </c>
      <c r="K156" s="5"/>
      <c r="L156" s="5"/>
      <c r="M156" s="5"/>
      <c r="N156" s="5"/>
      <c r="O156" s="5"/>
      <c r="P156" s="5"/>
      <c r="Q156" s="8"/>
      <c r="R156" s="5"/>
      <c r="S156" s="5"/>
      <c r="T156" s="5"/>
    </row>
    <row r="157" spans="1:20" ht="18">
      <c r="A157" s="10" t="s">
        <v>163</v>
      </c>
      <c r="B157" s="10">
        <v>5.34</v>
      </c>
      <c r="C157" s="10">
        <v>0.33</v>
      </c>
      <c r="D157" s="10">
        <v>0.4</v>
      </c>
      <c r="E157" s="10">
        <v>9.229089256</v>
      </c>
      <c r="F157" s="12">
        <f t="shared" si="12"/>
        <v>11.535752557747331</v>
      </c>
      <c r="G157" s="10">
        <f t="shared" si="10"/>
        <v>13.681263285855907</v>
      </c>
      <c r="H157" s="11">
        <f t="shared" si="11"/>
        <v>182.64486486617633</v>
      </c>
      <c r="I157" s="13">
        <f t="shared" si="13"/>
        <v>11.60906531815646</v>
      </c>
      <c r="J157" s="14">
        <f t="shared" si="14"/>
        <v>403.30202552563583</v>
      </c>
      <c r="K157" s="5"/>
      <c r="L157" s="5"/>
      <c r="M157" s="5"/>
      <c r="N157" s="5"/>
      <c r="O157" s="5"/>
      <c r="P157" s="5"/>
      <c r="Q157" s="8"/>
      <c r="R157" s="5"/>
      <c r="S157" s="5"/>
      <c r="T157" s="5"/>
    </row>
    <row r="158" spans="1:20" ht="18">
      <c r="A158" s="10" t="s">
        <v>164</v>
      </c>
      <c r="B158" s="10">
        <v>5.18</v>
      </c>
      <c r="C158" s="10">
        <v>0.32829999999999998</v>
      </c>
      <c r="D158" s="10">
        <v>0.39250000000000002</v>
      </c>
      <c r="E158" s="10">
        <v>9.229089256</v>
      </c>
      <c r="F158" s="12">
        <f t="shared" si="12"/>
        <v>11.249212961209153</v>
      </c>
      <c r="G158" s="10">
        <f t="shared" si="10"/>
        <v>13.424739599246109</v>
      </c>
      <c r="H158" s="11">
        <f t="shared" si="11"/>
        <v>177.17235955183398</v>
      </c>
      <c r="I158" s="13">
        <f t="shared" si="13"/>
        <v>11.549261042275047</v>
      </c>
      <c r="J158" s="14">
        <f t="shared" si="14"/>
        <v>393.34325052804343</v>
      </c>
      <c r="K158" s="5"/>
      <c r="L158" s="5"/>
      <c r="M158" s="5"/>
      <c r="N158" s="5"/>
      <c r="O158" s="5"/>
      <c r="P158" s="5"/>
      <c r="Q158" s="8"/>
      <c r="R158" s="5"/>
      <c r="S158" s="5"/>
      <c r="T158" s="5"/>
    </row>
    <row r="159" spans="1:20" ht="18">
      <c r="A159" s="10" t="s">
        <v>165</v>
      </c>
      <c r="B159" s="10">
        <v>5.32</v>
      </c>
      <c r="C159" s="10">
        <v>0.32669999999999999</v>
      </c>
      <c r="D159" s="10">
        <v>0.38500000000000001</v>
      </c>
      <c r="E159" s="10">
        <v>9.229089256</v>
      </c>
      <c r="F159" s="12">
        <f t="shared" si="12"/>
        <v>11.6123692618729</v>
      </c>
      <c r="G159" s="10">
        <f t="shared" si="10"/>
        <v>13.168215912636308</v>
      </c>
      <c r="H159" s="11">
        <f t="shared" si="11"/>
        <v>181.96080170188355</v>
      </c>
      <c r="I159" s="13">
        <f t="shared" si="13"/>
        <v>11.492974664974895</v>
      </c>
      <c r="J159" s="14">
        <f t="shared" si="14"/>
        <v>406.10046092886341</v>
      </c>
      <c r="K159" s="5"/>
      <c r="L159" s="5"/>
      <c r="M159" s="5"/>
      <c r="N159" s="5"/>
      <c r="O159" s="5"/>
      <c r="P159" s="5"/>
      <c r="Q159" s="8"/>
      <c r="R159" s="5"/>
      <c r="S159" s="5"/>
      <c r="T159" s="5"/>
    </row>
    <row r="160" spans="1:20" ht="18">
      <c r="A160" s="10" t="s">
        <v>166</v>
      </c>
      <c r="B160" s="10">
        <v>5.3</v>
      </c>
      <c r="C160" s="10">
        <v>0.32500000000000001</v>
      </c>
      <c r="D160" s="10">
        <v>0.3775</v>
      </c>
      <c r="E160" s="10">
        <v>9.229089256</v>
      </c>
      <c r="F160" s="12">
        <f t="shared" si="12"/>
        <v>11.627830593126959</v>
      </c>
      <c r="G160" s="10">
        <f t="shared" si="10"/>
        <v>12.91169222602651</v>
      </c>
      <c r="H160" s="11">
        <f t="shared" si="11"/>
        <v>181.27673853759075</v>
      </c>
      <c r="I160" s="13">
        <f t="shared" si="13"/>
        <v>11.433170389093483</v>
      </c>
      <c r="J160" s="14">
        <f t="shared" si="14"/>
        <v>406.70014840585333</v>
      </c>
      <c r="K160" s="5"/>
      <c r="L160" s="5"/>
      <c r="M160" s="5"/>
      <c r="N160" s="5"/>
      <c r="O160" s="5"/>
      <c r="P160" s="5"/>
      <c r="Q160" s="8"/>
      <c r="R160" s="5"/>
      <c r="S160" s="5"/>
      <c r="T160" s="5"/>
    </row>
    <row r="161" spans="1:20" ht="18">
      <c r="A161" s="10" t="s">
        <v>167</v>
      </c>
      <c r="B161" s="10">
        <v>5.0599999999999996</v>
      </c>
      <c r="C161" s="10">
        <v>0.32329999999999998</v>
      </c>
      <c r="D161" s="10">
        <v>0.37</v>
      </c>
      <c r="E161" s="10">
        <v>9.0388396689999997</v>
      </c>
      <c r="F161" s="12">
        <f t="shared" si="12"/>
        <v>11.160395459833756</v>
      </c>
      <c r="G161" s="10">
        <f t="shared" si="10"/>
        <v>12.921534652347864</v>
      </c>
      <c r="H161" s="11">
        <f t="shared" si="11"/>
        <v>176.71071713751402</v>
      </c>
      <c r="I161" s="13">
        <f t="shared" si="13"/>
        <v>11.612752835963596</v>
      </c>
      <c r="J161" s="14">
        <f t="shared" si="14"/>
        <v>398.62726546993014</v>
      </c>
      <c r="K161" s="5"/>
      <c r="L161" s="5"/>
      <c r="M161" s="5"/>
      <c r="N161" s="5"/>
      <c r="O161" s="5"/>
      <c r="P161" s="5"/>
      <c r="Q161" s="8"/>
      <c r="R161" s="5"/>
      <c r="S161" s="5"/>
      <c r="T161" s="5"/>
    </row>
    <row r="162" spans="1:20" ht="18">
      <c r="A162" s="10" t="s">
        <v>168</v>
      </c>
      <c r="B162" s="10">
        <v>4.6500000000000004</v>
      </c>
      <c r="C162" s="10">
        <v>0.32169999999999999</v>
      </c>
      <c r="D162" s="10">
        <v>0.36249999999999999</v>
      </c>
      <c r="E162" s="10">
        <v>8.8485090910000004</v>
      </c>
      <c r="F162" s="12">
        <f t="shared" si="12"/>
        <v>10.315223416965615</v>
      </c>
      <c r="G162" s="10">
        <f t="shared" si="10"/>
        <v>12.931918679541987</v>
      </c>
      <c r="H162" s="11">
        <f t="shared" si="11"/>
        <v>165.88530168240067</v>
      </c>
      <c r="I162" s="13">
        <f t="shared" si="13"/>
        <v>11.803834739372592</v>
      </c>
      <c r="J162" s="14">
        <f t="shared" si="14"/>
        <v>376.42603760829348</v>
      </c>
      <c r="K162" s="5"/>
      <c r="L162" s="5"/>
      <c r="M162" s="5"/>
      <c r="N162" s="5"/>
      <c r="O162" s="5"/>
      <c r="P162" s="5"/>
      <c r="Q162" s="8"/>
      <c r="R162" s="5"/>
      <c r="S162" s="5"/>
      <c r="T162" s="5"/>
    </row>
    <row r="163" spans="1:20" ht="18">
      <c r="A163" s="10" t="s">
        <v>169</v>
      </c>
      <c r="B163" s="10">
        <v>4.46</v>
      </c>
      <c r="C163" s="10">
        <v>0.32</v>
      </c>
      <c r="D163" s="10">
        <v>0.35499999999999998</v>
      </c>
      <c r="E163" s="10">
        <v>8.8485090910000004</v>
      </c>
      <c r="F163" s="12">
        <f t="shared" si="12"/>
        <v>9.9528965729288288</v>
      </c>
      <c r="G163" s="10">
        <f t="shared" si="10"/>
        <v>12.664361741344566</v>
      </c>
      <c r="H163" s="11">
        <f t="shared" si="11"/>
        <v>159.10719258139935</v>
      </c>
      <c r="I163" s="13">
        <f t="shared" si="13"/>
        <v>11.741458242459526</v>
      </c>
      <c r="J163" s="14">
        <f t="shared" si="14"/>
        <v>363.26549326995058</v>
      </c>
      <c r="K163" s="5"/>
      <c r="L163" s="5"/>
      <c r="M163" s="5"/>
      <c r="N163" s="5"/>
      <c r="O163" s="5"/>
      <c r="P163" s="5"/>
      <c r="Q163" s="8"/>
      <c r="R163" s="5"/>
      <c r="S163" s="5"/>
      <c r="T163" s="5"/>
    </row>
    <row r="164" spans="1:20" ht="18">
      <c r="A164" s="10" t="s">
        <v>170</v>
      </c>
      <c r="B164" s="10">
        <v>4.46</v>
      </c>
      <c r="C164" s="10">
        <v>0.31830000000000003</v>
      </c>
      <c r="D164" s="10">
        <v>0.34749999999999998</v>
      </c>
      <c r="E164" s="10">
        <v>8.7534247930000006</v>
      </c>
      <c r="F164" s="12">
        <f t="shared" si="12"/>
        <v>10.012089528443838</v>
      </c>
      <c r="G164" s="10">
        <f t="shared" si="10"/>
        <v>12.531465408570167</v>
      </c>
      <c r="H164" s="11">
        <f t="shared" si="11"/>
        <v>160.83549848121712</v>
      </c>
      <c r="I164" s="13">
        <f t="shared" si="13"/>
        <v>11.8059460661205</v>
      </c>
      <c r="J164" s="14">
        <f t="shared" si="14"/>
        <v>369.45770210520021</v>
      </c>
      <c r="K164" s="5"/>
      <c r="L164" s="5"/>
      <c r="M164" s="5"/>
      <c r="N164" s="5"/>
      <c r="O164" s="5"/>
      <c r="P164" s="5"/>
      <c r="Q164" s="8"/>
      <c r="R164" s="5"/>
      <c r="S164" s="5"/>
      <c r="T164" s="5"/>
    </row>
    <row r="165" spans="1:20" ht="18">
      <c r="A165" s="10" t="s">
        <v>171</v>
      </c>
      <c r="B165" s="10">
        <v>4.74</v>
      </c>
      <c r="C165" s="10">
        <v>0.31669999999999998</v>
      </c>
      <c r="D165" s="10">
        <v>0.34</v>
      </c>
      <c r="E165" s="10">
        <v>8.7534247930000006</v>
      </c>
      <c r="F165" s="12">
        <f t="shared" si="12"/>
        <v>10.699896882128993</v>
      </c>
      <c r="G165" s="10">
        <f t="shared" si="10"/>
        <v>12.261002126370814</v>
      </c>
      <c r="H165" s="11">
        <f t="shared" si="11"/>
        <v>170.93279434999312</v>
      </c>
      <c r="I165" s="13">
        <f t="shared" si="13"/>
        <v>11.746601065473961</v>
      </c>
      <c r="J165" s="14">
        <f t="shared" si="14"/>
        <v>394.90096424299617</v>
      </c>
      <c r="K165" s="5"/>
      <c r="L165" s="5"/>
      <c r="M165" s="5"/>
      <c r="N165" s="5"/>
      <c r="O165" s="5"/>
      <c r="P165" s="5"/>
      <c r="Q165" s="8"/>
      <c r="R165" s="5"/>
      <c r="S165" s="5"/>
      <c r="T165" s="5"/>
    </row>
    <row r="166" spans="1:20" ht="18">
      <c r="A166" s="10" t="s">
        <v>172</v>
      </c>
      <c r="B166" s="10">
        <v>4.59</v>
      </c>
      <c r="C166" s="10">
        <v>0.315</v>
      </c>
      <c r="D166" s="10">
        <v>0.33250000000000002</v>
      </c>
      <c r="E166" s="10">
        <v>8.6582595040000001</v>
      </c>
      <c r="F166" s="12">
        <f t="shared" si="12"/>
        <v>10.420548308465815</v>
      </c>
      <c r="G166" s="10">
        <f t="shared" si="10"/>
        <v>12.122330123220571</v>
      </c>
      <c r="H166" s="11">
        <f t="shared" si="11"/>
        <v>167.34284290400726</v>
      </c>
      <c r="I166" s="13">
        <f t="shared" si="13"/>
        <v>11.811964050367415</v>
      </c>
      <c r="J166" s="14">
        <f t="shared" si="14"/>
        <v>388.88127508917569</v>
      </c>
      <c r="K166" s="5"/>
      <c r="L166" s="5"/>
      <c r="M166" s="5"/>
      <c r="N166" s="5"/>
      <c r="O166" s="5"/>
      <c r="P166" s="5"/>
      <c r="Q166" s="8"/>
      <c r="R166" s="5"/>
      <c r="S166" s="5"/>
      <c r="T166" s="5"/>
    </row>
    <row r="167" spans="1:20" ht="18">
      <c r="A167" s="10" t="s">
        <v>173</v>
      </c>
      <c r="B167" s="10">
        <v>4.4400000000000004</v>
      </c>
      <c r="C167" s="10">
        <v>0.31330000000000002</v>
      </c>
      <c r="D167" s="10">
        <v>0.32500000000000001</v>
      </c>
      <c r="E167" s="10">
        <v>8.5630942149999996</v>
      </c>
      <c r="F167" s="12">
        <f t="shared" si="12"/>
        <v>10.13928053122914</v>
      </c>
      <c r="G167" s="10">
        <f t="shared" si="10"/>
        <v>11.980575878785892</v>
      </c>
      <c r="H167" s="11">
        <f t="shared" si="11"/>
        <v>163.6730981594134</v>
      </c>
      <c r="I167" s="13">
        <f t="shared" si="13"/>
        <v>11.878779848272407</v>
      </c>
      <c r="J167" s="14">
        <f t="shared" si="14"/>
        <v>382.65368820056909</v>
      </c>
      <c r="K167" s="5"/>
      <c r="L167" s="5"/>
      <c r="M167" s="5"/>
      <c r="N167" s="5"/>
      <c r="O167" s="5"/>
      <c r="P167" s="5"/>
      <c r="Q167" s="8"/>
      <c r="R167" s="5"/>
      <c r="S167" s="5"/>
      <c r="T167" s="5"/>
    </row>
    <row r="168" spans="1:20" ht="18">
      <c r="A168" s="10" t="s">
        <v>174</v>
      </c>
      <c r="B168" s="10">
        <v>4.3499999999999996</v>
      </c>
      <c r="C168" s="10">
        <v>0.31169999999999998</v>
      </c>
      <c r="D168" s="10">
        <v>0.3175</v>
      </c>
      <c r="E168" s="10">
        <v>8.3728446279999993</v>
      </c>
      <c r="F168" s="12">
        <f t="shared" si="12"/>
        <v>9.9930716492444649</v>
      </c>
      <c r="G168" s="10">
        <f t="shared" si="10"/>
        <v>11.970044166929693</v>
      </c>
      <c r="H168" s="11">
        <f t="shared" si="11"/>
        <v>163.99903031856425</v>
      </c>
      <c r="I168" s="13">
        <f t="shared" si="13"/>
        <v>12.086649579233061</v>
      </c>
      <c r="J168" s="14">
        <f t="shared" si="14"/>
        <v>385.77048565738454</v>
      </c>
      <c r="K168" s="5"/>
      <c r="L168" s="5"/>
      <c r="M168" s="5"/>
      <c r="N168" s="5"/>
      <c r="O168" s="5"/>
      <c r="P168" s="5"/>
      <c r="Q168" s="8"/>
      <c r="R168" s="5"/>
      <c r="S168" s="5"/>
      <c r="T168" s="5"/>
    </row>
    <row r="169" spans="1:20" ht="18">
      <c r="A169" s="10" t="s">
        <v>175</v>
      </c>
      <c r="B169" s="10">
        <v>4.34</v>
      </c>
      <c r="C169" s="10">
        <v>0.31</v>
      </c>
      <c r="D169" s="10">
        <v>0.31</v>
      </c>
      <c r="E169" s="10">
        <v>8.2776793390000005</v>
      </c>
      <c r="F169" s="12">
        <f t="shared" si="12"/>
        <v>10.029444898542481</v>
      </c>
      <c r="G169" s="10">
        <f t="shared" si="10"/>
        <v>11.821651454768922</v>
      </c>
      <c r="H169" s="11">
        <f t="shared" si="11"/>
        <v>165.50312036676488</v>
      </c>
      <c r="I169" s="13">
        <f t="shared" si="13"/>
        <v>12.158927143481124</v>
      </c>
      <c r="J169" s="14">
        <f t="shared" si="14"/>
        <v>391.69194232035926</v>
      </c>
      <c r="K169" s="5"/>
      <c r="L169" s="5"/>
      <c r="M169" s="5"/>
      <c r="N169" s="5"/>
      <c r="O169" s="5"/>
      <c r="P169" s="5"/>
      <c r="Q169" s="8"/>
      <c r="R169" s="5"/>
      <c r="S169" s="5"/>
      <c r="T169" s="5"/>
    </row>
    <row r="170" spans="1:20" ht="18">
      <c r="A170" s="10" t="s">
        <v>176</v>
      </c>
      <c r="B170" s="10">
        <v>4.24</v>
      </c>
      <c r="C170" s="10">
        <v>0.30420000000000003</v>
      </c>
      <c r="D170" s="10">
        <v>0.30669999999999997</v>
      </c>
      <c r="E170" s="10">
        <v>8.2776793390000005</v>
      </c>
      <c r="F170" s="12">
        <f t="shared" si="12"/>
        <v>9.8569338244235443</v>
      </c>
      <c r="G170" s="10">
        <f t="shared" si="10"/>
        <v>11.695808068314928</v>
      </c>
      <c r="H170" s="11">
        <f t="shared" si="11"/>
        <v>161.68968441361363</v>
      </c>
      <c r="I170" s="13">
        <f t="shared" si="13"/>
        <v>11.931437538861156</v>
      </c>
      <c r="J170" s="14">
        <f t="shared" si="14"/>
        <v>385.01993433887128</v>
      </c>
      <c r="K170" s="5"/>
      <c r="L170" s="5"/>
      <c r="M170" s="5"/>
      <c r="N170" s="5"/>
      <c r="O170" s="5"/>
      <c r="P170" s="5"/>
      <c r="Q170" s="8"/>
      <c r="R170" s="5"/>
      <c r="S170" s="5"/>
      <c r="T170" s="5"/>
    </row>
    <row r="171" spans="1:20" ht="18">
      <c r="A171" s="10" t="s">
        <v>177</v>
      </c>
      <c r="B171" s="10">
        <v>4.37</v>
      </c>
      <c r="C171" s="10">
        <v>0.29830000000000001</v>
      </c>
      <c r="D171" s="10">
        <v>0.30330000000000001</v>
      </c>
      <c r="E171" s="10">
        <v>8.3728446279999993</v>
      </c>
      <c r="F171" s="12">
        <f t="shared" si="12"/>
        <v>10.216940509288447</v>
      </c>
      <c r="G171" s="10">
        <f t="shared" si="10"/>
        <v>11.434691010487484</v>
      </c>
      <c r="H171" s="11">
        <f t="shared" si="11"/>
        <v>164.75304884876456</v>
      </c>
      <c r="I171" s="13">
        <f t="shared" si="13"/>
        <v>11.567043854620541</v>
      </c>
      <c r="J171" s="14">
        <f t="shared" si="14"/>
        <v>394.60981583369033</v>
      </c>
      <c r="K171" s="5"/>
      <c r="L171" s="5"/>
      <c r="M171" s="5"/>
      <c r="N171" s="5"/>
      <c r="O171" s="5"/>
      <c r="P171" s="5"/>
      <c r="Q171" s="8"/>
      <c r="R171" s="5"/>
      <c r="S171" s="5"/>
      <c r="T171" s="5"/>
    </row>
    <row r="172" spans="1:20" ht="18">
      <c r="A172" s="10" t="s">
        <v>178</v>
      </c>
      <c r="B172" s="10">
        <v>4.38</v>
      </c>
      <c r="C172" s="10">
        <v>0.29249999999999998</v>
      </c>
      <c r="D172" s="10">
        <v>0.3</v>
      </c>
      <c r="E172" s="10">
        <v>8.18251405</v>
      </c>
      <c r="F172" s="12">
        <f t="shared" si="12"/>
        <v>10.297308319358649</v>
      </c>
      <c r="G172" s="10">
        <f t="shared" si="10"/>
        <v>11.573362345769512</v>
      </c>
      <c r="H172" s="11">
        <f t="shared" si="11"/>
        <v>168.97109024823487</v>
      </c>
      <c r="I172" s="13">
        <f t="shared" si="13"/>
        <v>11.605965406194445</v>
      </c>
      <c r="J172" s="14">
        <f t="shared" si="14"/>
        <v>407.0292088388419</v>
      </c>
      <c r="K172" s="5"/>
      <c r="L172" s="5"/>
      <c r="M172" s="5"/>
      <c r="N172" s="5"/>
      <c r="O172" s="5"/>
      <c r="P172" s="5"/>
      <c r="Q172" s="8"/>
      <c r="R172" s="5"/>
      <c r="S172" s="5"/>
      <c r="T172" s="5"/>
    </row>
    <row r="173" spans="1:20" ht="18">
      <c r="A173" s="10" t="s">
        <v>179</v>
      </c>
      <c r="B173" s="10">
        <v>4.37</v>
      </c>
      <c r="C173" s="10">
        <v>0.28670000000000001</v>
      </c>
      <c r="D173" s="10">
        <v>0.29670000000000002</v>
      </c>
      <c r="E173" s="10">
        <v>8.2776793390000005</v>
      </c>
      <c r="F173" s="12">
        <f t="shared" si="12"/>
        <v>10.3299674003487</v>
      </c>
      <c r="G173" s="10">
        <f t="shared" si="10"/>
        <v>11.314464472999804</v>
      </c>
      <c r="H173" s="11">
        <f t="shared" si="11"/>
        <v>166.64715115271028</v>
      </c>
      <c r="I173" s="13">
        <f t="shared" si="13"/>
        <v>11.245046490438835</v>
      </c>
      <c r="J173" s="14">
        <f t="shared" si="14"/>
        <v>403.68846441969225</v>
      </c>
      <c r="K173" s="5"/>
      <c r="L173" s="5"/>
      <c r="M173" s="5"/>
      <c r="N173" s="5"/>
      <c r="O173" s="5"/>
      <c r="P173" s="5"/>
      <c r="Q173" s="8"/>
      <c r="R173" s="5"/>
      <c r="S173" s="5"/>
      <c r="T173" s="5"/>
    </row>
    <row r="174" spans="1:20" ht="18">
      <c r="A174" s="10" t="s">
        <v>180</v>
      </c>
      <c r="B174" s="10">
        <v>4.32</v>
      </c>
      <c r="C174" s="10">
        <v>0.28079999999999999</v>
      </c>
      <c r="D174" s="10">
        <v>0.29330000000000001</v>
      </c>
      <c r="E174" s="10">
        <v>8.0873811569999994</v>
      </c>
      <c r="F174" s="12">
        <f t="shared" si="12"/>
        <v>10.267089337911795</v>
      </c>
      <c r="G174" s="10">
        <f t="shared" si="10"/>
        <v>11.447989083569293</v>
      </c>
      <c r="H174" s="11">
        <f t="shared" si="11"/>
        <v>168.61681841465855</v>
      </c>
      <c r="I174" s="13">
        <f t="shared" si="13"/>
        <v>11.272788339039826</v>
      </c>
      <c r="J174" s="14">
        <f t="shared" si="14"/>
        <v>410.73542859197761</v>
      </c>
      <c r="K174" s="5"/>
      <c r="L174" s="5"/>
      <c r="M174" s="5"/>
      <c r="N174" s="5"/>
      <c r="O174" s="5"/>
      <c r="P174" s="5"/>
      <c r="Q174" s="8"/>
      <c r="R174" s="5"/>
      <c r="S174" s="5"/>
      <c r="T174" s="5"/>
    </row>
    <row r="175" spans="1:20" ht="18">
      <c r="A175" s="10" t="s">
        <v>181</v>
      </c>
      <c r="B175" s="10">
        <v>4.3</v>
      </c>
      <c r="C175" s="10">
        <v>0.27500000000000002</v>
      </c>
      <c r="D175" s="10">
        <v>0.28999999999999998</v>
      </c>
      <c r="E175" s="10">
        <v>7.8970910740000004</v>
      </c>
      <c r="F175" s="12">
        <f t="shared" si="12"/>
        <v>10.274021207642251</v>
      </c>
      <c r="G175" s="10">
        <f t="shared" si="10"/>
        <v>11.591934187183211</v>
      </c>
      <c r="H175" s="11">
        <f t="shared" si="11"/>
        <v>171.8804034651304</v>
      </c>
      <c r="I175" s="13">
        <f t="shared" si="13"/>
        <v>11.305966863413181</v>
      </c>
      <c r="J175" s="14">
        <f t="shared" si="14"/>
        <v>420.98025539000622</v>
      </c>
      <c r="K175" s="5"/>
      <c r="L175" s="5"/>
      <c r="M175" s="5"/>
      <c r="N175" s="5"/>
      <c r="O175" s="5"/>
      <c r="P175" s="5"/>
      <c r="Q175" s="8"/>
      <c r="R175" s="5"/>
      <c r="S175" s="5"/>
      <c r="T175" s="5"/>
    </row>
    <row r="176" spans="1:20" ht="18">
      <c r="A176" s="10" t="s">
        <v>182</v>
      </c>
      <c r="B176" s="10">
        <v>4.46</v>
      </c>
      <c r="C176" s="10">
        <v>0.26919999999999999</v>
      </c>
      <c r="D176" s="10">
        <v>0.28670000000000001</v>
      </c>
      <c r="E176" s="10">
        <v>7.9922320659999997</v>
      </c>
      <c r="F176" s="12">
        <f t="shared" si="12"/>
        <v>10.709910495002145</v>
      </c>
      <c r="G176" s="10">
        <f t="shared" si="10"/>
        <v>11.323603725798021</v>
      </c>
      <c r="H176" s="11">
        <f t="shared" si="11"/>
        <v>176.15372381255375</v>
      </c>
      <c r="I176" s="13">
        <f t="shared" si="13"/>
        <v>10.935764036659545</v>
      </c>
      <c r="J176" s="14">
        <f t="shared" si="14"/>
        <v>433.67878593007566</v>
      </c>
      <c r="K176" s="5"/>
      <c r="L176" s="5"/>
      <c r="M176" s="5"/>
      <c r="N176" s="5"/>
      <c r="O176" s="5"/>
      <c r="P176" s="5"/>
      <c r="Q176" s="8"/>
      <c r="R176" s="5"/>
      <c r="S176" s="5"/>
      <c r="T176" s="5"/>
    </row>
    <row r="177" spans="1:20" ht="18">
      <c r="A177" s="10" t="s">
        <v>183</v>
      </c>
      <c r="B177" s="10">
        <v>4.71</v>
      </c>
      <c r="C177" s="10">
        <v>0.26329999999999998</v>
      </c>
      <c r="D177" s="10">
        <v>0.2833</v>
      </c>
      <c r="E177" s="10">
        <v>7.9922320659999997</v>
      </c>
      <c r="F177" s="12">
        <f t="shared" si="12"/>
        <v>11.36293087837921</v>
      </c>
      <c r="G177" s="10">
        <f t="shared" si="10"/>
        <v>11.18931613365392</v>
      </c>
      <c r="H177" s="11">
        <f t="shared" si="11"/>
        <v>186.02781147020812</v>
      </c>
      <c r="I177" s="13">
        <f t="shared" si="13"/>
        <v>10.696087187416261</v>
      </c>
      <c r="J177" s="14">
        <f t="shared" si="14"/>
        <v>460.18255636021507</v>
      </c>
      <c r="K177" s="5"/>
      <c r="L177" s="5"/>
      <c r="M177" s="5"/>
      <c r="N177" s="5"/>
      <c r="O177" s="5"/>
      <c r="P177" s="5"/>
      <c r="Q177" s="8"/>
      <c r="R177" s="5"/>
      <c r="S177" s="5"/>
      <c r="T177" s="5"/>
    </row>
    <row r="178" spans="1:20" ht="18">
      <c r="A178" s="10" t="s">
        <v>184</v>
      </c>
      <c r="B178" s="10">
        <v>4.6500000000000004</v>
      </c>
      <c r="C178" s="10">
        <v>0.25750000000000001</v>
      </c>
      <c r="D178" s="10">
        <v>0.28000000000000003</v>
      </c>
      <c r="E178" s="10">
        <v>7.8970910740000004</v>
      </c>
      <c r="F178" s="12">
        <f t="shared" si="12"/>
        <v>11.269948650296225</v>
      </c>
      <c r="G178" s="10">
        <f t="shared" si="10"/>
        <v>11.192212318659653</v>
      </c>
      <c r="H178" s="11">
        <f t="shared" si="11"/>
        <v>185.87066886345497</v>
      </c>
      <c r="I178" s="13">
        <f t="shared" si="13"/>
        <v>10.586496244832341</v>
      </c>
      <c r="J178" s="14">
        <f t="shared" si="14"/>
        <v>461.97617234131292</v>
      </c>
      <c r="K178" s="5"/>
      <c r="L178" s="5"/>
      <c r="M178" s="5"/>
      <c r="N178" s="5"/>
      <c r="O178" s="5"/>
      <c r="P178" s="5"/>
      <c r="Q178" s="8"/>
      <c r="R178" s="5"/>
      <c r="S178" s="5"/>
      <c r="T178" s="5"/>
    </row>
    <row r="179" spans="1:20" ht="18">
      <c r="A179" s="10" t="s">
        <v>185</v>
      </c>
      <c r="B179" s="10">
        <v>4.92</v>
      </c>
      <c r="C179" s="10">
        <v>0.25169999999999998</v>
      </c>
      <c r="D179" s="10">
        <v>0.2767</v>
      </c>
      <c r="E179" s="10">
        <v>7.8970910740000004</v>
      </c>
      <c r="F179" s="12">
        <f t="shared" si="12"/>
        <v>11.975168716644598</v>
      </c>
      <c r="G179" s="10">
        <f t="shared" si="10"/>
        <v>11.060304102046878</v>
      </c>
      <c r="H179" s="11">
        <f t="shared" si="11"/>
        <v>196.66315931359105</v>
      </c>
      <c r="I179" s="13">
        <f t="shared" si="13"/>
        <v>10.348043125531262</v>
      </c>
      <c r="J179" s="14">
        <f t="shared" si="14"/>
        <v>490.94390874625606</v>
      </c>
      <c r="K179" s="5"/>
      <c r="L179" s="5"/>
      <c r="M179" s="5"/>
      <c r="N179" s="5"/>
      <c r="O179" s="5"/>
      <c r="P179" s="5"/>
      <c r="Q179" s="8"/>
      <c r="R179" s="5"/>
      <c r="S179" s="5"/>
      <c r="T179" s="5"/>
    </row>
    <row r="180" spans="1:20" ht="18">
      <c r="A180" s="10" t="s">
        <v>186</v>
      </c>
      <c r="B180" s="10">
        <v>5.24</v>
      </c>
      <c r="C180" s="10">
        <v>0.24579999999999999</v>
      </c>
      <c r="D180" s="10">
        <v>0.27329999999999999</v>
      </c>
      <c r="E180" s="10">
        <v>7.9922320659999997</v>
      </c>
      <c r="F180" s="12">
        <f t="shared" si="12"/>
        <v>12.803897448732446</v>
      </c>
      <c r="G180" s="10">
        <f t="shared" si="10"/>
        <v>10.794352627347745</v>
      </c>
      <c r="H180" s="11">
        <f t="shared" si="11"/>
        <v>206.96087730443537</v>
      </c>
      <c r="I180" s="13">
        <f t="shared" si="13"/>
        <v>9.9851812786438181</v>
      </c>
      <c r="J180" s="14">
        <f t="shared" si="14"/>
        <v>518.72804280167759</v>
      </c>
      <c r="K180" s="5"/>
      <c r="L180" s="5"/>
      <c r="M180" s="5"/>
      <c r="N180" s="5"/>
      <c r="O180" s="5"/>
      <c r="P180" s="5"/>
      <c r="Q180" s="8"/>
      <c r="R180" s="5"/>
      <c r="S180" s="5"/>
      <c r="T180" s="5"/>
    </row>
    <row r="181" spans="1:20" ht="18">
      <c r="A181" s="10" t="s">
        <v>187</v>
      </c>
      <c r="B181" s="10">
        <v>5.2</v>
      </c>
      <c r="C181" s="10">
        <v>0.24</v>
      </c>
      <c r="D181" s="10">
        <v>0.27</v>
      </c>
      <c r="E181" s="10">
        <v>8.18251405</v>
      </c>
      <c r="F181" s="12">
        <f t="shared" si="12"/>
        <v>12.755027611141863</v>
      </c>
      <c r="G181" s="10">
        <f t="shared" si="10"/>
        <v>10.416026111192561</v>
      </c>
      <c r="H181" s="11">
        <f t="shared" si="11"/>
        <v>200.60494732667158</v>
      </c>
      <c r="I181" s="13">
        <f t="shared" si="13"/>
        <v>9.522843410210827</v>
      </c>
      <c r="J181" s="14">
        <f t="shared" si="14"/>
        <v>504.78650952838569</v>
      </c>
      <c r="K181" s="5"/>
      <c r="L181" s="5"/>
      <c r="M181" s="5"/>
      <c r="N181" s="5"/>
      <c r="O181" s="5"/>
      <c r="P181" s="5"/>
      <c r="Q181" s="8"/>
      <c r="R181" s="5"/>
      <c r="S181" s="5"/>
      <c r="T181" s="5"/>
    </row>
    <row r="182" spans="1:20" ht="18">
      <c r="A182" s="10" t="s">
        <v>188</v>
      </c>
      <c r="B182" s="10">
        <v>5.2</v>
      </c>
      <c r="C182" s="10">
        <v>0.23830000000000001</v>
      </c>
      <c r="D182" s="10">
        <v>0.27500000000000002</v>
      </c>
      <c r="E182" s="10">
        <v>7.9922320659999997</v>
      </c>
      <c r="F182" s="12">
        <f t="shared" si="12"/>
        <v>12.803737916906849</v>
      </c>
      <c r="G182" s="10">
        <f t="shared" si="10"/>
        <v>10.861496423419796</v>
      </c>
      <c r="H182" s="11">
        <f t="shared" si="11"/>
        <v>205.38102327921069</v>
      </c>
      <c r="I182" s="13">
        <f t="shared" si="13"/>
        <v>9.680507317741343</v>
      </c>
      <c r="J182" s="14">
        <f t="shared" si="14"/>
        <v>518.83459028858306</v>
      </c>
      <c r="K182" s="5"/>
      <c r="L182" s="5"/>
      <c r="M182" s="5"/>
      <c r="N182" s="5"/>
      <c r="O182" s="5"/>
      <c r="P182" s="5"/>
      <c r="Q182" s="8"/>
      <c r="R182" s="5"/>
      <c r="S182" s="5"/>
      <c r="T182" s="5"/>
    </row>
    <row r="183" spans="1:20" ht="18">
      <c r="A183" s="10" t="s">
        <v>189</v>
      </c>
      <c r="B183" s="10">
        <v>5.3</v>
      </c>
      <c r="C183" s="10">
        <v>0.23669999999999999</v>
      </c>
      <c r="D183" s="10">
        <v>0.28000000000000003</v>
      </c>
      <c r="E183" s="10">
        <v>7.9922320659999997</v>
      </c>
      <c r="F183" s="12">
        <f t="shared" si="12"/>
        <v>13.098531671157168</v>
      </c>
      <c r="G183" s="10">
        <f t="shared" si="10"/>
        <v>11.058978176572882</v>
      </c>
      <c r="H183" s="11">
        <f t="shared" si="11"/>
        <v>209.33065834227241</v>
      </c>
      <c r="I183" s="13">
        <f t="shared" si="13"/>
        <v>9.6155102060821473</v>
      </c>
      <c r="J183" s="14">
        <f t="shared" si="14"/>
        <v>530.83640781400766</v>
      </c>
      <c r="K183" s="5"/>
      <c r="L183" s="5"/>
      <c r="M183" s="5"/>
      <c r="N183" s="5"/>
      <c r="O183" s="5"/>
      <c r="P183" s="5"/>
      <c r="Q183" s="8"/>
      <c r="R183" s="5"/>
      <c r="S183" s="5"/>
      <c r="T183" s="5"/>
    </row>
    <row r="184" spans="1:20" ht="18">
      <c r="A184" s="10" t="s">
        <v>190</v>
      </c>
      <c r="B184" s="10">
        <v>5.19</v>
      </c>
      <c r="C184" s="10">
        <v>0.23499999999999999</v>
      </c>
      <c r="D184" s="10">
        <v>0.28499999999999998</v>
      </c>
      <c r="E184" s="10">
        <v>7.8970910740000004</v>
      </c>
      <c r="F184" s="12">
        <f t="shared" si="12"/>
        <v>12.875074016075322</v>
      </c>
      <c r="G184" s="10">
        <f t="shared" si="10"/>
        <v>11.392073252921431</v>
      </c>
      <c r="H184" s="11">
        <f t="shared" si="11"/>
        <v>207.45564976372717</v>
      </c>
      <c r="I184" s="13">
        <f t="shared" si="13"/>
        <v>9.6614625923712616</v>
      </c>
      <c r="J184" s="14">
        <f t="shared" si="14"/>
        <v>528.12330876349426</v>
      </c>
      <c r="K184" s="5"/>
      <c r="L184" s="5"/>
      <c r="M184" s="5"/>
      <c r="N184" s="5"/>
      <c r="O184" s="5"/>
      <c r="P184" s="5"/>
      <c r="Q184" s="8"/>
      <c r="R184" s="5"/>
      <c r="S184" s="5"/>
      <c r="T184" s="5"/>
    </row>
    <row r="185" spans="1:20" ht="18">
      <c r="A185" s="10" t="s">
        <v>191</v>
      </c>
      <c r="B185" s="10">
        <v>5.12</v>
      </c>
      <c r="C185" s="10">
        <v>0.23330000000000001</v>
      </c>
      <c r="D185" s="10">
        <v>0.28999999999999998</v>
      </c>
      <c r="E185" s="10">
        <v>7.8019419829999999</v>
      </c>
      <c r="F185" s="12">
        <f t="shared" si="12"/>
        <v>12.749651610719622</v>
      </c>
      <c r="G185" s="10">
        <f t="shared" si="10"/>
        <v>11.733304374662895</v>
      </c>
      <c r="H185" s="11">
        <f t="shared" si="11"/>
        <v>207.15351171818628</v>
      </c>
      <c r="I185" s="13">
        <f t="shared" si="13"/>
        <v>9.7085457909127353</v>
      </c>
      <c r="J185" s="14">
        <f t="shared" si="14"/>
        <v>529.41375148312488</v>
      </c>
      <c r="K185" s="5"/>
      <c r="L185" s="5"/>
      <c r="M185" s="5"/>
      <c r="N185" s="5"/>
      <c r="O185" s="5"/>
      <c r="P185" s="5"/>
      <c r="Q185" s="8"/>
      <c r="R185" s="5"/>
      <c r="S185" s="5"/>
      <c r="T185" s="5"/>
    </row>
    <row r="186" spans="1:20" ht="18">
      <c r="A186" s="10" t="s">
        <v>192</v>
      </c>
      <c r="B186" s="10">
        <v>5.0199999999999996</v>
      </c>
      <c r="C186" s="10">
        <v>0.23169999999999999</v>
      </c>
      <c r="D186" s="10">
        <v>0.29499999999999998</v>
      </c>
      <c r="E186" s="10">
        <v>7.6116519010000001</v>
      </c>
      <c r="F186" s="12">
        <f t="shared" si="12"/>
        <v>12.548715939257058</v>
      </c>
      <c r="G186" s="10">
        <f t="shared" si="10"/>
        <v>12.233990888070695</v>
      </c>
      <c r="H186" s="11">
        <f t="shared" si="11"/>
        <v>208.18520087496574</v>
      </c>
      <c r="I186" s="13">
        <f t="shared" si="13"/>
        <v>9.8830109388104024</v>
      </c>
      <c r="J186" s="14">
        <f t="shared" si="14"/>
        <v>534.15519778284602</v>
      </c>
      <c r="K186" s="5"/>
      <c r="L186" s="5"/>
      <c r="M186" s="5"/>
      <c r="N186" s="5"/>
      <c r="O186" s="5"/>
      <c r="P186" s="5"/>
      <c r="Q186" s="8"/>
      <c r="R186" s="5"/>
      <c r="S186" s="5"/>
      <c r="T186" s="5"/>
    </row>
    <row r="187" spans="1:20" ht="18">
      <c r="A187" s="10" t="s">
        <v>193</v>
      </c>
      <c r="B187" s="10">
        <v>5.25</v>
      </c>
      <c r="C187" s="10">
        <v>0.23</v>
      </c>
      <c r="D187" s="10">
        <v>0.3</v>
      </c>
      <c r="E187" s="10">
        <v>7.5165028100000004</v>
      </c>
      <c r="F187" s="12">
        <f t="shared" si="12"/>
        <v>13.171568871833065</v>
      </c>
      <c r="G187" s="10">
        <f t="shared" si="10"/>
        <v>12.598837836395353</v>
      </c>
      <c r="H187" s="11">
        <f t="shared" si="11"/>
        <v>220.47966213691868</v>
      </c>
      <c r="I187" s="13">
        <f t="shared" si="13"/>
        <v>9.9346866338762148</v>
      </c>
      <c r="J187" s="14">
        <f t="shared" si="14"/>
        <v>567.82412525482084</v>
      </c>
      <c r="K187" s="5"/>
      <c r="L187" s="5"/>
      <c r="M187" s="5"/>
      <c r="N187" s="5"/>
      <c r="O187" s="5"/>
      <c r="P187" s="5"/>
      <c r="Q187" s="8"/>
      <c r="R187" s="5"/>
      <c r="S187" s="5"/>
      <c r="T187" s="5"/>
    </row>
    <row r="188" spans="1:20" ht="18">
      <c r="A188" s="10" t="s">
        <v>194</v>
      </c>
      <c r="B188" s="10">
        <v>5.33</v>
      </c>
      <c r="C188" s="10">
        <v>0.2283</v>
      </c>
      <c r="D188" s="10">
        <v>0.30499999999999999</v>
      </c>
      <c r="E188" s="10">
        <v>7.6116519010000001</v>
      </c>
      <c r="F188" s="12">
        <f t="shared" si="12"/>
        <v>13.420009749458449</v>
      </c>
      <c r="G188" s="10">
        <f t="shared" si="10"/>
        <v>12.648702443598516</v>
      </c>
      <c r="H188" s="11">
        <f t="shared" si="11"/>
        <v>221.04125909632819</v>
      </c>
      <c r="I188" s="13">
        <f t="shared" si="13"/>
        <v>9.7379861775158183</v>
      </c>
      <c r="J188" s="14">
        <f t="shared" si="14"/>
        <v>571.36040120085761</v>
      </c>
      <c r="K188" s="5"/>
      <c r="L188" s="5"/>
      <c r="M188" s="5"/>
      <c r="N188" s="5"/>
      <c r="O188" s="5"/>
      <c r="P188" s="5"/>
      <c r="Q188" s="8"/>
      <c r="R188" s="5"/>
      <c r="S188" s="5"/>
      <c r="T188" s="5"/>
    </row>
    <row r="189" spans="1:20" ht="18">
      <c r="A189" s="10" t="s">
        <v>195</v>
      </c>
      <c r="B189" s="10">
        <v>5.37</v>
      </c>
      <c r="C189" s="10">
        <v>0.22670000000000001</v>
      </c>
      <c r="D189" s="10">
        <v>0.31</v>
      </c>
      <c r="E189" s="10">
        <v>7.7067928930000003</v>
      </c>
      <c r="F189" s="12">
        <f t="shared" si="12"/>
        <v>13.5682886877002</v>
      </c>
      <c r="G189" s="10">
        <f t="shared" si="10"/>
        <v>12.697349125455473</v>
      </c>
      <c r="H189" s="11">
        <f t="shared" si="11"/>
        <v>219.95085420547059</v>
      </c>
      <c r="I189" s="13">
        <f t="shared" si="13"/>
        <v>9.5503655050666492</v>
      </c>
      <c r="J189" s="14">
        <f t="shared" si="14"/>
        <v>570.59905410642534</v>
      </c>
      <c r="K189" s="5"/>
      <c r="L189" s="5"/>
      <c r="M189" s="5"/>
      <c r="N189" s="5"/>
      <c r="O189" s="5"/>
      <c r="P189" s="5"/>
      <c r="Q189" s="8"/>
      <c r="R189" s="5"/>
      <c r="S189" s="5"/>
      <c r="T189" s="5"/>
    </row>
    <row r="190" spans="1:20" ht="18">
      <c r="A190" s="10" t="s">
        <v>196</v>
      </c>
      <c r="B190" s="10">
        <v>5.51</v>
      </c>
      <c r="C190" s="10">
        <v>0.22500000000000001</v>
      </c>
      <c r="D190" s="10">
        <v>0.315</v>
      </c>
      <c r="E190" s="10">
        <v>7.7067928930000003</v>
      </c>
      <c r="F190" s="12">
        <f t="shared" si="12"/>
        <v>13.969399642853347</v>
      </c>
      <c r="G190" s="10">
        <f t="shared" si="10"/>
        <v>12.902145079091849</v>
      </c>
      <c r="H190" s="11">
        <f t="shared" si="11"/>
        <v>225.6851409072892</v>
      </c>
      <c r="I190" s="13">
        <f t="shared" si="13"/>
        <v>9.4787482957211999</v>
      </c>
      <c r="J190" s="14">
        <f t="shared" si="14"/>
        <v>587.52416365321267</v>
      </c>
      <c r="K190" s="5"/>
      <c r="L190" s="5"/>
      <c r="M190" s="5"/>
      <c r="N190" s="5"/>
      <c r="O190" s="5"/>
      <c r="P190" s="5"/>
      <c r="Q190" s="8"/>
      <c r="R190" s="5"/>
      <c r="S190" s="5"/>
      <c r="T190" s="5"/>
    </row>
    <row r="191" spans="1:20" ht="18">
      <c r="A191" s="10" t="s">
        <v>197</v>
      </c>
      <c r="B191" s="10">
        <v>5.65</v>
      </c>
      <c r="C191" s="10">
        <v>0.2233</v>
      </c>
      <c r="D191" s="10">
        <v>0.32</v>
      </c>
      <c r="E191" s="10">
        <v>7.7067928930000003</v>
      </c>
      <c r="F191" s="12">
        <f t="shared" si="12"/>
        <v>14.371516375161919</v>
      </c>
      <c r="G191" s="10">
        <f t="shared" si="10"/>
        <v>13.106941032728228</v>
      </c>
      <c r="H191" s="11">
        <f t="shared" si="11"/>
        <v>231.4194276091078</v>
      </c>
      <c r="I191" s="13">
        <f t="shared" si="13"/>
        <v>9.4071310863757507</v>
      </c>
      <c r="J191" s="14">
        <f t="shared" si="14"/>
        <v>604.49297420595747</v>
      </c>
      <c r="K191" s="5"/>
      <c r="L191" s="5"/>
      <c r="M191" s="5"/>
      <c r="N191" s="5"/>
      <c r="O191" s="5"/>
      <c r="P191" s="5"/>
      <c r="Q191" s="8"/>
      <c r="R191" s="5"/>
      <c r="S191" s="5"/>
      <c r="T191" s="5"/>
    </row>
    <row r="192" spans="1:20" ht="18">
      <c r="A192" s="10" t="s">
        <v>198</v>
      </c>
      <c r="B192" s="10">
        <v>5.79</v>
      </c>
      <c r="C192" s="10">
        <v>0.22170000000000001</v>
      </c>
      <c r="D192" s="10">
        <v>0.32500000000000001</v>
      </c>
      <c r="E192" s="10">
        <v>7.7067928930000003</v>
      </c>
      <c r="F192" s="12">
        <f t="shared" si="12"/>
        <v>14.774618332251082</v>
      </c>
      <c r="G192" s="10">
        <f t="shared" si="10"/>
        <v>13.311736986364608</v>
      </c>
      <c r="H192" s="11">
        <f t="shared" si="11"/>
        <v>237.15371431092638</v>
      </c>
      <c r="I192" s="13">
        <f t="shared" si="13"/>
        <v>9.3397266540506223</v>
      </c>
      <c r="J192" s="14">
        <f t="shared" si="14"/>
        <v>621.50459386966975</v>
      </c>
      <c r="K192" s="5"/>
      <c r="L192" s="5"/>
      <c r="M192" s="5"/>
      <c r="N192" s="5"/>
      <c r="O192" s="5"/>
      <c r="P192" s="5"/>
      <c r="Q192" s="8"/>
      <c r="R192" s="5"/>
      <c r="S192" s="5"/>
      <c r="T192" s="5"/>
    </row>
    <row r="193" spans="1:20" ht="18">
      <c r="A193" s="10" t="s">
        <v>199</v>
      </c>
      <c r="B193" s="10">
        <v>5.64</v>
      </c>
      <c r="C193" s="10">
        <v>0.22</v>
      </c>
      <c r="D193" s="10">
        <v>0.33</v>
      </c>
      <c r="E193" s="10">
        <v>7.8019419829999999</v>
      </c>
      <c r="F193" s="12">
        <f t="shared" si="12"/>
        <v>14.438638237764081</v>
      </c>
      <c r="G193" s="10">
        <f t="shared" si="10"/>
        <v>13.351691184961226</v>
      </c>
      <c r="H193" s="11">
        <f t="shared" si="11"/>
        <v>228.19254025206456</v>
      </c>
      <c r="I193" s="13">
        <f t="shared" si="13"/>
        <v>9.1550796142340403</v>
      </c>
      <c r="J193" s="14">
        <f t="shared" si="14"/>
        <v>600.01958140677971</v>
      </c>
      <c r="K193" s="5"/>
      <c r="L193" s="5"/>
      <c r="M193" s="5"/>
      <c r="N193" s="5"/>
      <c r="O193" s="5"/>
      <c r="P193" s="5"/>
      <c r="Q193" s="8"/>
      <c r="R193" s="5"/>
      <c r="S193" s="5"/>
      <c r="T193" s="5"/>
    </row>
    <row r="194" spans="1:20" ht="18">
      <c r="A194" s="10" t="s">
        <v>200</v>
      </c>
      <c r="B194" s="10">
        <v>5.58</v>
      </c>
      <c r="C194" s="10">
        <v>0.2225</v>
      </c>
      <c r="D194" s="10">
        <v>0.33250000000000002</v>
      </c>
      <c r="E194" s="10">
        <v>7.9922320659999997</v>
      </c>
      <c r="F194" s="12">
        <f t="shared" si="12"/>
        <v>14.33250315320014</v>
      </c>
      <c r="G194" s="10">
        <f t="shared" ref="G194:G257" si="15">D194*$E$1847/E194</f>
        <v>13.132536584680299</v>
      </c>
      <c r="H194" s="11">
        <f t="shared" ref="H194:H257" si="16">B194*$E$1847/E194</f>
        <v>220.38963651884529</v>
      </c>
      <c r="I194" s="13">
        <f t="shared" si="13"/>
        <v>9.0386608401067914</v>
      </c>
      <c r="J194" s="14">
        <f t="shared" si="14"/>
        <v>581.48283504362246</v>
      </c>
      <c r="K194" s="5"/>
      <c r="L194" s="5"/>
      <c r="M194" s="5"/>
      <c r="N194" s="5"/>
      <c r="O194" s="5"/>
      <c r="P194" s="5"/>
      <c r="Q194" s="8"/>
      <c r="R194" s="5"/>
      <c r="S194" s="5"/>
      <c r="T194" s="5"/>
    </row>
    <row r="195" spans="1:20" ht="18">
      <c r="A195" s="10" t="s">
        <v>201</v>
      </c>
      <c r="B195" s="10">
        <v>5.54</v>
      </c>
      <c r="C195" s="10">
        <v>0.22500000000000001</v>
      </c>
      <c r="D195" s="10">
        <v>0.33500000000000002</v>
      </c>
      <c r="E195" s="10">
        <v>8.0873811569999994</v>
      </c>
      <c r="F195" s="12">
        <f t="shared" ref="F195:F258" si="17">F194*((B195+(C195/12))/B194)</f>
        <v>14.277921487966179</v>
      </c>
      <c r="G195" s="10">
        <f t="shared" si="15"/>
        <v>13.0756097613219</v>
      </c>
      <c r="H195" s="11">
        <f t="shared" si="16"/>
        <v>216.23545694842784</v>
      </c>
      <c r="I195" s="13">
        <f t="shared" ref="I195:I258" si="18">C195*$E$1859/E195</f>
        <v>9.032682963974219</v>
      </c>
      <c r="J195" s="14">
        <f t="shared" si="14"/>
        <v>572.50832833072468</v>
      </c>
      <c r="K195" s="5"/>
      <c r="L195" s="5"/>
      <c r="M195" s="5"/>
      <c r="N195" s="5"/>
      <c r="O195" s="5"/>
      <c r="P195" s="5"/>
      <c r="Q195" s="8"/>
      <c r="R195" s="5"/>
      <c r="S195" s="5"/>
      <c r="T195" s="5"/>
    </row>
    <row r="196" spans="1:20" ht="18">
      <c r="A196" s="10" t="s">
        <v>202</v>
      </c>
      <c r="B196" s="10">
        <v>5.67</v>
      </c>
      <c r="C196" s="10">
        <v>0.22750000000000001</v>
      </c>
      <c r="D196" s="10">
        <v>0.33750000000000002</v>
      </c>
      <c r="E196" s="10">
        <v>8.0873811569999994</v>
      </c>
      <c r="F196" s="12">
        <f t="shared" si="17"/>
        <v>14.661823182607264</v>
      </c>
      <c r="G196" s="10">
        <f t="shared" si="15"/>
        <v>13.1731889386452</v>
      </c>
      <c r="H196" s="11">
        <f t="shared" si="16"/>
        <v>221.30957416923931</v>
      </c>
      <c r="I196" s="13">
        <f t="shared" si="18"/>
        <v>9.1330461080183767</v>
      </c>
      <c r="J196" s="14">
        <f t="shared" si="14"/>
        <v>587.95770542013258</v>
      </c>
      <c r="K196" s="5"/>
      <c r="L196" s="5"/>
      <c r="M196" s="5"/>
      <c r="N196" s="5"/>
      <c r="O196" s="5"/>
      <c r="P196" s="5"/>
      <c r="Q196" s="8"/>
      <c r="R196" s="5"/>
      <c r="S196" s="5"/>
      <c r="T196" s="5"/>
    </row>
    <row r="197" spans="1:20" ht="18">
      <c r="A197" s="10" t="s">
        <v>203</v>
      </c>
      <c r="B197" s="10">
        <v>5.8</v>
      </c>
      <c r="C197" s="10">
        <v>0.23</v>
      </c>
      <c r="D197" s="10">
        <v>0.34</v>
      </c>
      <c r="E197" s="10">
        <v>8.0873811569999994</v>
      </c>
      <c r="F197" s="12">
        <f t="shared" si="17"/>
        <v>15.047547219892198</v>
      </c>
      <c r="G197" s="10">
        <f t="shared" si="15"/>
        <v>13.270768115968497</v>
      </c>
      <c r="H197" s="11">
        <f t="shared" si="16"/>
        <v>226.38369139005081</v>
      </c>
      <c r="I197" s="13">
        <f t="shared" si="18"/>
        <v>9.2334092520625362</v>
      </c>
      <c r="J197" s="14">
        <f t="shared" si="14"/>
        <v>603.48243290122969</v>
      </c>
      <c r="K197" s="5"/>
      <c r="L197" s="5"/>
      <c r="M197" s="5"/>
      <c r="N197" s="5"/>
      <c r="O197" s="5"/>
      <c r="P197" s="5"/>
      <c r="Q197" s="8"/>
      <c r="R197" s="5"/>
      <c r="S197" s="5"/>
      <c r="T197" s="5"/>
    </row>
    <row r="198" spans="1:20" ht="18">
      <c r="A198" s="10" t="s">
        <v>204</v>
      </c>
      <c r="B198" s="10">
        <v>5.9</v>
      </c>
      <c r="C198" s="10">
        <v>0.23250000000000001</v>
      </c>
      <c r="D198" s="10">
        <v>0.34250000000000003</v>
      </c>
      <c r="E198" s="10">
        <v>8.0873811569999994</v>
      </c>
      <c r="F198" s="12">
        <f t="shared" si="17"/>
        <v>15.357254280129204</v>
      </c>
      <c r="G198" s="10">
        <f t="shared" si="15"/>
        <v>13.368347293291794</v>
      </c>
      <c r="H198" s="11">
        <f t="shared" si="16"/>
        <v>230.28685848298272</v>
      </c>
      <c r="I198" s="13">
        <f t="shared" si="18"/>
        <v>9.3337723961066938</v>
      </c>
      <c r="J198" s="14">
        <f t="shared" si="14"/>
        <v>615.96076145070595</v>
      </c>
      <c r="K198" s="5"/>
      <c r="L198" s="5"/>
      <c r="M198" s="5"/>
      <c r="N198" s="5"/>
      <c r="O198" s="5"/>
      <c r="P198" s="5"/>
      <c r="Q198" s="8"/>
      <c r="R198" s="5"/>
      <c r="S198" s="5"/>
      <c r="T198" s="5"/>
    </row>
    <row r="199" spans="1:20" ht="18">
      <c r="A199" s="10" t="s">
        <v>205</v>
      </c>
      <c r="B199" s="10">
        <v>5.73</v>
      </c>
      <c r="C199" s="10">
        <v>0.23499999999999999</v>
      </c>
      <c r="D199" s="10">
        <v>0.34499999999999997</v>
      </c>
      <c r="E199" s="10">
        <v>7.9922320659999997</v>
      </c>
      <c r="F199" s="12">
        <f t="shared" si="17"/>
        <v>14.965731060134384</v>
      </c>
      <c r="G199" s="10">
        <f t="shared" si="15"/>
        <v>13.626240967563016</v>
      </c>
      <c r="H199" s="11">
        <f t="shared" si="16"/>
        <v>226.31408911343794</v>
      </c>
      <c r="I199" s="13">
        <f t="shared" si="18"/>
        <v>9.5464507749442529</v>
      </c>
      <c r="J199" s="14">
        <f t="shared" ref="J199:J262" si="19">J198*((H199+(I199/12))/H198)</f>
        <v>607.46244706670507</v>
      </c>
      <c r="K199" s="5"/>
      <c r="L199" s="5"/>
      <c r="M199" s="5"/>
      <c r="N199" s="5"/>
      <c r="O199" s="5"/>
      <c r="P199" s="5"/>
      <c r="Q199" s="8"/>
      <c r="R199" s="5"/>
      <c r="S199" s="5"/>
      <c r="T199" s="5"/>
    </row>
    <row r="200" spans="1:20" ht="18">
      <c r="A200" s="10" t="s">
        <v>206</v>
      </c>
      <c r="B200" s="10">
        <v>5.59</v>
      </c>
      <c r="C200" s="10">
        <v>0.23749999999999999</v>
      </c>
      <c r="D200" s="10">
        <v>0.34749999999999998</v>
      </c>
      <c r="E200" s="10">
        <v>7.8970910740000004</v>
      </c>
      <c r="F200" s="12">
        <f t="shared" si="17"/>
        <v>14.651768479357131</v>
      </c>
      <c r="G200" s="10">
        <f t="shared" si="15"/>
        <v>13.890334931193676</v>
      </c>
      <c r="H200" s="11">
        <f t="shared" si="16"/>
        <v>223.44452450466949</v>
      </c>
      <c r="I200" s="13">
        <f t="shared" si="18"/>
        <v>9.7642441093113828</v>
      </c>
      <c r="J200" s="14">
        <f t="shared" si="19"/>
        <v>601.94414971963795</v>
      </c>
      <c r="K200" s="5"/>
      <c r="L200" s="5"/>
      <c r="M200" s="5"/>
      <c r="N200" s="5"/>
      <c r="O200" s="5"/>
      <c r="P200" s="5"/>
      <c r="Q200" s="8"/>
      <c r="R200" s="5"/>
      <c r="S200" s="5"/>
      <c r="T200" s="5"/>
    </row>
    <row r="201" spans="1:20" ht="18">
      <c r="A201" s="10" t="s">
        <v>207</v>
      </c>
      <c r="B201" s="10">
        <v>5.45</v>
      </c>
      <c r="C201" s="10">
        <v>0.24</v>
      </c>
      <c r="D201" s="10">
        <v>0.35</v>
      </c>
      <c r="E201" s="10">
        <v>7.9922320659999997</v>
      </c>
      <c r="F201" s="12">
        <f t="shared" si="17"/>
        <v>14.337240354576656</v>
      </c>
      <c r="G201" s="10">
        <f t="shared" si="15"/>
        <v>13.823722720716102</v>
      </c>
      <c r="H201" s="11">
        <f t="shared" si="16"/>
        <v>215.25511093686504</v>
      </c>
      <c r="I201" s="13">
        <f t="shared" si="18"/>
        <v>9.7495667488792357</v>
      </c>
      <c r="J201" s="14">
        <f t="shared" si="19"/>
        <v>582.07115570593749</v>
      </c>
      <c r="K201" s="5"/>
      <c r="L201" s="5"/>
      <c r="M201" s="5"/>
      <c r="N201" s="5"/>
      <c r="O201" s="5"/>
      <c r="P201" s="5"/>
      <c r="Q201" s="8"/>
      <c r="R201" s="5"/>
      <c r="S201" s="5"/>
      <c r="T201" s="5"/>
    </row>
    <row r="202" spans="1:20" ht="18">
      <c r="A202" s="10" t="s">
        <v>208</v>
      </c>
      <c r="B202" s="10">
        <v>5.38</v>
      </c>
      <c r="C202" s="10">
        <v>0.24249999999999999</v>
      </c>
      <c r="D202" s="10">
        <v>0.35249999999999998</v>
      </c>
      <c r="E202" s="10">
        <v>7.8970910740000004</v>
      </c>
      <c r="F202" s="12">
        <f t="shared" si="17"/>
        <v>14.206254099043633</v>
      </c>
      <c r="G202" s="10">
        <f t="shared" si="15"/>
        <v>14.090195865455456</v>
      </c>
      <c r="H202" s="11">
        <f t="shared" si="16"/>
        <v>215.05036526567474</v>
      </c>
      <c r="I202" s="13">
        <f t="shared" si="18"/>
        <v>9.9698071431916233</v>
      </c>
      <c r="J202" s="14">
        <f t="shared" si="19"/>
        <v>583.76411534249132</v>
      </c>
      <c r="K202" s="5"/>
      <c r="L202" s="5"/>
      <c r="M202" s="5"/>
      <c r="N202" s="5"/>
      <c r="O202" s="5"/>
      <c r="P202" s="5"/>
      <c r="Q202" s="8"/>
      <c r="R202" s="5"/>
      <c r="S202" s="5"/>
      <c r="T202" s="5"/>
    </row>
    <row r="203" spans="1:20" ht="18">
      <c r="A203" s="10" t="s">
        <v>209</v>
      </c>
      <c r="B203" s="10">
        <v>5.2</v>
      </c>
      <c r="C203" s="10">
        <v>0.245</v>
      </c>
      <c r="D203" s="10">
        <v>0.35499999999999998</v>
      </c>
      <c r="E203" s="10">
        <v>7.9922320659999997</v>
      </c>
      <c r="F203" s="12">
        <f t="shared" si="17"/>
        <v>13.784863507351123</v>
      </c>
      <c r="G203" s="10">
        <f t="shared" si="15"/>
        <v>14.02120447386919</v>
      </c>
      <c r="H203" s="11">
        <f t="shared" si="16"/>
        <v>205.38102327921069</v>
      </c>
      <c r="I203" s="13">
        <f t="shared" si="18"/>
        <v>9.9526827228142203</v>
      </c>
      <c r="J203" s="14">
        <f t="shared" si="19"/>
        <v>559.76765938569133</v>
      </c>
      <c r="K203" s="5"/>
      <c r="L203" s="5"/>
      <c r="M203" s="5"/>
      <c r="N203" s="5"/>
      <c r="O203" s="5"/>
      <c r="P203" s="5"/>
      <c r="Q203" s="8"/>
      <c r="R203" s="5"/>
      <c r="S203" s="5"/>
      <c r="T203" s="5"/>
    </row>
    <row r="204" spans="1:20" ht="18">
      <c r="A204" s="10" t="s">
        <v>210</v>
      </c>
      <c r="B204" s="10">
        <v>5.3</v>
      </c>
      <c r="C204" s="10">
        <v>0.2475</v>
      </c>
      <c r="D204" s="10">
        <v>0.35749999999999998</v>
      </c>
      <c r="E204" s="10">
        <v>8.0873811569999994</v>
      </c>
      <c r="F204" s="12">
        <f t="shared" si="17"/>
        <v>14.104632576692319</v>
      </c>
      <c r="G204" s="10">
        <f t="shared" si="15"/>
        <v>13.953822357231578</v>
      </c>
      <c r="H204" s="11">
        <f t="shared" si="16"/>
        <v>206.86785592539127</v>
      </c>
      <c r="I204" s="13">
        <f t="shared" si="18"/>
        <v>9.9359512603716418</v>
      </c>
      <c r="J204" s="14">
        <f t="shared" si="19"/>
        <v>566.07674363291608</v>
      </c>
      <c r="K204" s="5"/>
      <c r="L204" s="5"/>
      <c r="M204" s="5"/>
      <c r="N204" s="5"/>
      <c r="O204" s="5"/>
      <c r="P204" s="5"/>
      <c r="Q204" s="8"/>
      <c r="R204" s="5"/>
      <c r="S204" s="5"/>
      <c r="T204" s="5"/>
    </row>
    <row r="205" spans="1:20" ht="18">
      <c r="A205" s="10" t="s">
        <v>211</v>
      </c>
      <c r="B205" s="10">
        <v>5.27</v>
      </c>
      <c r="C205" s="10">
        <v>0.25</v>
      </c>
      <c r="D205" s="10">
        <v>0.36</v>
      </c>
      <c r="E205" s="10">
        <v>8.2776793390000005</v>
      </c>
      <c r="F205" s="12">
        <f t="shared" si="17"/>
        <v>14.080237771921309</v>
      </c>
      <c r="G205" s="10">
        <f t="shared" si="15"/>
        <v>13.728369431344554</v>
      </c>
      <c r="H205" s="11">
        <f t="shared" si="16"/>
        <v>200.96807473107162</v>
      </c>
      <c r="I205" s="13">
        <f t="shared" si="18"/>
        <v>9.8055864060331661</v>
      </c>
      <c r="J205" s="14">
        <f t="shared" si="19"/>
        <v>552.16849588423418</v>
      </c>
      <c r="K205" s="5"/>
      <c r="L205" s="5"/>
      <c r="M205" s="5"/>
      <c r="N205" s="5"/>
      <c r="O205" s="5"/>
      <c r="P205" s="5"/>
      <c r="Q205" s="8"/>
      <c r="R205" s="5"/>
      <c r="S205" s="5"/>
      <c r="T205" s="5"/>
    </row>
    <row r="206" spans="1:20" ht="18">
      <c r="A206" s="10" t="s">
        <v>212</v>
      </c>
      <c r="B206" s="10">
        <v>5.31</v>
      </c>
      <c r="C206" s="10">
        <v>0.24829999999999999</v>
      </c>
      <c r="D206" s="10">
        <v>0.35170000000000001</v>
      </c>
      <c r="E206" s="10">
        <v>8.3728446279999993</v>
      </c>
      <c r="F206" s="12">
        <f t="shared" si="17"/>
        <v>14.24239205986075</v>
      </c>
      <c r="G206" s="10">
        <f t="shared" si="15"/>
        <v>13.259415853572198</v>
      </c>
      <c r="H206" s="11">
        <f t="shared" si="16"/>
        <v>200.19191976817845</v>
      </c>
      <c r="I206" s="13">
        <f t="shared" si="18"/>
        <v>9.6282165239768034</v>
      </c>
      <c r="J206" s="14">
        <f t="shared" si="19"/>
        <v>552.24047166741877</v>
      </c>
      <c r="K206" s="5"/>
      <c r="L206" s="5"/>
      <c r="M206" s="5"/>
      <c r="N206" s="5"/>
      <c r="O206" s="5"/>
      <c r="P206" s="5"/>
      <c r="Q206" s="8"/>
      <c r="R206" s="5"/>
      <c r="S206" s="5"/>
      <c r="T206" s="5"/>
    </row>
    <row r="207" spans="1:20" ht="18">
      <c r="A207" s="10" t="s">
        <v>213</v>
      </c>
      <c r="B207" s="10">
        <v>5.28</v>
      </c>
      <c r="C207" s="10">
        <v>0.2467</v>
      </c>
      <c r="D207" s="10">
        <v>0.34329999999999999</v>
      </c>
      <c r="E207" s="10">
        <v>8.2776793390000005</v>
      </c>
      <c r="F207" s="12">
        <f t="shared" si="17"/>
        <v>14.217067781449229</v>
      </c>
      <c r="G207" s="10">
        <f t="shared" si="15"/>
        <v>13.091525627168291</v>
      </c>
      <c r="H207" s="11">
        <f t="shared" si="16"/>
        <v>201.3494183263868</v>
      </c>
      <c r="I207" s="13">
        <f t="shared" si="18"/>
        <v>9.6761526654735288</v>
      </c>
      <c r="J207" s="14">
        <f t="shared" si="19"/>
        <v>557.65784554038748</v>
      </c>
      <c r="K207" s="5"/>
      <c r="L207" s="5"/>
      <c r="M207" s="5"/>
      <c r="N207" s="5"/>
      <c r="O207" s="5"/>
      <c r="P207" s="5"/>
      <c r="Q207" s="8"/>
      <c r="R207" s="5"/>
      <c r="S207" s="5"/>
      <c r="T207" s="5"/>
    </row>
    <row r="208" spans="1:20" ht="18">
      <c r="A208" s="10" t="s">
        <v>214</v>
      </c>
      <c r="B208" s="10">
        <v>5.08</v>
      </c>
      <c r="C208" s="10">
        <v>0.245</v>
      </c>
      <c r="D208" s="10">
        <v>0.33500000000000002</v>
      </c>
      <c r="E208" s="10">
        <v>8.2776793390000005</v>
      </c>
      <c r="F208" s="12">
        <f t="shared" si="17"/>
        <v>13.733516943869951</v>
      </c>
      <c r="G208" s="10">
        <f t="shared" si="15"/>
        <v>12.775010443056738</v>
      </c>
      <c r="H208" s="11">
        <f t="shared" si="16"/>
        <v>193.72254642008426</v>
      </c>
      <c r="I208" s="13">
        <f t="shared" si="18"/>
        <v>9.6094746779125018</v>
      </c>
      <c r="J208" s="14">
        <f t="shared" si="19"/>
        <v>538.75231103069393</v>
      </c>
      <c r="K208" s="5"/>
      <c r="L208" s="5"/>
      <c r="M208" s="5"/>
      <c r="N208" s="5"/>
      <c r="O208" s="5"/>
      <c r="P208" s="5"/>
      <c r="Q208" s="8"/>
      <c r="R208" s="5"/>
      <c r="S208" s="5"/>
      <c r="T208" s="5"/>
    </row>
    <row r="209" spans="1:20" ht="18">
      <c r="A209" s="10" t="s">
        <v>215</v>
      </c>
      <c r="B209" s="10">
        <v>5.0999999999999996</v>
      </c>
      <c r="C209" s="10">
        <v>0.24329999999999999</v>
      </c>
      <c r="D209" s="10">
        <v>0.32669999999999999</v>
      </c>
      <c r="E209" s="10">
        <v>8.18251405</v>
      </c>
      <c r="F209" s="12">
        <f t="shared" si="17"/>
        <v>13.842398320821594</v>
      </c>
      <c r="G209" s="10">
        <f t="shared" si="15"/>
        <v>12.603391594542998</v>
      </c>
      <c r="H209" s="11">
        <f t="shared" si="16"/>
        <v>196.7471598780817</v>
      </c>
      <c r="I209" s="13">
        <f t="shared" si="18"/>
        <v>9.6537825071012247</v>
      </c>
      <c r="J209" s="14">
        <f t="shared" si="19"/>
        <v>549.40122102207192</v>
      </c>
      <c r="K209" s="5"/>
      <c r="L209" s="5"/>
      <c r="M209" s="5"/>
      <c r="N209" s="5"/>
      <c r="O209" s="5"/>
      <c r="P209" s="5"/>
      <c r="Q209" s="8"/>
      <c r="R209" s="5"/>
      <c r="S209" s="5"/>
      <c r="T209" s="5"/>
    </row>
    <row r="210" spans="1:20" ht="18">
      <c r="A210" s="10" t="s">
        <v>216</v>
      </c>
      <c r="B210" s="10">
        <v>5.17</v>
      </c>
      <c r="C210" s="10">
        <v>0.2417</v>
      </c>
      <c r="D210" s="10">
        <v>0.31830000000000003</v>
      </c>
      <c r="E210" s="10">
        <v>8.0873811569999994</v>
      </c>
      <c r="F210" s="12">
        <f t="shared" si="17"/>
        <v>14.087060449312327</v>
      </c>
      <c r="G210" s="10">
        <f t="shared" si="15"/>
        <v>12.423780856802273</v>
      </c>
      <c r="H210" s="11">
        <f t="shared" si="16"/>
        <v>201.79373870457979</v>
      </c>
      <c r="I210" s="13">
        <f t="shared" si="18"/>
        <v>9.7031087661891942</v>
      </c>
      <c r="J210" s="14">
        <f t="shared" si="19"/>
        <v>565.75133363145733</v>
      </c>
      <c r="K210" s="5"/>
      <c r="L210" s="5"/>
      <c r="M210" s="5"/>
      <c r="N210" s="5"/>
      <c r="O210" s="5"/>
      <c r="P210" s="5"/>
      <c r="Q210" s="8"/>
      <c r="R210" s="5"/>
      <c r="S210" s="5"/>
      <c r="T210" s="5"/>
    </row>
    <row r="211" spans="1:20" ht="18">
      <c r="A211" s="10" t="s">
        <v>217</v>
      </c>
      <c r="B211" s="10">
        <v>5.01</v>
      </c>
      <c r="C211" s="10">
        <v>0.24</v>
      </c>
      <c r="D211" s="10">
        <v>0.31</v>
      </c>
      <c r="E211" s="10">
        <v>7.9922320659999997</v>
      </c>
      <c r="F211" s="12">
        <f t="shared" si="17"/>
        <v>13.705592661516633</v>
      </c>
      <c r="G211" s="10">
        <f t="shared" si="15"/>
        <v>12.243868695491406</v>
      </c>
      <c r="H211" s="11">
        <f t="shared" si="16"/>
        <v>197.87671665939334</v>
      </c>
      <c r="I211" s="13">
        <f t="shared" si="18"/>
        <v>9.7495667488792357</v>
      </c>
      <c r="J211" s="14">
        <f t="shared" si="19"/>
        <v>557.04735736013652</v>
      </c>
      <c r="K211" s="5"/>
      <c r="L211" s="5"/>
      <c r="M211" s="5"/>
      <c r="N211" s="5"/>
      <c r="O211" s="5"/>
      <c r="P211" s="5"/>
      <c r="Q211" s="8"/>
      <c r="R211" s="5"/>
      <c r="S211" s="5"/>
      <c r="T211" s="5"/>
    </row>
    <row r="212" spans="1:20" ht="18">
      <c r="A212" s="10" t="s">
        <v>218</v>
      </c>
      <c r="B212" s="10">
        <v>5.14</v>
      </c>
      <c r="C212" s="10">
        <v>0.23830000000000001</v>
      </c>
      <c r="D212" s="10">
        <v>0.30170000000000002</v>
      </c>
      <c r="E212" s="10">
        <v>8.0873811569999994</v>
      </c>
      <c r="F212" s="12">
        <f t="shared" si="17"/>
        <v>14.115552197165425</v>
      </c>
      <c r="G212" s="10">
        <f t="shared" si="15"/>
        <v>11.775855119375576</v>
      </c>
      <c r="H212" s="11">
        <f t="shared" si="16"/>
        <v>200.62278857670017</v>
      </c>
      <c r="I212" s="13">
        <f t="shared" si="18"/>
        <v>9.5666148902891397</v>
      </c>
      <c r="J212" s="14">
        <f t="shared" si="19"/>
        <v>567.02215513627209</v>
      </c>
      <c r="K212" s="5"/>
      <c r="L212" s="5"/>
      <c r="M212" s="5"/>
      <c r="N212" s="5"/>
      <c r="O212" s="5"/>
      <c r="P212" s="5"/>
      <c r="Q212" s="8"/>
      <c r="R212" s="5"/>
      <c r="S212" s="5"/>
      <c r="T212" s="5"/>
    </row>
    <row r="213" spans="1:20" ht="18">
      <c r="A213" s="10" t="s">
        <v>219</v>
      </c>
      <c r="B213" s="10">
        <v>5.25</v>
      </c>
      <c r="C213" s="10">
        <v>0.23669999999999999</v>
      </c>
      <c r="D213" s="10">
        <v>0.29330000000000001</v>
      </c>
      <c r="E213" s="10">
        <v>8.0873811569999994</v>
      </c>
      <c r="F213" s="12">
        <f t="shared" si="17"/>
        <v>14.471805117161008</v>
      </c>
      <c r="G213" s="10">
        <f t="shared" si="15"/>
        <v>11.447989083569293</v>
      </c>
      <c r="H213" s="11">
        <f t="shared" si="16"/>
        <v>204.9162723789253</v>
      </c>
      <c r="I213" s="13">
        <f t="shared" si="18"/>
        <v>9.5023824781008788</v>
      </c>
      <c r="J213" s="14">
        <f t="shared" si="19"/>
        <v>581.39492691862529</v>
      </c>
      <c r="K213" s="5"/>
      <c r="L213" s="5"/>
      <c r="M213" s="5"/>
      <c r="N213" s="5"/>
      <c r="O213" s="5"/>
      <c r="P213" s="5"/>
      <c r="Q213" s="8"/>
      <c r="R213" s="5"/>
      <c r="S213" s="5"/>
      <c r="T213" s="5"/>
    </row>
    <row r="214" spans="1:20" ht="18">
      <c r="A214" s="10" t="s">
        <v>220</v>
      </c>
      <c r="B214" s="10">
        <v>5.38</v>
      </c>
      <c r="C214" s="10">
        <v>0.23499999999999999</v>
      </c>
      <c r="D214" s="10">
        <v>0.28499999999999998</v>
      </c>
      <c r="E214" s="10">
        <v>8.0873811569999994</v>
      </c>
      <c r="F214" s="12">
        <f t="shared" si="17"/>
        <v>14.884136707403929</v>
      </c>
      <c r="G214" s="10">
        <f t="shared" si="15"/>
        <v>11.124026214855943</v>
      </c>
      <c r="H214" s="11">
        <f t="shared" si="16"/>
        <v>209.99038959973677</v>
      </c>
      <c r="I214" s="13">
        <f t="shared" si="18"/>
        <v>9.4341355401508498</v>
      </c>
      <c r="J214" s="14">
        <f t="shared" si="19"/>
        <v>598.021941697839</v>
      </c>
      <c r="K214" s="5"/>
      <c r="L214" s="5"/>
      <c r="M214" s="5"/>
      <c r="N214" s="5"/>
      <c r="O214" s="5"/>
      <c r="P214" s="5"/>
      <c r="Q214" s="8"/>
      <c r="R214" s="5"/>
      <c r="S214" s="5"/>
      <c r="T214" s="5"/>
    </row>
    <row r="215" spans="1:20" ht="18">
      <c r="A215" s="10" t="s">
        <v>221</v>
      </c>
      <c r="B215" s="10">
        <v>5.35</v>
      </c>
      <c r="C215" s="10">
        <v>0.23330000000000001</v>
      </c>
      <c r="D215" s="10">
        <v>0.2767</v>
      </c>
      <c r="E215" s="10">
        <v>8.18251405</v>
      </c>
      <c r="F215" s="12">
        <f t="shared" si="17"/>
        <v>14.854926358568301</v>
      </c>
      <c r="G215" s="10">
        <f t="shared" si="15"/>
        <v>10.67449787024808</v>
      </c>
      <c r="H215" s="11">
        <f t="shared" si="16"/>
        <v>206.3916284995563</v>
      </c>
      <c r="I215" s="13">
        <f t="shared" si="18"/>
        <v>9.2569973650091075</v>
      </c>
      <c r="J215" s="14">
        <f t="shared" si="19"/>
        <v>589.9700773124423</v>
      </c>
      <c r="K215" s="5"/>
      <c r="L215" s="5"/>
      <c r="M215" s="5"/>
      <c r="N215" s="5"/>
      <c r="O215" s="5"/>
      <c r="P215" s="5"/>
      <c r="Q215" s="8"/>
      <c r="R215" s="5"/>
      <c r="S215" s="5"/>
      <c r="T215" s="5"/>
    </row>
    <row r="216" spans="1:20" ht="18">
      <c r="A216" s="10" t="s">
        <v>222</v>
      </c>
      <c r="B216" s="10">
        <v>5.24</v>
      </c>
      <c r="C216" s="10">
        <v>0.23169999999999999</v>
      </c>
      <c r="D216" s="10">
        <v>0.26829999999999998</v>
      </c>
      <c r="E216" s="10">
        <v>8.2776793390000005</v>
      </c>
      <c r="F216" s="12">
        <f t="shared" si="17"/>
        <v>14.603109904424533</v>
      </c>
      <c r="G216" s="10">
        <f t="shared" si="15"/>
        <v>10.231448662304842</v>
      </c>
      <c r="H216" s="11">
        <f t="shared" si="16"/>
        <v>199.82404394512628</v>
      </c>
      <c r="I216" s="13">
        <f t="shared" si="18"/>
        <v>9.0878174811115375</v>
      </c>
      <c r="J216" s="14">
        <f t="shared" si="19"/>
        <v>573.36144177608037</v>
      </c>
      <c r="K216" s="5"/>
      <c r="L216" s="5"/>
      <c r="M216" s="5"/>
      <c r="N216" s="5"/>
      <c r="O216" s="5"/>
      <c r="P216" s="5"/>
      <c r="Q216" s="8"/>
      <c r="R216" s="5"/>
      <c r="S216" s="5"/>
      <c r="T216" s="5"/>
    </row>
    <row r="217" spans="1:20" ht="18">
      <c r="A217" s="10" t="s">
        <v>223</v>
      </c>
      <c r="B217" s="10">
        <v>5.14</v>
      </c>
      <c r="C217" s="10">
        <v>0.23</v>
      </c>
      <c r="D217" s="10">
        <v>0.26</v>
      </c>
      <c r="E217" s="10">
        <v>8.2776793390000005</v>
      </c>
      <c r="F217" s="12">
        <f t="shared" si="17"/>
        <v>14.377839284079561</v>
      </c>
      <c r="G217" s="10">
        <f t="shared" si="15"/>
        <v>9.9149334781932872</v>
      </c>
      <c r="H217" s="11">
        <f t="shared" si="16"/>
        <v>196.01060799197501</v>
      </c>
      <c r="I217" s="13">
        <f t="shared" si="18"/>
        <v>9.0211394935505123</v>
      </c>
      <c r="J217" s="14">
        <f t="shared" si="19"/>
        <v>564.57648290582631</v>
      </c>
      <c r="K217" s="5"/>
      <c r="L217" s="5"/>
      <c r="M217" s="5"/>
      <c r="N217" s="5"/>
      <c r="O217" s="5"/>
      <c r="P217" s="5"/>
      <c r="Q217" s="8"/>
      <c r="R217" s="5"/>
      <c r="S217" s="5"/>
      <c r="T217" s="5"/>
    </row>
    <row r="218" spans="1:20" ht="18">
      <c r="A218" s="10" t="s">
        <v>224</v>
      </c>
      <c r="B218" s="10">
        <v>5.24</v>
      </c>
      <c r="C218" s="10">
        <v>0.22919999999999999</v>
      </c>
      <c r="D218" s="10">
        <v>0.26329999999999998</v>
      </c>
      <c r="E218" s="10">
        <v>7.9922320659999997</v>
      </c>
      <c r="F218" s="12">
        <f t="shared" si="17"/>
        <v>14.710991163210666</v>
      </c>
      <c r="G218" s="10">
        <f t="shared" si="15"/>
        <v>10.399389121041571</v>
      </c>
      <c r="H218" s="11">
        <f t="shared" si="16"/>
        <v>206.96087730443537</v>
      </c>
      <c r="I218" s="13">
        <f t="shared" si="18"/>
        <v>9.3108362451796722</v>
      </c>
      <c r="J218" s="14">
        <f t="shared" si="19"/>
        <v>598.35180354522163</v>
      </c>
      <c r="K218" s="5"/>
      <c r="L218" s="5"/>
      <c r="M218" s="5"/>
      <c r="N218" s="5"/>
      <c r="O218" s="5"/>
      <c r="P218" s="5"/>
      <c r="Q218" s="8"/>
      <c r="R218" s="5"/>
      <c r="S218" s="5"/>
      <c r="T218" s="5"/>
    </row>
    <row r="219" spans="1:20" ht="18">
      <c r="A219" s="10" t="s">
        <v>225</v>
      </c>
      <c r="B219" s="10">
        <v>5.3</v>
      </c>
      <c r="C219" s="10">
        <v>0.2283</v>
      </c>
      <c r="D219" s="10">
        <v>0.26669999999999999</v>
      </c>
      <c r="E219" s="10">
        <v>7.8970910740000004</v>
      </c>
      <c r="F219" s="12">
        <f t="shared" si="17"/>
        <v>14.932849193110041</v>
      </c>
      <c r="G219" s="10">
        <f t="shared" si="15"/>
        <v>10.66058223352332</v>
      </c>
      <c r="H219" s="11">
        <f t="shared" si="16"/>
        <v>211.85259031748629</v>
      </c>
      <c r="I219" s="13">
        <f t="shared" si="18"/>
        <v>9.3860081269717419</v>
      </c>
      <c r="J219" s="14">
        <f t="shared" si="19"/>
        <v>614.75575674114862</v>
      </c>
      <c r="K219" s="5"/>
      <c r="L219" s="5"/>
      <c r="M219" s="5"/>
      <c r="N219" s="5"/>
      <c r="O219" s="5"/>
      <c r="P219" s="5"/>
      <c r="Q219" s="8"/>
      <c r="R219" s="5"/>
      <c r="S219" s="5"/>
      <c r="T219" s="5"/>
    </row>
    <row r="220" spans="1:20" ht="18">
      <c r="A220" s="10" t="s">
        <v>226</v>
      </c>
      <c r="B220" s="10">
        <v>5.19</v>
      </c>
      <c r="C220" s="10">
        <v>0.22750000000000001</v>
      </c>
      <c r="D220" s="10">
        <v>0.27</v>
      </c>
      <c r="E220" s="10">
        <v>7.8019419829999999</v>
      </c>
      <c r="F220" s="12">
        <f t="shared" si="17"/>
        <v>14.676337593369905</v>
      </c>
      <c r="G220" s="10">
        <f t="shared" si="15"/>
        <v>10.92411096951373</v>
      </c>
      <c r="H220" s="11">
        <f t="shared" si="16"/>
        <v>209.98568863620838</v>
      </c>
      <c r="I220" s="13">
        <f t="shared" si="18"/>
        <v>9.4671846010829288</v>
      </c>
      <c r="J220" s="14">
        <f t="shared" si="19"/>
        <v>611.62769474591107</v>
      </c>
      <c r="K220" s="5"/>
      <c r="L220" s="5"/>
      <c r="M220" s="5"/>
      <c r="N220" s="5"/>
      <c r="O220" s="5"/>
      <c r="P220" s="5"/>
      <c r="Q220" s="8"/>
      <c r="R220" s="5"/>
      <c r="S220" s="5"/>
      <c r="T220" s="5"/>
    </row>
    <row r="221" spans="1:20" ht="18">
      <c r="A221" s="10" t="s">
        <v>227</v>
      </c>
      <c r="B221" s="10">
        <v>5.18</v>
      </c>
      <c r="C221" s="10">
        <v>0.22670000000000001</v>
      </c>
      <c r="D221" s="10">
        <v>0.27329999999999999</v>
      </c>
      <c r="E221" s="10">
        <v>7.8019419829999999</v>
      </c>
      <c r="F221" s="12">
        <f t="shared" si="17"/>
        <v>14.701481543614163</v>
      </c>
      <c r="G221" s="10">
        <f t="shared" si="15"/>
        <v>11.057627881363342</v>
      </c>
      <c r="H221" s="11">
        <f t="shared" si="16"/>
        <v>209.58109193363379</v>
      </c>
      <c r="I221" s="13">
        <f t="shared" si="18"/>
        <v>9.4338934024857153</v>
      </c>
      <c r="J221" s="14">
        <f t="shared" si="19"/>
        <v>612.73907203010413</v>
      </c>
      <c r="K221" s="5"/>
      <c r="L221" s="5"/>
      <c r="M221" s="5"/>
      <c r="N221" s="5"/>
      <c r="O221" s="5"/>
      <c r="P221" s="5"/>
      <c r="Q221" s="8"/>
      <c r="R221" s="5"/>
      <c r="S221" s="5"/>
      <c r="T221" s="5"/>
    </row>
    <row r="222" spans="1:20" ht="18">
      <c r="A222" s="10" t="s">
        <v>228</v>
      </c>
      <c r="B222" s="10">
        <v>5.32</v>
      </c>
      <c r="C222" s="10">
        <v>0.2258</v>
      </c>
      <c r="D222" s="10">
        <v>0.2767</v>
      </c>
      <c r="E222" s="10">
        <v>7.6116519010000001</v>
      </c>
      <c r="F222" s="12">
        <f t="shared" si="17"/>
        <v>15.152222913077162</v>
      </c>
      <c r="G222" s="10">
        <f t="shared" si="15"/>
        <v>11.475068741454786</v>
      </c>
      <c r="H222" s="11">
        <f t="shared" si="16"/>
        <v>220.62654754080037</v>
      </c>
      <c r="I222" s="13">
        <f t="shared" si="18"/>
        <v>9.6313503236227405</v>
      </c>
      <c r="J222" s="14">
        <f t="shared" si="19"/>
        <v>647.3785245058948</v>
      </c>
      <c r="K222" s="5"/>
      <c r="L222" s="5"/>
      <c r="M222" s="5"/>
      <c r="N222" s="5"/>
      <c r="O222" s="5"/>
      <c r="P222" s="5"/>
      <c r="Q222" s="8"/>
      <c r="R222" s="5"/>
      <c r="S222" s="5"/>
      <c r="T222" s="5"/>
    </row>
    <row r="223" spans="1:20" ht="18">
      <c r="A223" s="10" t="s">
        <v>229</v>
      </c>
      <c r="B223" s="10">
        <v>5.41</v>
      </c>
      <c r="C223" s="10">
        <v>0.22500000000000001</v>
      </c>
      <c r="D223" s="10">
        <v>0.28000000000000003</v>
      </c>
      <c r="E223" s="10">
        <v>7.6116519010000001</v>
      </c>
      <c r="F223" s="12">
        <f t="shared" si="17"/>
        <v>15.461960552512712</v>
      </c>
      <c r="G223" s="10">
        <f t="shared" si="15"/>
        <v>11.611923554778967</v>
      </c>
      <c r="H223" s="11">
        <f t="shared" si="16"/>
        <v>224.35895154055075</v>
      </c>
      <c r="I223" s="13">
        <f t="shared" si="18"/>
        <v>9.5972268503769573</v>
      </c>
      <c r="J223" s="14">
        <f t="shared" si="19"/>
        <v>660.67715715036911</v>
      </c>
      <c r="K223" s="5"/>
      <c r="L223" s="5"/>
      <c r="M223" s="5"/>
      <c r="N223" s="5"/>
      <c r="O223" s="5"/>
      <c r="P223" s="5"/>
      <c r="Q223" s="8"/>
      <c r="R223" s="5"/>
      <c r="S223" s="5"/>
      <c r="T223" s="5"/>
    </row>
    <row r="224" spans="1:20" ht="18">
      <c r="A224" s="10" t="s">
        <v>230</v>
      </c>
      <c r="B224" s="10">
        <v>5.3</v>
      </c>
      <c r="C224" s="10">
        <v>0.22420000000000001</v>
      </c>
      <c r="D224" s="10">
        <v>0.2833</v>
      </c>
      <c r="E224" s="10">
        <v>7.6116519010000001</v>
      </c>
      <c r="F224" s="12">
        <f t="shared" si="17"/>
        <v>15.200974471590911</v>
      </c>
      <c r="G224" s="10">
        <f t="shared" si="15"/>
        <v>11.748778368103148</v>
      </c>
      <c r="H224" s="11">
        <f t="shared" si="16"/>
        <v>219.79712442974471</v>
      </c>
      <c r="I224" s="13">
        <f t="shared" si="18"/>
        <v>9.5631033771311724</v>
      </c>
      <c r="J224" s="14">
        <f t="shared" si="19"/>
        <v>649.59052735242949</v>
      </c>
      <c r="K224" s="5"/>
      <c r="L224" s="5"/>
      <c r="M224" s="5"/>
      <c r="N224" s="5"/>
      <c r="O224" s="5"/>
      <c r="P224" s="5"/>
      <c r="Q224" s="8"/>
      <c r="R224" s="5"/>
      <c r="S224" s="5"/>
      <c r="T224" s="5"/>
    </row>
    <row r="225" spans="1:20" ht="18">
      <c r="A225" s="10" t="s">
        <v>231</v>
      </c>
      <c r="B225" s="10">
        <v>5.37</v>
      </c>
      <c r="C225" s="10">
        <v>0.2233</v>
      </c>
      <c r="D225" s="10">
        <v>0.28670000000000001</v>
      </c>
      <c r="E225" s="10">
        <v>7.6116519010000001</v>
      </c>
      <c r="F225" s="12">
        <f t="shared" si="17"/>
        <v>15.455112775924913</v>
      </c>
      <c r="G225" s="10">
        <f t="shared" si="15"/>
        <v>11.889780296982607</v>
      </c>
      <c r="H225" s="11">
        <f t="shared" si="16"/>
        <v>222.70010531843946</v>
      </c>
      <c r="I225" s="13">
        <f t="shared" si="18"/>
        <v>9.5247144697296644</v>
      </c>
      <c r="J225" s="14">
        <f t="shared" si="19"/>
        <v>660.51581091661399</v>
      </c>
      <c r="K225" s="5"/>
      <c r="L225" s="5"/>
      <c r="M225" s="5"/>
      <c r="N225" s="5"/>
      <c r="O225" s="5"/>
      <c r="P225" s="5"/>
      <c r="Q225" s="8"/>
      <c r="R225" s="5"/>
      <c r="S225" s="5"/>
      <c r="T225" s="5"/>
    </row>
    <row r="226" spans="1:20" ht="18">
      <c r="A226" s="10" t="s">
        <v>232</v>
      </c>
      <c r="B226" s="10">
        <v>5.5</v>
      </c>
      <c r="C226" s="10">
        <v>0.2225</v>
      </c>
      <c r="D226" s="10">
        <v>0.28999999999999998</v>
      </c>
      <c r="E226" s="10">
        <v>7.7067928930000003</v>
      </c>
      <c r="F226" s="12">
        <f t="shared" si="17"/>
        <v>15.882622684725135</v>
      </c>
      <c r="G226" s="10">
        <f t="shared" si="15"/>
        <v>11.878165310909957</v>
      </c>
      <c r="H226" s="11">
        <f t="shared" si="16"/>
        <v>225.27554900001644</v>
      </c>
      <c r="I226" s="13">
        <f t="shared" si="18"/>
        <v>9.3734288702131856</v>
      </c>
      <c r="J226" s="14">
        <f t="shared" si="19"/>
        <v>670.47118460735931</v>
      </c>
      <c r="K226" s="5"/>
      <c r="L226" s="5"/>
      <c r="M226" s="5"/>
      <c r="N226" s="5"/>
      <c r="O226" s="5"/>
      <c r="P226" s="5"/>
      <c r="Q226" s="8"/>
      <c r="R226" s="5"/>
      <c r="S226" s="5"/>
      <c r="T226" s="5"/>
    </row>
    <row r="227" spans="1:20" ht="18">
      <c r="A227" s="10" t="s">
        <v>233</v>
      </c>
      <c r="B227" s="10">
        <v>5.4</v>
      </c>
      <c r="C227" s="10">
        <v>0.22170000000000001</v>
      </c>
      <c r="D227" s="10">
        <v>0.29330000000000001</v>
      </c>
      <c r="E227" s="10">
        <v>7.7067928930000003</v>
      </c>
      <c r="F227" s="12">
        <f t="shared" si="17"/>
        <v>15.647198900293823</v>
      </c>
      <c r="G227" s="10">
        <f t="shared" si="15"/>
        <v>12.013330640309967</v>
      </c>
      <c r="H227" s="11">
        <f t="shared" si="16"/>
        <v>221.17962992728889</v>
      </c>
      <c r="I227" s="13">
        <f t="shared" si="18"/>
        <v>9.3397266540506223</v>
      </c>
      <c r="J227" s="14">
        <f t="shared" si="19"/>
        <v>660.59722836510196</v>
      </c>
      <c r="K227" s="5"/>
      <c r="L227" s="5"/>
      <c r="M227" s="5"/>
      <c r="N227" s="5"/>
      <c r="O227" s="5"/>
      <c r="P227" s="5"/>
      <c r="Q227" s="8"/>
      <c r="R227" s="5"/>
      <c r="S227" s="5"/>
      <c r="T227" s="5"/>
    </row>
    <row r="228" spans="1:20" ht="18">
      <c r="A228" s="10" t="s">
        <v>234</v>
      </c>
      <c r="B228" s="10">
        <v>5.35</v>
      </c>
      <c r="C228" s="10">
        <v>0.2208</v>
      </c>
      <c r="D228" s="10">
        <v>0.29670000000000002</v>
      </c>
      <c r="E228" s="10">
        <v>7.7067928930000003</v>
      </c>
      <c r="F228" s="12">
        <f t="shared" si="17"/>
        <v>15.555633810432843</v>
      </c>
      <c r="G228" s="10">
        <f t="shared" si="15"/>
        <v>12.152591888782705</v>
      </c>
      <c r="H228" s="11">
        <f t="shared" si="16"/>
        <v>219.13167039092505</v>
      </c>
      <c r="I228" s="13">
        <f t="shared" si="18"/>
        <v>9.3018116608677364</v>
      </c>
      <c r="J228" s="14">
        <f t="shared" si="19"/>
        <v>656.79573086595633</v>
      </c>
      <c r="K228" s="5"/>
      <c r="L228" s="5"/>
      <c r="M228" s="5"/>
      <c r="N228" s="5"/>
      <c r="O228" s="5"/>
      <c r="P228" s="5"/>
      <c r="Q228" s="8"/>
      <c r="R228" s="5"/>
      <c r="S228" s="5"/>
      <c r="T228" s="5"/>
    </row>
    <row r="229" spans="1:20" ht="18">
      <c r="A229" s="10" t="s">
        <v>235</v>
      </c>
      <c r="B229" s="10">
        <v>5.32</v>
      </c>
      <c r="C229" s="10">
        <v>0.22</v>
      </c>
      <c r="D229" s="10">
        <v>0.3</v>
      </c>
      <c r="E229" s="10">
        <v>7.8019419829999999</v>
      </c>
      <c r="F229" s="12">
        <f t="shared" si="17"/>
        <v>15.521711867544051</v>
      </c>
      <c r="G229" s="10">
        <f t="shared" si="15"/>
        <v>12.137901077237476</v>
      </c>
      <c r="H229" s="11">
        <f t="shared" si="16"/>
        <v>215.24544576967793</v>
      </c>
      <c r="I229" s="13">
        <f t="shared" si="18"/>
        <v>9.1550796142340403</v>
      </c>
      <c r="J229" s="14">
        <f t="shared" si="19"/>
        <v>647.4343684961791</v>
      </c>
      <c r="K229" s="5"/>
      <c r="L229" s="5"/>
      <c r="M229" s="5"/>
      <c r="N229" s="5"/>
      <c r="O229" s="5"/>
      <c r="P229" s="5"/>
      <c r="Q229" s="8"/>
      <c r="R229" s="5"/>
      <c r="S229" s="5"/>
      <c r="T229" s="5"/>
    </row>
    <row r="230" spans="1:20" ht="18">
      <c r="A230" s="10" t="s">
        <v>236</v>
      </c>
      <c r="B230" s="10">
        <v>5.38</v>
      </c>
      <c r="C230" s="10">
        <v>0.22</v>
      </c>
      <c r="D230" s="10">
        <v>0.29920000000000002</v>
      </c>
      <c r="E230" s="10">
        <v>7.6116519010000001</v>
      </c>
      <c r="F230" s="12">
        <f t="shared" si="17"/>
        <v>15.750258376871924</v>
      </c>
      <c r="G230" s="10">
        <f t="shared" si="15"/>
        <v>12.408169741392381</v>
      </c>
      <c r="H230" s="11">
        <f t="shared" si="16"/>
        <v>223.11481687396727</v>
      </c>
      <c r="I230" s="13">
        <f t="shared" si="18"/>
        <v>9.3839551425908017</v>
      </c>
      <c r="J230" s="14">
        <f t="shared" si="19"/>
        <v>673.4567196187179</v>
      </c>
      <c r="K230" s="5"/>
      <c r="L230" s="5"/>
      <c r="M230" s="5"/>
      <c r="N230" s="5"/>
      <c r="O230" s="5"/>
      <c r="P230" s="5"/>
      <c r="Q230" s="8"/>
      <c r="R230" s="5"/>
      <c r="S230" s="5"/>
      <c r="T230" s="5"/>
    </row>
    <row r="231" spans="1:20" ht="18">
      <c r="A231" s="10" t="s">
        <v>237</v>
      </c>
      <c r="B231" s="10">
        <v>5.32</v>
      </c>
      <c r="C231" s="10">
        <v>0.22</v>
      </c>
      <c r="D231" s="10">
        <v>0.29830000000000001</v>
      </c>
      <c r="E231" s="10">
        <v>7.6116519010000001</v>
      </c>
      <c r="F231" s="12">
        <f t="shared" si="17"/>
        <v>15.628276821908544</v>
      </c>
      <c r="G231" s="10">
        <f t="shared" si="15"/>
        <v>12.370845701394877</v>
      </c>
      <c r="H231" s="11">
        <f t="shared" si="16"/>
        <v>220.62654754080037</v>
      </c>
      <c r="I231" s="13">
        <f t="shared" si="18"/>
        <v>9.3839551425908017</v>
      </c>
      <c r="J231" s="14">
        <f t="shared" si="19"/>
        <v>668.30645178146347</v>
      </c>
      <c r="K231" s="5"/>
      <c r="L231" s="5"/>
      <c r="M231" s="5"/>
      <c r="N231" s="5"/>
      <c r="O231" s="5"/>
      <c r="P231" s="5"/>
      <c r="Q231" s="8"/>
      <c r="R231" s="5"/>
      <c r="S231" s="5"/>
      <c r="T231" s="5"/>
    </row>
    <row r="232" spans="1:20" ht="18">
      <c r="A232" s="10" t="s">
        <v>238</v>
      </c>
      <c r="B232" s="10">
        <v>5.28</v>
      </c>
      <c r="C232" s="10">
        <v>0.22</v>
      </c>
      <c r="D232" s="10">
        <v>0.29749999999999999</v>
      </c>
      <c r="E232" s="10">
        <v>7.6116519010000001</v>
      </c>
      <c r="F232" s="12">
        <f t="shared" si="17"/>
        <v>15.564627824826836</v>
      </c>
      <c r="G232" s="10">
        <f t="shared" si="15"/>
        <v>12.337668776952651</v>
      </c>
      <c r="H232" s="11">
        <f t="shared" si="16"/>
        <v>218.96770131868911</v>
      </c>
      <c r="I232" s="13">
        <f t="shared" si="18"/>
        <v>9.3839551425908017</v>
      </c>
      <c r="J232" s="14">
        <f t="shared" si="19"/>
        <v>665.65035942903796</v>
      </c>
      <c r="K232" s="5"/>
      <c r="L232" s="5"/>
      <c r="M232" s="5"/>
      <c r="N232" s="5"/>
      <c r="O232" s="5"/>
      <c r="P232" s="5"/>
      <c r="Q232" s="8"/>
      <c r="R232" s="5"/>
      <c r="S232" s="5"/>
      <c r="T232" s="5"/>
    </row>
    <row r="233" spans="1:20" ht="18">
      <c r="A233" s="10" t="s">
        <v>239</v>
      </c>
      <c r="B233" s="10">
        <v>5.39</v>
      </c>
      <c r="C233" s="10">
        <v>0.22</v>
      </c>
      <c r="D233" s="10">
        <v>0.29670000000000002</v>
      </c>
      <c r="E233" s="10">
        <v>7.6116519010000001</v>
      </c>
      <c r="F233" s="12">
        <f t="shared" si="17"/>
        <v>15.94293475112471</v>
      </c>
      <c r="G233" s="10">
        <f t="shared" si="15"/>
        <v>12.304491852510427</v>
      </c>
      <c r="H233" s="11">
        <f t="shared" si="16"/>
        <v>223.52952842949506</v>
      </c>
      <c r="I233" s="13">
        <f t="shared" si="18"/>
        <v>9.3839551425908017</v>
      </c>
      <c r="J233" s="14">
        <f t="shared" si="19"/>
        <v>681.89530298616239</v>
      </c>
      <c r="K233" s="5"/>
      <c r="L233" s="5"/>
      <c r="M233" s="5"/>
      <c r="N233" s="5"/>
      <c r="O233" s="5"/>
      <c r="P233" s="5"/>
      <c r="Q233" s="8"/>
      <c r="R233" s="5"/>
      <c r="S233" s="5"/>
      <c r="T233" s="5"/>
    </row>
    <row r="234" spans="1:20" ht="18">
      <c r="A234" s="10" t="s">
        <v>240</v>
      </c>
      <c r="B234" s="10">
        <v>5.62</v>
      </c>
      <c r="C234" s="10">
        <v>0.22</v>
      </c>
      <c r="D234" s="10">
        <v>0.29580000000000001</v>
      </c>
      <c r="E234" s="10">
        <v>7.7067928930000003</v>
      </c>
      <c r="F234" s="12">
        <f t="shared" si="17"/>
        <v>16.677473179670656</v>
      </c>
      <c r="G234" s="10">
        <f t="shared" si="15"/>
        <v>12.115728617128156</v>
      </c>
      <c r="H234" s="11">
        <f t="shared" si="16"/>
        <v>230.19065188728953</v>
      </c>
      <c r="I234" s="13">
        <f t="shared" si="18"/>
        <v>9.2681094447051731</v>
      </c>
      <c r="J234" s="14">
        <f t="shared" si="19"/>
        <v>704.57170518495275</v>
      </c>
      <c r="K234" s="5"/>
      <c r="L234" s="5"/>
      <c r="M234" s="5"/>
      <c r="N234" s="5"/>
      <c r="O234" s="5"/>
      <c r="P234" s="5"/>
      <c r="Q234" s="8"/>
      <c r="R234" s="5"/>
      <c r="S234" s="5"/>
      <c r="T234" s="5"/>
    </row>
    <row r="235" spans="1:20" ht="18">
      <c r="A235" s="10" t="s">
        <v>241</v>
      </c>
      <c r="B235" s="10">
        <v>5.58</v>
      </c>
      <c r="C235" s="10">
        <v>0.22</v>
      </c>
      <c r="D235" s="10">
        <v>0.29499999999999998</v>
      </c>
      <c r="E235" s="10">
        <v>7.7067928930000003</v>
      </c>
      <c r="F235" s="12">
        <f t="shared" si="17"/>
        <v>16.613176871445354</v>
      </c>
      <c r="G235" s="10">
        <f t="shared" si="15"/>
        <v>12.082961264546334</v>
      </c>
      <c r="H235" s="11">
        <f t="shared" si="16"/>
        <v>228.55228425819848</v>
      </c>
      <c r="I235" s="13">
        <f t="shared" si="18"/>
        <v>9.2681094447051731</v>
      </c>
      <c r="J235" s="14">
        <f t="shared" si="19"/>
        <v>701.92095968535182</v>
      </c>
      <c r="K235" s="5"/>
      <c r="L235" s="5"/>
      <c r="M235" s="5"/>
      <c r="N235" s="5"/>
      <c r="O235" s="5"/>
      <c r="P235" s="5"/>
      <c r="Q235" s="8"/>
      <c r="R235" s="5"/>
      <c r="S235" s="5"/>
      <c r="T235" s="5"/>
    </row>
    <row r="236" spans="1:20" ht="18">
      <c r="A236" s="10" t="s">
        <v>242</v>
      </c>
      <c r="B236" s="10">
        <v>5.54</v>
      </c>
      <c r="C236" s="10">
        <v>0.22</v>
      </c>
      <c r="D236" s="10">
        <v>0.29420000000000002</v>
      </c>
      <c r="E236" s="10">
        <v>7.7067928930000003</v>
      </c>
      <c r="F236" s="12">
        <f t="shared" si="17"/>
        <v>16.548669314895537</v>
      </c>
      <c r="G236" s="10">
        <f t="shared" si="15"/>
        <v>12.050193911964517</v>
      </c>
      <c r="H236" s="11">
        <f t="shared" si="16"/>
        <v>226.91391662910746</v>
      </c>
      <c r="I236" s="13">
        <f t="shared" si="18"/>
        <v>9.2681094447051731</v>
      </c>
      <c r="J236" s="14">
        <f t="shared" si="19"/>
        <v>699.26125657112891</v>
      </c>
      <c r="K236" s="5"/>
      <c r="L236" s="5"/>
      <c r="M236" s="5"/>
      <c r="N236" s="5"/>
      <c r="O236" s="5"/>
      <c r="P236" s="5"/>
      <c r="Q236" s="8"/>
      <c r="R236" s="5"/>
      <c r="S236" s="5"/>
      <c r="T236" s="5"/>
    </row>
    <row r="237" spans="1:20" ht="18">
      <c r="A237" s="10" t="s">
        <v>243</v>
      </c>
      <c r="B237" s="10">
        <v>5.41</v>
      </c>
      <c r="C237" s="10">
        <v>0.22</v>
      </c>
      <c r="D237" s="10">
        <v>0.29330000000000001</v>
      </c>
      <c r="E237" s="10">
        <v>7.9922320659999997</v>
      </c>
      <c r="F237" s="12">
        <f t="shared" si="17"/>
        <v>16.215107087429232</v>
      </c>
      <c r="G237" s="10">
        <f t="shared" si="15"/>
        <v>11.584279639960094</v>
      </c>
      <c r="H237" s="11">
        <f t="shared" si="16"/>
        <v>213.67525691164033</v>
      </c>
      <c r="I237" s="13">
        <f t="shared" si="18"/>
        <v>8.9371028531393009</v>
      </c>
      <c r="J237" s="14">
        <f t="shared" si="19"/>
        <v>660.75986738851839</v>
      </c>
      <c r="K237" s="5"/>
      <c r="L237" s="5"/>
      <c r="M237" s="5"/>
      <c r="N237" s="5"/>
      <c r="O237" s="5"/>
      <c r="P237" s="5"/>
      <c r="Q237" s="8"/>
      <c r="R237" s="5"/>
      <c r="S237" s="5"/>
      <c r="T237" s="5"/>
    </row>
    <row r="238" spans="1:20" ht="18">
      <c r="A238" s="10" t="s">
        <v>244</v>
      </c>
      <c r="B238" s="10">
        <v>5.32</v>
      </c>
      <c r="C238" s="10">
        <v>0.22</v>
      </c>
      <c r="D238" s="10">
        <v>0.29249999999999998</v>
      </c>
      <c r="E238" s="10">
        <v>8.0873811569999994</v>
      </c>
      <c r="F238" s="12">
        <f t="shared" si="17"/>
        <v>16.000304374934021</v>
      </c>
      <c r="G238" s="10">
        <f t="shared" si="15"/>
        <v>11.416763746825838</v>
      </c>
      <c r="H238" s="11">
        <f t="shared" si="16"/>
        <v>207.64848934397764</v>
      </c>
      <c r="I238" s="13">
        <f t="shared" si="18"/>
        <v>8.8319566758859036</v>
      </c>
      <c r="J238" s="14">
        <f t="shared" si="19"/>
        <v>644.39892175311627</v>
      </c>
      <c r="K238" s="5"/>
      <c r="L238" s="5"/>
      <c r="M238" s="5"/>
      <c r="N238" s="5"/>
      <c r="O238" s="5"/>
      <c r="P238" s="5"/>
      <c r="Q238" s="8"/>
      <c r="R238" s="5"/>
      <c r="S238" s="5"/>
      <c r="T238" s="5"/>
    </row>
    <row r="239" spans="1:20" ht="18">
      <c r="A239" s="10" t="s">
        <v>245</v>
      </c>
      <c r="B239" s="10">
        <v>5.08</v>
      </c>
      <c r="C239" s="10">
        <v>0.22</v>
      </c>
      <c r="D239" s="10">
        <v>0.29170000000000001</v>
      </c>
      <c r="E239" s="10">
        <v>8.0873811569999994</v>
      </c>
      <c r="F239" s="12">
        <f t="shared" si="17"/>
        <v>15.333625025978439</v>
      </c>
      <c r="G239" s="10">
        <f t="shared" si="15"/>
        <v>11.385538410082383</v>
      </c>
      <c r="H239" s="11">
        <f t="shared" si="16"/>
        <v>198.28088832094107</v>
      </c>
      <c r="I239" s="13">
        <f t="shared" si="18"/>
        <v>8.8319566758859036</v>
      </c>
      <c r="J239" s="14">
        <f t="shared" si="19"/>
        <v>617.61232322633907</v>
      </c>
      <c r="K239" s="5"/>
      <c r="L239" s="5"/>
      <c r="M239" s="5"/>
      <c r="N239" s="5"/>
      <c r="O239" s="5"/>
      <c r="P239" s="5"/>
      <c r="Q239" s="8"/>
      <c r="R239" s="5"/>
      <c r="S239" s="5"/>
      <c r="T239" s="5"/>
    </row>
    <row r="240" spans="1:20" ht="18">
      <c r="A240" s="10" t="s">
        <v>246</v>
      </c>
      <c r="B240" s="10">
        <v>4.71</v>
      </c>
      <c r="C240" s="10">
        <v>0.22</v>
      </c>
      <c r="D240" s="10">
        <v>0.2908</v>
      </c>
      <c r="E240" s="10">
        <v>7.8970910740000004</v>
      </c>
      <c r="F240" s="12">
        <f t="shared" si="17"/>
        <v>14.272143765977962</v>
      </c>
      <c r="G240" s="10">
        <f t="shared" si="15"/>
        <v>11.623911936665097</v>
      </c>
      <c r="H240" s="11">
        <f t="shared" si="16"/>
        <v>188.26900007459631</v>
      </c>
      <c r="I240" s="13">
        <f t="shared" si="18"/>
        <v>9.0447734907305435</v>
      </c>
      <c r="J240" s="14">
        <f t="shared" si="19"/>
        <v>588.77468800387578</v>
      </c>
      <c r="K240" s="5"/>
      <c r="L240" s="5"/>
      <c r="M240" s="5"/>
      <c r="N240" s="5"/>
      <c r="O240" s="5"/>
      <c r="P240" s="5"/>
      <c r="Q240" s="8"/>
      <c r="R240" s="5"/>
      <c r="S240" s="5"/>
      <c r="T240" s="5"/>
    </row>
    <row r="241" spans="1:20" ht="18">
      <c r="A241" s="10" t="s">
        <v>247</v>
      </c>
      <c r="B241" s="10">
        <v>4.5999999999999996</v>
      </c>
      <c r="C241" s="10">
        <v>0.22</v>
      </c>
      <c r="D241" s="10">
        <v>0.28999999999999998</v>
      </c>
      <c r="E241" s="10">
        <v>7.8970910740000004</v>
      </c>
      <c r="F241" s="12">
        <f t="shared" si="17"/>
        <v>13.994377344488653</v>
      </c>
      <c r="G241" s="10">
        <f t="shared" si="15"/>
        <v>11.591934187183211</v>
      </c>
      <c r="H241" s="11">
        <f t="shared" si="16"/>
        <v>183.87205952083713</v>
      </c>
      <c r="I241" s="13">
        <f t="shared" si="18"/>
        <v>9.0447734907305435</v>
      </c>
      <c r="J241" s="14">
        <f t="shared" si="19"/>
        <v>577.38125895100279</v>
      </c>
      <c r="K241" s="5"/>
      <c r="L241" s="5"/>
      <c r="M241" s="5"/>
      <c r="N241" s="5"/>
      <c r="O241" s="5"/>
      <c r="P241" s="5"/>
      <c r="Q241" s="8"/>
      <c r="R241" s="5"/>
      <c r="S241" s="5"/>
      <c r="T241" s="5"/>
    </row>
    <row r="242" spans="1:20" ht="18">
      <c r="A242" s="10" t="s">
        <v>248</v>
      </c>
      <c r="B242" s="10">
        <v>4.84</v>
      </c>
      <c r="C242" s="10">
        <v>0.22</v>
      </c>
      <c r="D242" s="10">
        <v>0.29420000000000002</v>
      </c>
      <c r="E242" s="10">
        <v>7.8019419829999999</v>
      </c>
      <c r="F242" s="12">
        <f t="shared" si="17"/>
        <v>14.780293463472619</v>
      </c>
      <c r="G242" s="10">
        <f t="shared" si="15"/>
        <v>11.90323498974422</v>
      </c>
      <c r="H242" s="11">
        <f t="shared" si="16"/>
        <v>195.82480404609797</v>
      </c>
      <c r="I242" s="13">
        <f t="shared" si="18"/>
        <v>9.1550796142340403</v>
      </c>
      <c r="J242" s="14">
        <f t="shared" si="19"/>
        <v>617.31004594109322</v>
      </c>
      <c r="K242" s="5"/>
      <c r="L242" s="5"/>
      <c r="M242" s="5"/>
      <c r="N242" s="5"/>
      <c r="O242" s="5"/>
      <c r="P242" s="5"/>
      <c r="Q242" s="8"/>
      <c r="R242" s="5"/>
      <c r="S242" s="5"/>
      <c r="T242" s="5"/>
    </row>
    <row r="243" spans="1:20" ht="18">
      <c r="A243" s="10" t="s">
        <v>249</v>
      </c>
      <c r="B243" s="10">
        <v>4.9000000000000004</v>
      </c>
      <c r="C243" s="10">
        <v>0.22</v>
      </c>
      <c r="D243" s="10">
        <v>0.29830000000000001</v>
      </c>
      <c r="E243" s="10">
        <v>7.8970910740000004</v>
      </c>
      <c r="F243" s="12">
        <f t="shared" si="17"/>
        <v>15.019506202034334</v>
      </c>
      <c r="G243" s="10">
        <f t="shared" si="15"/>
        <v>11.923703338057766</v>
      </c>
      <c r="H243" s="11">
        <f t="shared" si="16"/>
        <v>195.86371557654394</v>
      </c>
      <c r="I243" s="13">
        <f t="shared" si="18"/>
        <v>9.0447734907305435</v>
      </c>
      <c r="J243" s="14">
        <f t="shared" si="19"/>
        <v>619.80873999547975</v>
      </c>
      <c r="K243" s="5"/>
      <c r="L243" s="5"/>
      <c r="M243" s="5"/>
      <c r="N243" s="5"/>
      <c r="O243" s="5"/>
      <c r="P243" s="5"/>
      <c r="Q243" s="8"/>
      <c r="R243" s="5"/>
      <c r="S243" s="5"/>
      <c r="T243" s="5"/>
    </row>
    <row r="244" spans="1:20" ht="18">
      <c r="A244" s="10" t="s">
        <v>250</v>
      </c>
      <c r="B244" s="10">
        <v>4.8099999999999996</v>
      </c>
      <c r="C244" s="10">
        <v>0.22</v>
      </c>
      <c r="D244" s="10">
        <v>0.30249999999999999</v>
      </c>
      <c r="E244" s="10">
        <v>7.9922320659999997</v>
      </c>
      <c r="F244" s="12">
        <f t="shared" si="17"/>
        <v>14.799833152140632</v>
      </c>
      <c r="G244" s="10">
        <f t="shared" si="15"/>
        <v>11.947646065761775</v>
      </c>
      <c r="H244" s="11">
        <f t="shared" si="16"/>
        <v>189.97744653326984</v>
      </c>
      <c r="I244" s="13">
        <f t="shared" si="18"/>
        <v>8.9371028531393009</v>
      </c>
      <c r="J244" s="14">
        <f t="shared" si="19"/>
        <v>603.53848229075675</v>
      </c>
      <c r="K244" s="5"/>
      <c r="L244" s="5"/>
      <c r="M244" s="5"/>
      <c r="N244" s="5"/>
      <c r="O244" s="5"/>
      <c r="P244" s="5"/>
      <c r="Q244" s="8"/>
      <c r="R244" s="5"/>
      <c r="S244" s="5"/>
      <c r="T244" s="5"/>
    </row>
    <row r="245" spans="1:20" ht="18">
      <c r="A245" s="10" t="s">
        <v>251</v>
      </c>
      <c r="B245" s="10">
        <v>4.97</v>
      </c>
      <c r="C245" s="10">
        <v>0.22</v>
      </c>
      <c r="D245" s="10">
        <v>0.30669999999999997</v>
      </c>
      <c r="E245" s="10">
        <v>8.0873811569999994</v>
      </c>
      <c r="F245" s="12">
        <f t="shared" si="17"/>
        <v>15.348544914884586</v>
      </c>
      <c r="G245" s="10">
        <f t="shared" si="15"/>
        <v>11.971013474022168</v>
      </c>
      <c r="H245" s="11">
        <f t="shared" si="16"/>
        <v>193.98740451871595</v>
      </c>
      <c r="I245" s="13">
        <f t="shared" si="18"/>
        <v>8.8319566758859036</v>
      </c>
      <c r="J245" s="14">
        <f t="shared" si="19"/>
        <v>618.61588307090335</v>
      </c>
      <c r="K245" s="5"/>
      <c r="L245" s="5"/>
      <c r="M245" s="5"/>
      <c r="N245" s="5"/>
      <c r="O245" s="5"/>
      <c r="P245" s="5"/>
      <c r="Q245" s="8"/>
      <c r="R245" s="5"/>
      <c r="S245" s="5"/>
      <c r="T245" s="5"/>
    </row>
    <row r="246" spans="1:20" ht="18">
      <c r="A246" s="10" t="s">
        <v>252</v>
      </c>
      <c r="B246" s="10">
        <v>4.95</v>
      </c>
      <c r="C246" s="10">
        <v>0.22</v>
      </c>
      <c r="D246" s="10">
        <v>0.31080000000000002</v>
      </c>
      <c r="E246" s="10">
        <v>7.9922320659999997</v>
      </c>
      <c r="F246" s="12">
        <f t="shared" si="17"/>
        <v>15.343397850862159</v>
      </c>
      <c r="G246" s="10">
        <f t="shared" si="15"/>
        <v>12.275465775995901</v>
      </c>
      <c r="H246" s="11">
        <f t="shared" si="16"/>
        <v>195.50693562155632</v>
      </c>
      <c r="I246" s="13">
        <f t="shared" si="18"/>
        <v>8.9371028531393009</v>
      </c>
      <c r="J246" s="14">
        <f t="shared" si="19"/>
        <v>625.83658670186867</v>
      </c>
      <c r="K246" s="5"/>
      <c r="L246" s="5"/>
      <c r="M246" s="5"/>
      <c r="N246" s="5"/>
      <c r="O246" s="5"/>
      <c r="P246" s="5"/>
      <c r="Q246" s="8"/>
      <c r="R246" s="5"/>
      <c r="S246" s="5"/>
      <c r="T246" s="5"/>
    </row>
    <row r="247" spans="1:20" ht="18">
      <c r="A247" s="10" t="s">
        <v>253</v>
      </c>
      <c r="B247" s="10">
        <v>4.8499999999999996</v>
      </c>
      <c r="C247" s="10">
        <v>0.22</v>
      </c>
      <c r="D247" s="10">
        <v>0.315</v>
      </c>
      <c r="E247" s="10">
        <v>7.8019419829999999</v>
      </c>
      <c r="F247" s="12">
        <f t="shared" si="17"/>
        <v>15.090257616959045</v>
      </c>
      <c r="G247" s="10">
        <f t="shared" si="15"/>
        <v>12.744796131099351</v>
      </c>
      <c r="H247" s="11">
        <f t="shared" si="16"/>
        <v>196.22940074867253</v>
      </c>
      <c r="I247" s="13">
        <f t="shared" si="18"/>
        <v>9.1550796142340403</v>
      </c>
      <c r="J247" s="14">
        <f t="shared" si="19"/>
        <v>630.59145854792257</v>
      </c>
      <c r="K247" s="5"/>
      <c r="L247" s="5"/>
      <c r="M247" s="5"/>
      <c r="N247" s="5"/>
      <c r="O247" s="5"/>
      <c r="P247" s="5"/>
      <c r="Q247" s="8"/>
      <c r="R247" s="5"/>
      <c r="S247" s="5"/>
      <c r="T247" s="5"/>
    </row>
    <row r="248" spans="1:20" ht="18">
      <c r="A248" s="10" t="s">
        <v>254</v>
      </c>
      <c r="B248" s="10">
        <v>4.7699999999999996</v>
      </c>
      <c r="C248" s="10">
        <v>0.22</v>
      </c>
      <c r="D248" s="10">
        <v>0.31919999999999998</v>
      </c>
      <c r="E248" s="10">
        <v>7.7067928930000003</v>
      </c>
      <c r="F248" s="12">
        <f t="shared" si="17"/>
        <v>14.898388362035512</v>
      </c>
      <c r="G248" s="10">
        <f t="shared" si="15"/>
        <v>13.074173680146407</v>
      </c>
      <c r="H248" s="11">
        <f t="shared" si="16"/>
        <v>195.37533976910515</v>
      </c>
      <c r="I248" s="13">
        <f t="shared" si="18"/>
        <v>9.2681094447051731</v>
      </c>
      <c r="J248" s="14">
        <f t="shared" si="19"/>
        <v>630.32885261729007</v>
      </c>
      <c r="K248" s="5"/>
      <c r="L248" s="5"/>
      <c r="M248" s="5"/>
      <c r="N248" s="5"/>
      <c r="O248" s="5"/>
      <c r="P248" s="5"/>
      <c r="Q248" s="8"/>
      <c r="R248" s="5"/>
      <c r="S248" s="5"/>
      <c r="T248" s="5"/>
    </row>
    <row r="249" spans="1:20" ht="18">
      <c r="A249" s="10" t="s">
        <v>255</v>
      </c>
      <c r="B249" s="10">
        <v>4.93</v>
      </c>
      <c r="C249" s="10">
        <v>0.22</v>
      </c>
      <c r="D249" s="10">
        <v>0.32329999999999998</v>
      </c>
      <c r="E249" s="10">
        <v>7.7067928930000003</v>
      </c>
      <c r="F249" s="12">
        <f t="shared" si="17"/>
        <v>15.455386110022165</v>
      </c>
      <c r="G249" s="10">
        <f t="shared" si="15"/>
        <v>13.242106362128236</v>
      </c>
      <c r="H249" s="11">
        <f t="shared" si="16"/>
        <v>201.92881028546924</v>
      </c>
      <c r="I249" s="13">
        <f t="shared" si="18"/>
        <v>9.2681094447051731</v>
      </c>
      <c r="J249" s="14">
        <f t="shared" si="19"/>
        <v>653.96372531607881</v>
      </c>
      <c r="K249" s="5"/>
      <c r="L249" s="5"/>
      <c r="M249" s="5"/>
      <c r="N249" s="5"/>
      <c r="O249" s="5"/>
      <c r="P249" s="5"/>
      <c r="Q249" s="8"/>
      <c r="R249" s="5"/>
      <c r="S249" s="5"/>
      <c r="T249" s="5"/>
    </row>
    <row r="250" spans="1:20" ht="18">
      <c r="A250" s="10" t="s">
        <v>256</v>
      </c>
      <c r="B250" s="10">
        <v>5.33</v>
      </c>
      <c r="C250" s="10">
        <v>0.22</v>
      </c>
      <c r="D250" s="10">
        <v>0.32750000000000001</v>
      </c>
      <c r="E250" s="10">
        <v>7.6116519010000001</v>
      </c>
      <c r="F250" s="12">
        <f t="shared" si="17"/>
        <v>16.766847203198488</v>
      </c>
      <c r="G250" s="10">
        <f t="shared" si="15"/>
        <v>13.581803443536112</v>
      </c>
      <c r="H250" s="11">
        <f t="shared" si="16"/>
        <v>221.04125909632819</v>
      </c>
      <c r="I250" s="13">
        <f t="shared" si="18"/>
        <v>9.3839551425908017</v>
      </c>
      <c r="J250" s="14">
        <f t="shared" si="19"/>
        <v>718.39358747627978</v>
      </c>
      <c r="K250" s="5"/>
      <c r="L250" s="5"/>
      <c r="M250" s="5"/>
      <c r="N250" s="5"/>
      <c r="O250" s="5"/>
      <c r="P250" s="5"/>
      <c r="Q250" s="8"/>
      <c r="R250" s="5"/>
      <c r="S250" s="5"/>
      <c r="T250" s="5"/>
    </row>
    <row r="251" spans="1:20" ht="18">
      <c r="A251" s="10" t="s">
        <v>257</v>
      </c>
      <c r="B251" s="10">
        <v>5.33</v>
      </c>
      <c r="C251" s="10">
        <v>0.22</v>
      </c>
      <c r="D251" s="10">
        <v>0.33169999999999999</v>
      </c>
      <c r="E251" s="10">
        <v>7.6116519010000001</v>
      </c>
      <c r="F251" s="12">
        <f t="shared" si="17"/>
        <v>16.824519285510931</v>
      </c>
      <c r="G251" s="10">
        <f t="shared" si="15"/>
        <v>13.755982296857796</v>
      </c>
      <c r="H251" s="11">
        <f t="shared" si="16"/>
        <v>221.04125909632819</v>
      </c>
      <c r="I251" s="13">
        <f t="shared" si="18"/>
        <v>9.3839551425908017</v>
      </c>
      <c r="J251" s="14">
        <f t="shared" si="19"/>
        <v>720.93510892012046</v>
      </c>
      <c r="K251" s="5"/>
      <c r="L251" s="5"/>
      <c r="M251" s="5"/>
      <c r="N251" s="5"/>
      <c r="O251" s="5"/>
      <c r="P251" s="5"/>
      <c r="Q251" s="8"/>
      <c r="R251" s="5"/>
      <c r="S251" s="5"/>
      <c r="T251" s="5"/>
    </row>
    <row r="252" spans="1:20" ht="18">
      <c r="A252" s="10" t="s">
        <v>258</v>
      </c>
      <c r="B252" s="10">
        <v>5.25</v>
      </c>
      <c r="C252" s="10">
        <v>0.22</v>
      </c>
      <c r="D252" s="10">
        <v>0.33579999999999999</v>
      </c>
      <c r="E252" s="10">
        <v>7.5165028100000004</v>
      </c>
      <c r="F252" s="12">
        <f t="shared" si="17"/>
        <v>16.629864121794888</v>
      </c>
      <c r="G252" s="10">
        <f t="shared" si="15"/>
        <v>14.102299151538531</v>
      </c>
      <c r="H252" s="11">
        <f t="shared" si="16"/>
        <v>220.47966213691868</v>
      </c>
      <c r="I252" s="13">
        <f t="shared" si="18"/>
        <v>9.5027437367511602</v>
      </c>
      <c r="J252" s="14">
        <f t="shared" si="19"/>
        <v>721.68623641619172</v>
      </c>
      <c r="K252" s="5"/>
      <c r="L252" s="5"/>
      <c r="M252" s="5"/>
      <c r="N252" s="5"/>
      <c r="O252" s="5"/>
      <c r="P252" s="5"/>
      <c r="Q252" s="8"/>
      <c r="R252" s="5"/>
      <c r="S252" s="5"/>
      <c r="T252" s="5"/>
    </row>
    <row r="253" spans="1:20" ht="18">
      <c r="A253" s="10" t="s">
        <v>259</v>
      </c>
      <c r="B253" s="10">
        <v>5.41</v>
      </c>
      <c r="C253" s="10">
        <v>0.22</v>
      </c>
      <c r="D253" s="10">
        <v>0.34</v>
      </c>
      <c r="E253" s="10">
        <v>7.5165028100000004</v>
      </c>
      <c r="F253" s="12">
        <f t="shared" si="17"/>
        <v>17.194751569741573</v>
      </c>
      <c r="G253" s="10">
        <f t="shared" si="15"/>
        <v>14.278682881248068</v>
      </c>
      <c r="H253" s="11">
        <f t="shared" si="16"/>
        <v>227.19904231632955</v>
      </c>
      <c r="I253" s="13">
        <f t="shared" si="18"/>
        <v>9.5027437367511602</v>
      </c>
      <c r="J253" s="14">
        <f t="shared" si="19"/>
        <v>746.27255919583763</v>
      </c>
      <c r="K253" s="5"/>
      <c r="L253" s="5"/>
      <c r="M253" s="5"/>
      <c r="N253" s="5"/>
      <c r="O253" s="5"/>
      <c r="P253" s="5"/>
      <c r="Q253" s="8"/>
      <c r="R253" s="5"/>
      <c r="S253" s="5"/>
      <c r="T253" s="5"/>
    </row>
    <row r="254" spans="1:20" ht="18">
      <c r="A254" s="10" t="s">
        <v>260</v>
      </c>
      <c r="B254" s="10">
        <v>5.51</v>
      </c>
      <c r="C254" s="10">
        <v>0.22170000000000001</v>
      </c>
      <c r="D254" s="10">
        <v>0.34250000000000003</v>
      </c>
      <c r="E254" s="10">
        <v>7.3262127269999997</v>
      </c>
      <c r="F254" s="12">
        <f t="shared" si="17"/>
        <v>17.571303915809061</v>
      </c>
      <c r="G254" s="10">
        <f t="shared" si="15"/>
        <v>14.757272826866416</v>
      </c>
      <c r="H254" s="11">
        <f t="shared" si="16"/>
        <v>237.40897306871227</v>
      </c>
      <c r="I254" s="13">
        <f t="shared" si="18"/>
        <v>9.8249043103440883</v>
      </c>
      <c r="J254" s="14">
        <f t="shared" si="19"/>
        <v>782.49804577731265</v>
      </c>
      <c r="K254" s="5"/>
      <c r="L254" s="5"/>
      <c r="M254" s="5"/>
      <c r="N254" s="5"/>
      <c r="O254" s="5"/>
      <c r="P254" s="5"/>
      <c r="Q254" s="8"/>
      <c r="R254" s="5"/>
      <c r="S254" s="5"/>
      <c r="T254" s="5"/>
    </row>
    <row r="255" spans="1:20" ht="18">
      <c r="A255" s="10" t="s">
        <v>261</v>
      </c>
      <c r="B255" s="10">
        <v>5.52</v>
      </c>
      <c r="C255" s="10">
        <v>0.2233</v>
      </c>
      <c r="D255" s="10">
        <v>0.34499999999999997</v>
      </c>
      <c r="E255" s="10">
        <v>7.3262127269999997</v>
      </c>
      <c r="F255" s="12">
        <f t="shared" si="17"/>
        <v>17.662535443853482</v>
      </c>
      <c r="G255" s="10">
        <f t="shared" si="15"/>
        <v>14.86499014677055</v>
      </c>
      <c r="H255" s="11">
        <f t="shared" si="16"/>
        <v>237.8398423483288</v>
      </c>
      <c r="I255" s="13">
        <f t="shared" si="18"/>
        <v>9.8958102503375489</v>
      </c>
      <c r="J255" s="14">
        <f t="shared" si="19"/>
        <v>786.63622993456056</v>
      </c>
      <c r="K255" s="5"/>
      <c r="L255" s="5"/>
      <c r="M255" s="5"/>
      <c r="N255" s="5"/>
      <c r="O255" s="5"/>
      <c r="P255" s="5"/>
      <c r="Q255" s="8"/>
      <c r="R255" s="5"/>
      <c r="S255" s="5"/>
      <c r="T255" s="5"/>
    </row>
    <row r="256" spans="1:20" ht="18">
      <c r="A256" s="10" t="s">
        <v>262</v>
      </c>
      <c r="B256" s="10">
        <v>5.58</v>
      </c>
      <c r="C256" s="10">
        <v>0.22500000000000001</v>
      </c>
      <c r="D256" s="10">
        <v>0.34749999999999998</v>
      </c>
      <c r="E256" s="10">
        <v>7.135922645</v>
      </c>
      <c r="F256" s="12">
        <f t="shared" si="17"/>
        <v>17.914514550049763</v>
      </c>
      <c r="G256" s="10">
        <f t="shared" si="15"/>
        <v>15.371977171986284</v>
      </c>
      <c r="H256" s="11">
        <f t="shared" si="16"/>
        <v>246.83635286239848</v>
      </c>
      <c r="I256" s="13">
        <f t="shared" si="18"/>
        <v>10.237043425797955</v>
      </c>
      <c r="J256" s="14">
        <f t="shared" si="19"/>
        <v>819.21298469818203</v>
      </c>
      <c r="K256" s="5"/>
      <c r="L256" s="5"/>
      <c r="M256" s="5"/>
      <c r="N256" s="5"/>
      <c r="O256" s="5"/>
      <c r="P256" s="5"/>
      <c r="Q256" s="8"/>
      <c r="R256" s="5"/>
      <c r="S256" s="5"/>
      <c r="T256" s="5"/>
    </row>
    <row r="257" spans="1:20" ht="18">
      <c r="A257" s="10" t="s">
        <v>263</v>
      </c>
      <c r="B257" s="10">
        <v>5.57</v>
      </c>
      <c r="C257" s="10">
        <v>0.22670000000000001</v>
      </c>
      <c r="D257" s="10">
        <v>0.35</v>
      </c>
      <c r="E257" s="10">
        <v>7.0407735540000003</v>
      </c>
      <c r="F257" s="12">
        <f t="shared" si="17"/>
        <v>17.943061125654456</v>
      </c>
      <c r="G257" s="10">
        <f t="shared" si="15"/>
        <v>15.691798515126621</v>
      </c>
      <c r="H257" s="11">
        <f t="shared" si="16"/>
        <v>249.72376494072938</v>
      </c>
      <c r="I257" s="13">
        <f t="shared" si="18"/>
        <v>10.453778755344985</v>
      </c>
      <c r="J257" s="14">
        <f t="shared" si="19"/>
        <v>831.6870849363853</v>
      </c>
      <c r="K257" s="5"/>
      <c r="L257" s="5"/>
      <c r="M257" s="5"/>
      <c r="N257" s="5"/>
      <c r="O257" s="5"/>
      <c r="P257" s="5"/>
      <c r="Q257" s="8"/>
      <c r="R257" s="5"/>
      <c r="S257" s="5"/>
      <c r="T257" s="5"/>
    </row>
    <row r="258" spans="1:20" ht="18">
      <c r="A258" s="10" t="s">
        <v>264</v>
      </c>
      <c r="B258" s="10">
        <v>5.57</v>
      </c>
      <c r="C258" s="10">
        <v>0.2283</v>
      </c>
      <c r="D258" s="10">
        <v>0.35249999999999998</v>
      </c>
      <c r="E258" s="10">
        <v>7.0407735540000003</v>
      </c>
      <c r="F258" s="12">
        <f t="shared" si="17"/>
        <v>18.00434779314379</v>
      </c>
      <c r="G258" s="10">
        <f t="shared" ref="G258:G321" si="20">D258*$E$1847/E258</f>
        <v>15.803882790234669</v>
      </c>
      <c r="H258" s="11">
        <f t="shared" ref="H258:H321" si="21">B258*$E$1847/E258</f>
        <v>249.72376494072938</v>
      </c>
      <c r="I258" s="13">
        <f t="shared" si="18"/>
        <v>10.527559284716629</v>
      </c>
      <c r="J258" s="14">
        <f t="shared" si="19"/>
        <v>834.60885835239651</v>
      </c>
      <c r="K258" s="5"/>
      <c r="L258" s="5"/>
      <c r="M258" s="5"/>
      <c r="N258" s="5"/>
      <c r="O258" s="5"/>
      <c r="P258" s="5"/>
      <c r="Q258" s="8"/>
      <c r="R258" s="5"/>
      <c r="S258" s="5"/>
      <c r="T258" s="5"/>
    </row>
    <row r="259" spans="1:20" ht="18">
      <c r="A259" s="10" t="s">
        <v>265</v>
      </c>
      <c r="B259" s="10">
        <v>5.54</v>
      </c>
      <c r="C259" s="10">
        <v>0.23</v>
      </c>
      <c r="D259" s="10">
        <v>0.35499999999999998</v>
      </c>
      <c r="E259" s="10">
        <v>7.0407735540000003</v>
      </c>
      <c r="F259" s="12">
        <f t="shared" ref="F259:F322" si="22">F258*((B259+(C259/12))/B258)</f>
        <v>17.969330360272625</v>
      </c>
      <c r="G259" s="10">
        <f t="shared" si="20"/>
        <v>15.915967065342716</v>
      </c>
      <c r="H259" s="11">
        <f t="shared" si="21"/>
        <v>248.37875363943283</v>
      </c>
      <c r="I259" s="13">
        <f t="shared" ref="I259:I322" si="23">C259*$E$1859/E259</f>
        <v>10.605951097174003</v>
      </c>
      <c r="J259" s="14">
        <f t="shared" si="19"/>
        <v>833.06752880108991</v>
      </c>
      <c r="K259" s="5"/>
      <c r="L259" s="5"/>
      <c r="M259" s="5"/>
      <c r="N259" s="5"/>
      <c r="O259" s="5"/>
      <c r="P259" s="5"/>
      <c r="Q259" s="8"/>
      <c r="R259" s="5"/>
      <c r="S259" s="5"/>
      <c r="T259" s="5"/>
    </row>
    <row r="260" spans="1:20" ht="18">
      <c r="A260" s="10" t="s">
        <v>266</v>
      </c>
      <c r="B260" s="10">
        <v>5.54</v>
      </c>
      <c r="C260" s="10">
        <v>0.23169999999999999</v>
      </c>
      <c r="D260" s="10">
        <v>0.35749999999999998</v>
      </c>
      <c r="E260" s="10">
        <v>7.2310717359999996</v>
      </c>
      <c r="F260" s="12">
        <f t="shared" si="22"/>
        <v>18.031958125682898</v>
      </c>
      <c r="G260" s="10">
        <f t="shared" si="20"/>
        <v>15.606245397646266</v>
      </c>
      <c r="H260" s="11">
        <f t="shared" si="21"/>
        <v>241.84223637191698</v>
      </c>
      <c r="I260" s="13">
        <f t="shared" si="23"/>
        <v>10.403165913219478</v>
      </c>
      <c r="J260" s="14">
        <f t="shared" si="19"/>
        <v>814.05161631036697</v>
      </c>
      <c r="K260" s="5"/>
      <c r="L260" s="5"/>
      <c r="M260" s="5"/>
      <c r="N260" s="5"/>
      <c r="O260" s="5"/>
      <c r="P260" s="5"/>
      <c r="Q260" s="8"/>
      <c r="R260" s="5"/>
      <c r="S260" s="5"/>
      <c r="T260" s="5"/>
    </row>
    <row r="261" spans="1:20" ht="18">
      <c r="A261" s="10" t="s">
        <v>267</v>
      </c>
      <c r="B261" s="10">
        <v>5.62</v>
      </c>
      <c r="C261" s="10">
        <v>0.23330000000000001</v>
      </c>
      <c r="D261" s="10">
        <v>0.36</v>
      </c>
      <c r="E261" s="10">
        <v>7.3262127269999997</v>
      </c>
      <c r="F261" s="12">
        <f t="shared" si="22"/>
        <v>18.355627434217457</v>
      </c>
      <c r="G261" s="10">
        <f t="shared" si="20"/>
        <v>15.511294066195356</v>
      </c>
      <c r="H261" s="11">
        <f t="shared" si="21"/>
        <v>242.14853514449419</v>
      </c>
      <c r="I261" s="13">
        <f t="shared" si="23"/>
        <v>10.338972375296688</v>
      </c>
      <c r="J261" s="14">
        <f t="shared" si="19"/>
        <v>817.98275115366141</v>
      </c>
      <c r="K261" s="5"/>
      <c r="L261" s="5"/>
      <c r="M261" s="5"/>
      <c r="N261" s="5"/>
      <c r="O261" s="5"/>
      <c r="P261" s="5"/>
      <c r="Q261" s="8"/>
      <c r="R261" s="5"/>
      <c r="S261" s="5"/>
      <c r="T261" s="5"/>
    </row>
    <row r="262" spans="1:20" ht="18">
      <c r="A262" s="10" t="s">
        <v>268</v>
      </c>
      <c r="B262" s="10">
        <v>5.48</v>
      </c>
      <c r="C262" s="10">
        <v>0.23499999999999999</v>
      </c>
      <c r="D262" s="10">
        <v>0.36249999999999999</v>
      </c>
      <c r="E262" s="10">
        <v>7.3262127269999997</v>
      </c>
      <c r="F262" s="12">
        <f t="shared" si="22"/>
        <v>17.962331443078011</v>
      </c>
      <c r="G262" s="10">
        <f t="shared" si="20"/>
        <v>15.619011386099491</v>
      </c>
      <c r="H262" s="11">
        <f t="shared" si="21"/>
        <v>236.11636522986265</v>
      </c>
      <c r="I262" s="13">
        <f t="shared" si="23"/>
        <v>10.414309936539739</v>
      </c>
      <c r="J262" s="14">
        <f t="shared" si="19"/>
        <v>800.53760280602512</v>
      </c>
      <c r="K262" s="5"/>
      <c r="L262" s="5"/>
      <c r="M262" s="5"/>
      <c r="N262" s="5"/>
      <c r="O262" s="5"/>
      <c r="P262" s="5"/>
      <c r="Q262" s="8"/>
      <c r="R262" s="5"/>
      <c r="S262" s="5"/>
      <c r="T262" s="5"/>
    </row>
    <row r="263" spans="1:20" ht="18">
      <c r="A263" s="10" t="s">
        <v>269</v>
      </c>
      <c r="B263" s="10">
        <v>5.59</v>
      </c>
      <c r="C263" s="10">
        <v>0.23669999999999999</v>
      </c>
      <c r="D263" s="10">
        <v>0.36499999999999999</v>
      </c>
      <c r="E263" s="10">
        <v>7.3262127269999997</v>
      </c>
      <c r="F263" s="12">
        <f t="shared" si="22"/>
        <v>18.38754375082496</v>
      </c>
      <c r="G263" s="10">
        <f t="shared" si="20"/>
        <v>15.726728706003625</v>
      </c>
      <c r="H263" s="11">
        <f t="shared" si="21"/>
        <v>240.85592730564454</v>
      </c>
      <c r="I263" s="13">
        <f t="shared" si="23"/>
        <v>10.489647497782794</v>
      </c>
      <c r="J263" s="14">
        <f t="shared" ref="J263:J326" si="24">J262*((H263+(I263/12))/H262)</f>
        <v>819.57049546455858</v>
      </c>
      <c r="K263" s="5"/>
      <c r="L263" s="5"/>
      <c r="M263" s="5"/>
      <c r="N263" s="5"/>
      <c r="O263" s="5"/>
      <c r="P263" s="5"/>
      <c r="Q263" s="8"/>
      <c r="R263" s="5"/>
      <c r="S263" s="5"/>
      <c r="T263" s="5"/>
    </row>
    <row r="264" spans="1:20" ht="18">
      <c r="A264" s="10" t="s">
        <v>270</v>
      </c>
      <c r="B264" s="10">
        <v>5.57</v>
      </c>
      <c r="C264" s="10">
        <v>0.23830000000000001</v>
      </c>
      <c r="D264" s="10">
        <v>0.36749999999999999</v>
      </c>
      <c r="E264" s="10">
        <v>7.5165028100000004</v>
      </c>
      <c r="F264" s="12">
        <f t="shared" si="22"/>
        <v>18.387077757617202</v>
      </c>
      <c r="G264" s="10">
        <f t="shared" si="20"/>
        <v>15.433576349584307</v>
      </c>
      <c r="H264" s="11">
        <f t="shared" si="21"/>
        <v>233.9184224957404</v>
      </c>
      <c r="I264" s="13">
        <f t="shared" si="23"/>
        <v>10.293199238490008</v>
      </c>
      <c r="J264" s="14">
        <f t="shared" si="24"/>
        <v>798.88271704823558</v>
      </c>
      <c r="K264" s="5"/>
      <c r="L264" s="5"/>
      <c r="M264" s="5"/>
      <c r="N264" s="5"/>
      <c r="O264" s="5"/>
      <c r="P264" s="5"/>
      <c r="Q264" s="8"/>
      <c r="R264" s="5"/>
      <c r="S264" s="5"/>
      <c r="T264" s="5"/>
    </row>
    <row r="265" spans="1:20" ht="18">
      <c r="A265" s="10" t="s">
        <v>271</v>
      </c>
      <c r="B265" s="10">
        <v>5.51</v>
      </c>
      <c r="C265" s="10">
        <v>0.24</v>
      </c>
      <c r="D265" s="10">
        <v>0.37</v>
      </c>
      <c r="E265" s="10">
        <v>7.6116519010000001</v>
      </c>
      <c r="F265" s="12">
        <f t="shared" si="22"/>
        <v>18.255034111242928</v>
      </c>
      <c r="G265" s="10">
        <f t="shared" si="20"/>
        <v>15.344327554529347</v>
      </c>
      <c r="H265" s="11">
        <f t="shared" si="21"/>
        <v>228.50606709582894</v>
      </c>
      <c r="I265" s="13">
        <f t="shared" si="23"/>
        <v>10.237041973735419</v>
      </c>
      <c r="J265" s="14">
        <f t="shared" si="24"/>
        <v>783.31181492300686</v>
      </c>
      <c r="K265" s="5"/>
      <c r="L265" s="5"/>
      <c r="M265" s="5"/>
      <c r="N265" s="5"/>
      <c r="O265" s="5"/>
      <c r="P265" s="5"/>
      <c r="Q265" s="8"/>
      <c r="R265" s="5"/>
      <c r="S265" s="5"/>
      <c r="T265" s="5"/>
    </row>
    <row r="266" spans="1:20" ht="18">
      <c r="A266" s="10" t="s">
        <v>272</v>
      </c>
      <c r="B266" s="10">
        <v>5.61</v>
      </c>
      <c r="C266" s="10">
        <v>0.24079999999999999</v>
      </c>
      <c r="D266" s="10">
        <v>0.36080000000000001</v>
      </c>
      <c r="E266" s="10">
        <v>7.8970910740000004</v>
      </c>
      <c r="F266" s="12">
        <f t="shared" si="22"/>
        <v>18.652823783769833</v>
      </c>
      <c r="G266" s="10">
        <f t="shared" si="20"/>
        <v>14.421965016330011</v>
      </c>
      <c r="H266" s="11">
        <f t="shared" si="21"/>
        <v>224.24396824171666</v>
      </c>
      <c r="I266" s="13">
        <f t="shared" si="23"/>
        <v>9.8999157116723406</v>
      </c>
      <c r="J266" s="14">
        <f t="shared" si="24"/>
        <v>771.52952100973857</v>
      </c>
      <c r="K266" s="5"/>
      <c r="L266" s="5"/>
      <c r="M266" s="5"/>
      <c r="N266" s="5"/>
      <c r="O266" s="5"/>
      <c r="P266" s="5"/>
      <c r="Q266" s="8"/>
      <c r="R266" s="5"/>
      <c r="S266" s="5"/>
      <c r="T266" s="5"/>
    </row>
    <row r="267" spans="1:20" ht="18">
      <c r="A267" s="10" t="s">
        <v>273</v>
      </c>
      <c r="B267" s="10">
        <v>5.51</v>
      </c>
      <c r="C267" s="10">
        <v>0.2417</v>
      </c>
      <c r="D267" s="10">
        <v>0.35170000000000001</v>
      </c>
      <c r="E267" s="10">
        <v>7.9922320659999997</v>
      </c>
      <c r="F267" s="12">
        <f t="shared" si="22"/>
        <v>18.387300892623266</v>
      </c>
      <c r="G267" s="10">
        <f t="shared" si="20"/>
        <v>13.890866516788153</v>
      </c>
      <c r="H267" s="11">
        <f t="shared" si="21"/>
        <v>217.62489197470208</v>
      </c>
      <c r="I267" s="13">
        <f t="shared" si="23"/>
        <v>9.8186261800171319</v>
      </c>
      <c r="J267" s="14">
        <f t="shared" si="24"/>
        <v>751.57120159195358</v>
      </c>
      <c r="K267" s="5"/>
      <c r="L267" s="5"/>
      <c r="M267" s="5"/>
      <c r="N267" s="5"/>
      <c r="O267" s="5"/>
      <c r="P267" s="5"/>
      <c r="Q267" s="8"/>
      <c r="R267" s="5"/>
      <c r="S267" s="5"/>
      <c r="T267" s="5"/>
    </row>
    <row r="268" spans="1:20" ht="18">
      <c r="A268" s="10" t="s">
        <v>274</v>
      </c>
      <c r="B268" s="10">
        <v>5.31</v>
      </c>
      <c r="C268" s="10">
        <v>0.24249999999999999</v>
      </c>
      <c r="D268" s="10">
        <v>0.34250000000000003</v>
      </c>
      <c r="E268" s="10">
        <v>7.8019419829999999</v>
      </c>
      <c r="F268" s="12">
        <f t="shared" si="22"/>
        <v>17.787322040901628</v>
      </c>
      <c r="G268" s="10">
        <f t="shared" si="20"/>
        <v>13.857437063179454</v>
      </c>
      <c r="H268" s="11">
        <f t="shared" si="21"/>
        <v>214.84084906710333</v>
      </c>
      <c r="I268" s="13">
        <f t="shared" si="23"/>
        <v>10.091394574780704</v>
      </c>
      <c r="J268" s="14">
        <f t="shared" si="24"/>
        <v>744.86069619937609</v>
      </c>
      <c r="K268" s="5"/>
      <c r="L268" s="5"/>
      <c r="M268" s="5"/>
      <c r="N268" s="5"/>
      <c r="O268" s="5"/>
      <c r="P268" s="5"/>
      <c r="Q268" s="8"/>
      <c r="R268" s="5"/>
      <c r="S268" s="5"/>
      <c r="T268" s="5"/>
    </row>
    <row r="269" spans="1:20" ht="18">
      <c r="A269" s="10" t="s">
        <v>275</v>
      </c>
      <c r="B269" s="10">
        <v>5.31</v>
      </c>
      <c r="C269" s="10">
        <v>0.24329999999999999</v>
      </c>
      <c r="D269" s="10">
        <v>0.33329999999999999</v>
      </c>
      <c r="E269" s="10">
        <v>7.7067928930000003</v>
      </c>
      <c r="F269" s="12">
        <f t="shared" si="22"/>
        <v>17.855238793138781</v>
      </c>
      <c r="G269" s="10">
        <f t="shared" si="20"/>
        <v>13.651698269400995</v>
      </c>
      <c r="H269" s="11">
        <f t="shared" si="21"/>
        <v>217.49330276183403</v>
      </c>
      <c r="I269" s="13">
        <f t="shared" si="23"/>
        <v>10.249686490439856</v>
      </c>
      <c r="J269" s="14">
        <f t="shared" si="24"/>
        <v>757.01818037875773</v>
      </c>
      <c r="K269" s="5"/>
      <c r="L269" s="5"/>
      <c r="M269" s="5"/>
      <c r="N269" s="5"/>
      <c r="O269" s="5"/>
      <c r="P269" s="5"/>
      <c r="Q269" s="8"/>
      <c r="R269" s="5"/>
      <c r="S269" s="5"/>
      <c r="T269" s="5"/>
    </row>
    <row r="270" spans="1:20" ht="18">
      <c r="A270" s="10" t="s">
        <v>276</v>
      </c>
      <c r="B270" s="10">
        <v>4.84</v>
      </c>
      <c r="C270" s="10">
        <v>0.2442</v>
      </c>
      <c r="D270" s="10">
        <v>0.32419999999999999</v>
      </c>
      <c r="E270" s="10">
        <v>7.6116519010000001</v>
      </c>
      <c r="F270" s="12">
        <f t="shared" si="22"/>
        <v>16.343259862190596</v>
      </c>
      <c r="G270" s="10">
        <f t="shared" si="20"/>
        <v>13.444948630211931</v>
      </c>
      <c r="H270" s="11">
        <f t="shared" si="21"/>
        <v>200.720392875465</v>
      </c>
      <c r="I270" s="13">
        <f t="shared" si="23"/>
        <v>10.41619020827579</v>
      </c>
      <c r="J270" s="14">
        <f t="shared" si="24"/>
        <v>701.65880246176653</v>
      </c>
      <c r="K270" s="5"/>
      <c r="L270" s="5"/>
      <c r="M270" s="5"/>
      <c r="N270" s="5"/>
      <c r="O270" s="5"/>
      <c r="P270" s="5"/>
      <c r="Q270" s="8"/>
      <c r="R270" s="5"/>
      <c r="S270" s="5"/>
      <c r="T270" s="5"/>
    </row>
    <row r="271" spans="1:20" ht="18">
      <c r="A271" s="10" t="s">
        <v>277</v>
      </c>
      <c r="B271" s="10">
        <v>4.6100000000000003</v>
      </c>
      <c r="C271" s="10">
        <v>0.245</v>
      </c>
      <c r="D271" s="10">
        <v>0.315</v>
      </c>
      <c r="E271" s="10">
        <v>7.4213618180000003</v>
      </c>
      <c r="F271" s="12">
        <f t="shared" si="22"/>
        <v>15.635558440816471</v>
      </c>
      <c r="G271" s="10">
        <f t="shared" si="20"/>
        <v>13.39837113975892</v>
      </c>
      <c r="H271" s="11">
        <f t="shared" si="21"/>
        <v>196.08409826758296</v>
      </c>
      <c r="I271" s="13">
        <f t="shared" si="23"/>
        <v>10.718268688513632</v>
      </c>
      <c r="J271" s="14">
        <f t="shared" si="24"/>
        <v>688.57401859685319</v>
      </c>
      <c r="K271" s="5"/>
      <c r="L271" s="5"/>
      <c r="M271" s="5"/>
      <c r="N271" s="5"/>
      <c r="O271" s="5"/>
      <c r="P271" s="5"/>
      <c r="Q271" s="8"/>
      <c r="R271" s="5"/>
      <c r="S271" s="5"/>
      <c r="T271" s="5"/>
    </row>
    <row r="272" spans="1:20" ht="18">
      <c r="A272" s="10" t="s">
        <v>278</v>
      </c>
      <c r="B272" s="10">
        <v>4.18</v>
      </c>
      <c r="C272" s="10">
        <v>0.24579999999999999</v>
      </c>
      <c r="D272" s="10">
        <v>0.30580000000000002</v>
      </c>
      <c r="E272" s="10">
        <v>7.2310717359999996</v>
      </c>
      <c r="F272" s="12">
        <f t="shared" si="22"/>
        <v>14.246616624296941</v>
      </c>
      <c r="G272" s="10">
        <f t="shared" si="20"/>
        <v>13.349342217063576</v>
      </c>
      <c r="H272" s="11">
        <f t="shared" si="21"/>
        <v>182.47302311094097</v>
      </c>
      <c r="I272" s="13">
        <f t="shared" si="23"/>
        <v>11.036245927791748</v>
      </c>
      <c r="J272" s="14">
        <f t="shared" si="24"/>
        <v>644.00661047359449</v>
      </c>
      <c r="K272" s="5"/>
      <c r="L272" s="5"/>
      <c r="M272" s="5"/>
      <c r="N272" s="5"/>
      <c r="O272" s="5"/>
      <c r="P272" s="5"/>
      <c r="Q272" s="8"/>
      <c r="R272" s="5"/>
      <c r="S272" s="5"/>
      <c r="T272" s="5"/>
    </row>
    <row r="273" spans="1:20" ht="18">
      <c r="A273" s="10" t="s">
        <v>279</v>
      </c>
      <c r="B273" s="10">
        <v>4.08</v>
      </c>
      <c r="C273" s="10">
        <v>0.2467</v>
      </c>
      <c r="D273" s="10">
        <v>0.29670000000000002</v>
      </c>
      <c r="E273" s="10">
        <v>6.9456325620000001</v>
      </c>
      <c r="F273" s="12">
        <f t="shared" si="22"/>
        <v>13.975857062336372</v>
      </c>
      <c r="G273" s="10">
        <f t="shared" si="20"/>
        <v>13.484374240066517</v>
      </c>
      <c r="H273" s="11">
        <f t="shared" si="21"/>
        <v>185.42718874105623</v>
      </c>
      <c r="I273" s="13">
        <f t="shared" si="23"/>
        <v>11.531863841777469</v>
      </c>
      <c r="J273" s="14">
        <f t="shared" si="24"/>
        <v>657.82446254111528</v>
      </c>
      <c r="K273" s="5"/>
      <c r="L273" s="5"/>
      <c r="M273" s="5"/>
      <c r="N273" s="5"/>
      <c r="O273" s="5"/>
      <c r="P273" s="5"/>
      <c r="Q273" s="8"/>
      <c r="R273" s="5"/>
      <c r="S273" s="5"/>
      <c r="T273" s="5"/>
    </row>
    <row r="274" spans="1:20" ht="18">
      <c r="A274" s="10" t="s">
        <v>280</v>
      </c>
      <c r="B274" s="10">
        <v>4.37</v>
      </c>
      <c r="C274" s="10">
        <v>0.2475</v>
      </c>
      <c r="D274" s="10">
        <v>0.28749999999999998</v>
      </c>
      <c r="E274" s="10">
        <v>7.2310717359999996</v>
      </c>
      <c r="F274" s="12">
        <f t="shared" si="22"/>
        <v>15.039889072137411</v>
      </c>
      <c r="G274" s="10">
        <f t="shared" si="20"/>
        <v>12.550477068037207</v>
      </c>
      <c r="H274" s="11">
        <f t="shared" si="21"/>
        <v>190.76725143416556</v>
      </c>
      <c r="I274" s="13">
        <f t="shared" si="23"/>
        <v>11.11257472387493</v>
      </c>
      <c r="J274" s="14">
        <f t="shared" si="24"/>
        <v>680.05421674786487</v>
      </c>
      <c r="K274" s="5"/>
      <c r="L274" s="5"/>
      <c r="M274" s="5"/>
      <c r="N274" s="5"/>
      <c r="O274" s="5"/>
      <c r="P274" s="5"/>
      <c r="Q274" s="8"/>
      <c r="R274" s="5"/>
      <c r="S274" s="5"/>
      <c r="T274" s="5"/>
    </row>
    <row r="275" spans="1:20" ht="18">
      <c r="A275" s="10" t="s">
        <v>281</v>
      </c>
      <c r="B275" s="10">
        <v>4.5</v>
      </c>
      <c r="C275" s="10">
        <v>0.24829999999999999</v>
      </c>
      <c r="D275" s="10">
        <v>0.27829999999999999</v>
      </c>
      <c r="E275" s="10">
        <v>7.3262127269999997</v>
      </c>
      <c r="F275" s="12">
        <f t="shared" si="22"/>
        <v>15.558512859497176</v>
      </c>
      <c r="G275" s="10">
        <f t="shared" si="20"/>
        <v>11.991092051728243</v>
      </c>
      <c r="H275" s="11">
        <f t="shared" si="21"/>
        <v>193.89117582744194</v>
      </c>
      <c r="I275" s="13">
        <f t="shared" si="23"/>
        <v>11.003715562735392</v>
      </c>
      <c r="J275" s="14">
        <f t="shared" si="24"/>
        <v>694.45937032192307</v>
      </c>
      <c r="K275" s="5"/>
      <c r="L275" s="5"/>
      <c r="M275" s="5"/>
      <c r="N275" s="5"/>
      <c r="O275" s="5"/>
      <c r="P275" s="5"/>
      <c r="Q275" s="8"/>
      <c r="R275" s="5"/>
      <c r="S275" s="5"/>
      <c r="T275" s="5"/>
    </row>
    <row r="276" spans="1:20" ht="18">
      <c r="A276" s="10" t="s">
        <v>282</v>
      </c>
      <c r="B276" s="10">
        <v>4.57</v>
      </c>
      <c r="C276" s="10">
        <v>0.2492</v>
      </c>
      <c r="D276" s="10">
        <v>0.26919999999999999</v>
      </c>
      <c r="E276" s="10">
        <v>7.135922645</v>
      </c>
      <c r="F276" s="12">
        <f t="shared" si="22"/>
        <v>15.872333826285404</v>
      </c>
      <c r="G276" s="10">
        <f t="shared" si="20"/>
        <v>11.908305768917145</v>
      </c>
      <c r="H276" s="11">
        <f t="shared" si="21"/>
        <v>202.15808827619375</v>
      </c>
      <c r="I276" s="13">
        <f t="shared" si="23"/>
        <v>11.338094318706002</v>
      </c>
      <c r="J276" s="14">
        <f t="shared" si="24"/>
        <v>727.45307726329293</v>
      </c>
      <c r="K276" s="5"/>
      <c r="L276" s="5"/>
      <c r="M276" s="5"/>
      <c r="N276" s="5"/>
      <c r="O276" s="5"/>
      <c r="P276" s="5"/>
      <c r="Q276" s="8"/>
      <c r="R276" s="5"/>
      <c r="S276" s="5"/>
      <c r="T276" s="5"/>
    </row>
    <row r="277" spans="1:20" ht="18">
      <c r="A277" s="10" t="s">
        <v>283</v>
      </c>
      <c r="B277" s="10">
        <v>4.41</v>
      </c>
      <c r="C277" s="10">
        <v>0.25</v>
      </c>
      <c r="D277" s="10">
        <v>0.26</v>
      </c>
      <c r="E277" s="10">
        <v>7.0407735540000003</v>
      </c>
      <c r="F277" s="12">
        <f t="shared" si="22"/>
        <v>15.388985950831415</v>
      </c>
      <c r="G277" s="10">
        <f t="shared" si="20"/>
        <v>11.65676461123692</v>
      </c>
      <c r="H277" s="11">
        <f t="shared" si="21"/>
        <v>197.71666129059545</v>
      </c>
      <c r="I277" s="13">
        <f t="shared" si="23"/>
        <v>11.528207714319567</v>
      </c>
      <c r="J277" s="14">
        <f t="shared" si="24"/>
        <v>714.92784399191885</v>
      </c>
      <c r="K277" s="5"/>
      <c r="L277" s="5"/>
      <c r="M277" s="5"/>
      <c r="N277" s="5"/>
      <c r="O277" s="5"/>
      <c r="P277" s="5"/>
      <c r="Q277" s="8"/>
      <c r="R277" s="5"/>
      <c r="S277" s="5"/>
      <c r="T277" s="5"/>
    </row>
    <row r="278" spans="1:20" ht="18">
      <c r="A278" s="10" t="s">
        <v>284</v>
      </c>
      <c r="B278" s="10">
        <v>4.32</v>
      </c>
      <c r="C278" s="10">
        <v>0.2467</v>
      </c>
      <c r="D278" s="10">
        <v>0.25169999999999998</v>
      </c>
      <c r="E278" s="10">
        <v>6.8504834710000004</v>
      </c>
      <c r="F278" s="12">
        <f t="shared" si="22"/>
        <v>15.146664673567097</v>
      </c>
      <c r="G278" s="10">
        <f t="shared" si="20"/>
        <v>11.598105321521471</v>
      </c>
      <c r="H278" s="11">
        <f t="shared" si="21"/>
        <v>199.06164079846153</v>
      </c>
      <c r="I278" s="13">
        <f t="shared" si="23"/>
        <v>11.692034487648792</v>
      </c>
      <c r="J278" s="14">
        <f t="shared" si="24"/>
        <v>723.31430658419436</v>
      </c>
      <c r="K278" s="5"/>
      <c r="L278" s="5"/>
      <c r="M278" s="5"/>
      <c r="N278" s="5"/>
      <c r="O278" s="5"/>
      <c r="P278" s="5"/>
      <c r="Q278" s="8"/>
      <c r="R278" s="5"/>
      <c r="S278" s="5"/>
      <c r="T278" s="5"/>
    </row>
    <row r="279" spans="1:20" ht="18">
      <c r="A279" s="10" t="s">
        <v>285</v>
      </c>
      <c r="B279" s="10">
        <v>4.38</v>
      </c>
      <c r="C279" s="10">
        <v>0.24329999999999999</v>
      </c>
      <c r="D279" s="10">
        <v>0.24329999999999999</v>
      </c>
      <c r="E279" s="10">
        <v>6.7553424790000003</v>
      </c>
      <c r="F279" s="12">
        <f t="shared" si="22"/>
        <v>15.428122661222325</v>
      </c>
      <c r="G279" s="10">
        <f t="shared" si="20"/>
        <v>11.368935244770732</v>
      </c>
      <c r="H279" s="11">
        <f t="shared" si="21"/>
        <v>204.66887123754955</v>
      </c>
      <c r="I279" s="13">
        <f t="shared" si="23"/>
        <v>11.693294787874809</v>
      </c>
      <c r="J279" s="14">
        <f t="shared" si="24"/>
        <v>747.22959866194469</v>
      </c>
      <c r="K279" s="5"/>
      <c r="L279" s="5"/>
      <c r="M279" s="5"/>
      <c r="N279" s="5"/>
      <c r="O279" s="5"/>
      <c r="P279" s="5"/>
      <c r="Q279" s="8"/>
      <c r="R279" s="5"/>
      <c r="S279" s="5"/>
      <c r="T279" s="5"/>
    </row>
    <row r="280" spans="1:20" ht="18">
      <c r="A280" s="10" t="s">
        <v>286</v>
      </c>
      <c r="B280" s="10">
        <v>4.51</v>
      </c>
      <c r="C280" s="10">
        <v>0.24</v>
      </c>
      <c r="D280" s="10">
        <v>0.23499999999999999</v>
      </c>
      <c r="E280" s="10">
        <v>6.5650523969999997</v>
      </c>
      <c r="F280" s="12">
        <f t="shared" si="22"/>
        <v>15.956483026332677</v>
      </c>
      <c r="G280" s="10">
        <f t="shared" si="20"/>
        <v>11.299382779320718</v>
      </c>
      <c r="H280" s="11">
        <f t="shared" si="21"/>
        <v>216.85198440313377</v>
      </c>
      <c r="I280" s="13">
        <f t="shared" si="23"/>
        <v>11.869029413323052</v>
      </c>
      <c r="J280" s="14">
        <f t="shared" si="24"/>
        <v>795.32023831520519</v>
      </c>
      <c r="K280" s="5"/>
      <c r="L280" s="5"/>
      <c r="M280" s="5"/>
      <c r="N280" s="5"/>
      <c r="O280" s="5"/>
      <c r="P280" s="5"/>
      <c r="Q280" s="8"/>
      <c r="R280" s="5"/>
      <c r="S280" s="5"/>
      <c r="T280" s="5"/>
    </row>
    <row r="281" spans="1:20" ht="18">
      <c r="A281" s="10" t="s">
        <v>287</v>
      </c>
      <c r="B281" s="10">
        <v>4.57</v>
      </c>
      <c r="C281" s="10">
        <v>0.23669999999999999</v>
      </c>
      <c r="D281" s="10">
        <v>0.22670000000000001</v>
      </c>
      <c r="E281" s="10">
        <v>6.5650523969999997</v>
      </c>
      <c r="F281" s="12">
        <f t="shared" si="22"/>
        <v>16.238551897568684</v>
      </c>
      <c r="G281" s="10">
        <f t="shared" si="20"/>
        <v>10.900298196051093</v>
      </c>
      <c r="H281" s="11">
        <f t="shared" si="21"/>
        <v>219.73693319785397</v>
      </c>
      <c r="I281" s="13">
        <f t="shared" si="23"/>
        <v>11.70583025888986</v>
      </c>
      <c r="J281" s="14">
        <f t="shared" si="24"/>
        <v>809.47865984864359</v>
      </c>
      <c r="K281" s="5"/>
      <c r="L281" s="5"/>
      <c r="M281" s="5"/>
      <c r="N281" s="5"/>
      <c r="O281" s="5"/>
      <c r="P281" s="5"/>
      <c r="Q281" s="8"/>
      <c r="R281" s="5"/>
      <c r="S281" s="5"/>
      <c r="T281" s="5"/>
    </row>
    <row r="282" spans="1:20" ht="18">
      <c r="A282" s="10" t="s">
        <v>288</v>
      </c>
      <c r="B282" s="10">
        <v>4.4000000000000004</v>
      </c>
      <c r="C282" s="10">
        <v>0.23330000000000001</v>
      </c>
      <c r="D282" s="10">
        <v>0.21829999999999999</v>
      </c>
      <c r="E282" s="10">
        <v>6.5650523969999997</v>
      </c>
      <c r="F282" s="12">
        <f t="shared" si="22"/>
        <v>15.703573930512933</v>
      </c>
      <c r="G282" s="10">
        <f t="shared" si="20"/>
        <v>10.496405364790267</v>
      </c>
      <c r="H282" s="11">
        <f t="shared" si="21"/>
        <v>211.56291161281348</v>
      </c>
      <c r="I282" s="13">
        <f t="shared" si="23"/>
        <v>11.537685675534451</v>
      </c>
      <c r="J282" s="14">
        <f t="shared" si="24"/>
        <v>782.90869081764504</v>
      </c>
      <c r="K282" s="5"/>
      <c r="L282" s="5"/>
      <c r="M282" s="5"/>
      <c r="N282" s="5"/>
      <c r="O282" s="5"/>
      <c r="P282" s="5"/>
      <c r="Q282" s="8"/>
      <c r="R282" s="5"/>
      <c r="S282" s="5"/>
      <c r="T282" s="5"/>
    </row>
    <row r="283" spans="1:20" ht="18">
      <c r="A283" s="10" t="s">
        <v>289</v>
      </c>
      <c r="B283" s="10">
        <v>4.34</v>
      </c>
      <c r="C283" s="10">
        <v>0.23</v>
      </c>
      <c r="D283" s="10">
        <v>0.21</v>
      </c>
      <c r="E283" s="10">
        <v>6.5650523969999997</v>
      </c>
      <c r="F283" s="12">
        <f t="shared" si="22"/>
        <v>15.557840005779006</v>
      </c>
      <c r="G283" s="10">
        <f t="shared" si="20"/>
        <v>10.097320781520642</v>
      </c>
      <c r="H283" s="11">
        <f t="shared" si="21"/>
        <v>208.67796281809325</v>
      </c>
      <c r="I283" s="13">
        <f t="shared" si="23"/>
        <v>11.374486521101259</v>
      </c>
      <c r="J283" s="14">
        <f t="shared" si="24"/>
        <v>775.74036071443379</v>
      </c>
      <c r="K283" s="5"/>
      <c r="L283" s="5"/>
      <c r="M283" s="5"/>
      <c r="N283" s="5"/>
      <c r="O283" s="5"/>
      <c r="P283" s="5"/>
      <c r="Q283" s="8"/>
      <c r="R283" s="5"/>
      <c r="S283" s="5"/>
      <c r="T283" s="5"/>
    </row>
    <row r="284" spans="1:20" ht="18">
      <c r="A284" s="10" t="s">
        <v>290</v>
      </c>
      <c r="B284" s="10">
        <v>4.25</v>
      </c>
      <c r="C284" s="10">
        <v>0.22670000000000001</v>
      </c>
      <c r="D284" s="10">
        <v>0.20169999999999999</v>
      </c>
      <c r="E284" s="10">
        <v>6.5650523969999997</v>
      </c>
      <c r="F284" s="12">
        <f t="shared" si="22"/>
        <v>15.302933998157439</v>
      </c>
      <c r="G284" s="10">
        <f t="shared" si="20"/>
        <v>9.6982361982510152</v>
      </c>
      <c r="H284" s="11">
        <f t="shared" si="21"/>
        <v>204.35053962601299</v>
      </c>
      <c r="I284" s="13">
        <f t="shared" si="23"/>
        <v>11.211287366668067</v>
      </c>
      <c r="J284" s="14">
        <f t="shared" si="24"/>
        <v>763.12665304919983</v>
      </c>
      <c r="K284" s="5"/>
      <c r="L284" s="5"/>
      <c r="M284" s="5"/>
      <c r="N284" s="5"/>
      <c r="O284" s="5"/>
      <c r="P284" s="5"/>
      <c r="Q284" s="8"/>
      <c r="R284" s="5"/>
      <c r="S284" s="5"/>
      <c r="T284" s="5"/>
    </row>
    <row r="285" spans="1:20" ht="18">
      <c r="A285" s="10" t="s">
        <v>291</v>
      </c>
      <c r="B285" s="10">
        <v>4.41</v>
      </c>
      <c r="C285" s="10">
        <v>0.2233</v>
      </c>
      <c r="D285" s="10">
        <v>0.1933</v>
      </c>
      <c r="E285" s="10">
        <v>6.7553424790000003</v>
      </c>
      <c r="F285" s="12">
        <f t="shared" si="22"/>
        <v>15.946047300868239</v>
      </c>
      <c r="G285" s="10">
        <f t="shared" si="20"/>
        <v>9.032532605072678</v>
      </c>
      <c r="H285" s="11">
        <f t="shared" si="21"/>
        <v>206.0707128213684</v>
      </c>
      <c r="I285" s="13">
        <f t="shared" si="23"/>
        <v>10.732070391008817</v>
      </c>
      <c r="J285" s="14">
        <f t="shared" si="24"/>
        <v>772.89028810836294</v>
      </c>
      <c r="K285" s="5"/>
      <c r="L285" s="5"/>
      <c r="M285" s="5"/>
      <c r="N285" s="5"/>
      <c r="O285" s="5"/>
      <c r="P285" s="5"/>
      <c r="Q285" s="8"/>
      <c r="R285" s="5"/>
      <c r="S285" s="5"/>
      <c r="T285" s="5"/>
    </row>
    <row r="286" spans="1:20" ht="18">
      <c r="A286" s="10" t="s">
        <v>292</v>
      </c>
      <c r="B286" s="10">
        <v>4.4800000000000004</v>
      </c>
      <c r="C286" s="10">
        <v>0.22</v>
      </c>
      <c r="D286" s="10">
        <v>0.185</v>
      </c>
      <c r="E286" s="10">
        <v>6.8504834710000004</v>
      </c>
      <c r="F286" s="12">
        <f t="shared" si="22"/>
        <v>16.265450364717829</v>
      </c>
      <c r="G286" s="10">
        <f t="shared" si="20"/>
        <v>8.524630450860041</v>
      </c>
      <c r="H286" s="11">
        <f t="shared" si="21"/>
        <v>206.43429416136749</v>
      </c>
      <c r="I286" s="13">
        <f t="shared" si="23"/>
        <v>10.426621756314285</v>
      </c>
      <c r="J286" s="14">
        <f t="shared" si="24"/>
        <v>777.51278571942009</v>
      </c>
      <c r="K286" s="5"/>
      <c r="L286" s="5"/>
      <c r="M286" s="5"/>
      <c r="N286" s="5"/>
      <c r="O286" s="5"/>
      <c r="P286" s="5"/>
      <c r="Q286" s="8"/>
      <c r="R286" s="5"/>
      <c r="S286" s="5"/>
      <c r="T286" s="5"/>
    </row>
    <row r="287" spans="1:20" ht="18">
      <c r="A287" s="10" t="s">
        <v>293</v>
      </c>
      <c r="B287" s="10">
        <v>4.34</v>
      </c>
      <c r="C287" s="10">
        <v>0.2167</v>
      </c>
      <c r="D287" s="10">
        <v>0.1767</v>
      </c>
      <c r="E287" s="10">
        <v>6.6601933879999997</v>
      </c>
      <c r="F287" s="12">
        <f t="shared" si="22"/>
        <v>15.822719086468355</v>
      </c>
      <c r="G287" s="10">
        <f t="shared" si="20"/>
        <v>8.3748061881352687</v>
      </c>
      <c r="H287" s="11">
        <f t="shared" si="21"/>
        <v>205.69699409455046</v>
      </c>
      <c r="I287" s="13">
        <f t="shared" si="23"/>
        <v>10.56365557293935</v>
      </c>
      <c r="J287" s="14">
        <f t="shared" si="24"/>
        <v>778.05139718211842</v>
      </c>
      <c r="K287" s="5"/>
      <c r="L287" s="5"/>
      <c r="M287" s="5"/>
      <c r="N287" s="5"/>
      <c r="O287" s="5"/>
      <c r="P287" s="5"/>
      <c r="Q287" s="8"/>
      <c r="R287" s="5"/>
      <c r="S287" s="5"/>
      <c r="T287" s="5"/>
    </row>
    <row r="288" spans="1:20" ht="18">
      <c r="A288" s="10" t="s">
        <v>294</v>
      </c>
      <c r="B288" s="10">
        <v>4.34</v>
      </c>
      <c r="C288" s="10">
        <v>0.21329999999999999</v>
      </c>
      <c r="D288" s="10">
        <v>0.16830000000000001</v>
      </c>
      <c r="E288" s="10">
        <v>6.6601933879999997</v>
      </c>
      <c r="F288" s="12">
        <f t="shared" si="22"/>
        <v>15.887522964754528</v>
      </c>
      <c r="G288" s="10">
        <f t="shared" si="20"/>
        <v>7.9766829737587193</v>
      </c>
      <c r="H288" s="11">
        <f t="shared" si="21"/>
        <v>205.69699409455046</v>
      </c>
      <c r="I288" s="13">
        <f t="shared" si="23"/>
        <v>10.397912938200106</v>
      </c>
      <c r="J288" s="14">
        <f t="shared" si="24"/>
        <v>781.32891659238669</v>
      </c>
      <c r="K288" s="5"/>
      <c r="L288" s="5"/>
      <c r="M288" s="5"/>
      <c r="N288" s="5"/>
      <c r="O288" s="5"/>
      <c r="P288" s="5"/>
      <c r="Q288" s="8"/>
      <c r="R288" s="5"/>
      <c r="S288" s="5"/>
      <c r="T288" s="5"/>
    </row>
    <row r="289" spans="1:20" ht="18">
      <c r="A289" s="10" t="s">
        <v>295</v>
      </c>
      <c r="B289" s="10">
        <v>4.3</v>
      </c>
      <c r="C289" s="10">
        <v>0.21</v>
      </c>
      <c r="D289" s="10">
        <v>0.16</v>
      </c>
      <c r="E289" s="10">
        <v>6.5650523969999997</v>
      </c>
      <c r="F289" s="12">
        <f t="shared" si="22"/>
        <v>15.805156774269049</v>
      </c>
      <c r="G289" s="10">
        <f t="shared" si="20"/>
        <v>7.6931967859204891</v>
      </c>
      <c r="H289" s="11">
        <f t="shared" si="21"/>
        <v>206.75466362161313</v>
      </c>
      <c r="I289" s="13">
        <f t="shared" si="23"/>
        <v>10.385400736657671</v>
      </c>
      <c r="J289" s="14">
        <f t="shared" si="24"/>
        <v>788.63378242737895</v>
      </c>
      <c r="K289" s="5"/>
      <c r="L289" s="5"/>
      <c r="M289" s="5"/>
      <c r="N289" s="5"/>
      <c r="O289" s="5"/>
      <c r="P289" s="5"/>
      <c r="Q289" s="8"/>
      <c r="R289" s="5"/>
      <c r="S289" s="5"/>
      <c r="T289" s="5"/>
    </row>
    <row r="290" spans="1:20" ht="18">
      <c r="A290" s="10" t="s">
        <v>296</v>
      </c>
      <c r="B290" s="10">
        <v>4.25</v>
      </c>
      <c r="C290" s="10">
        <v>0.20830000000000001</v>
      </c>
      <c r="D290" s="10">
        <v>0.16750000000000001</v>
      </c>
      <c r="E290" s="10">
        <v>6.5650523969999997</v>
      </c>
      <c r="F290" s="12">
        <f t="shared" si="22"/>
        <v>15.685178481469027</v>
      </c>
      <c r="G290" s="10">
        <f t="shared" si="20"/>
        <v>8.0538153852605117</v>
      </c>
      <c r="H290" s="11">
        <f t="shared" si="21"/>
        <v>204.35053962601299</v>
      </c>
      <c r="I290" s="13">
        <f t="shared" si="23"/>
        <v>10.301328444979967</v>
      </c>
      <c r="J290" s="14">
        <f t="shared" si="24"/>
        <v>782.73802457236138</v>
      </c>
      <c r="K290" s="5"/>
      <c r="L290" s="5"/>
      <c r="M290" s="5"/>
      <c r="N290" s="5"/>
      <c r="O290" s="5"/>
      <c r="P290" s="5"/>
      <c r="Q290" s="8"/>
      <c r="R290" s="5"/>
      <c r="S290" s="5"/>
      <c r="T290" s="5"/>
    </row>
    <row r="291" spans="1:20" ht="18">
      <c r="A291" s="10" t="s">
        <v>297</v>
      </c>
      <c r="B291" s="10">
        <v>4.1900000000000004</v>
      </c>
      <c r="C291" s="10">
        <v>0.20669999999999999</v>
      </c>
      <c r="D291" s="10">
        <v>0.17499999999999999</v>
      </c>
      <c r="E291" s="10">
        <v>6.5650523969999997</v>
      </c>
      <c r="F291" s="12">
        <f t="shared" si="22"/>
        <v>15.527311773340831</v>
      </c>
      <c r="G291" s="10">
        <f t="shared" si="20"/>
        <v>8.4144339846005334</v>
      </c>
      <c r="H291" s="11">
        <f t="shared" si="21"/>
        <v>201.46559083129281</v>
      </c>
      <c r="I291" s="13">
        <f t="shared" si="23"/>
        <v>10.222201582224478</v>
      </c>
      <c r="J291" s="14">
        <f t="shared" si="24"/>
        <v>774.95050595828502</v>
      </c>
      <c r="K291" s="5"/>
      <c r="L291" s="5"/>
      <c r="M291" s="5"/>
      <c r="N291" s="5"/>
      <c r="O291" s="5"/>
      <c r="P291" s="5"/>
      <c r="Q291" s="8"/>
      <c r="R291" s="5"/>
      <c r="S291" s="5"/>
      <c r="T291" s="5"/>
    </row>
    <row r="292" spans="1:20" ht="18">
      <c r="A292" s="10" t="s">
        <v>298</v>
      </c>
      <c r="B292" s="10">
        <v>4.1900000000000004</v>
      </c>
      <c r="C292" s="10">
        <v>0.20499999999999999</v>
      </c>
      <c r="D292" s="10">
        <v>0.1825</v>
      </c>
      <c r="E292" s="10">
        <v>6.5650523969999997</v>
      </c>
      <c r="F292" s="12">
        <f t="shared" si="22"/>
        <v>15.590619229855047</v>
      </c>
      <c r="G292" s="10">
        <f t="shared" si="20"/>
        <v>8.7750525839405586</v>
      </c>
      <c r="H292" s="11">
        <f t="shared" si="21"/>
        <v>201.46559083129281</v>
      </c>
      <c r="I292" s="13">
        <f t="shared" si="23"/>
        <v>10.138129290546773</v>
      </c>
      <c r="J292" s="14">
        <f t="shared" si="24"/>
        <v>778.20025379808646</v>
      </c>
      <c r="K292" s="5"/>
      <c r="L292" s="5"/>
      <c r="M292" s="5"/>
      <c r="N292" s="5"/>
      <c r="O292" s="5"/>
      <c r="P292" s="5"/>
      <c r="Q292" s="8"/>
      <c r="R292" s="5"/>
      <c r="S292" s="5"/>
      <c r="T292" s="5"/>
    </row>
    <row r="293" spans="1:20" ht="18">
      <c r="A293" s="10" t="s">
        <v>299</v>
      </c>
      <c r="B293" s="10">
        <v>4.37</v>
      </c>
      <c r="C293" s="10">
        <v>0.20330000000000001</v>
      </c>
      <c r="D293" s="10">
        <v>0.19</v>
      </c>
      <c r="E293" s="10">
        <v>6.8504834710000004</v>
      </c>
      <c r="F293" s="12">
        <f t="shared" si="22"/>
        <v>16.323421744292528</v>
      </c>
      <c r="G293" s="10">
        <f t="shared" si="20"/>
        <v>8.7550258684508542</v>
      </c>
      <c r="H293" s="11">
        <f t="shared" si="21"/>
        <v>201.36559497436963</v>
      </c>
      <c r="I293" s="13">
        <f t="shared" si="23"/>
        <v>9.6351463775395203</v>
      </c>
      <c r="J293" s="14">
        <f t="shared" si="24"/>
        <v>780.91547004355914</v>
      </c>
      <c r="K293" s="5"/>
      <c r="L293" s="5"/>
      <c r="M293" s="5"/>
      <c r="N293" s="5"/>
      <c r="O293" s="5"/>
      <c r="P293" s="5"/>
      <c r="Q293" s="8"/>
      <c r="R293" s="5"/>
      <c r="S293" s="5"/>
      <c r="T293" s="5"/>
    </row>
    <row r="294" spans="1:20" ht="18">
      <c r="A294" s="10" t="s">
        <v>300</v>
      </c>
      <c r="B294" s="10">
        <v>4.6100000000000003</v>
      </c>
      <c r="C294" s="10">
        <v>0.20169999999999999</v>
      </c>
      <c r="D294" s="10">
        <v>0.19750000000000001</v>
      </c>
      <c r="E294" s="10">
        <v>6.9456325620000001</v>
      </c>
      <c r="F294" s="12">
        <f t="shared" si="22"/>
        <v>17.282687358125219</v>
      </c>
      <c r="G294" s="10">
        <f t="shared" si="20"/>
        <v>8.975948474597697</v>
      </c>
      <c r="H294" s="11">
        <f t="shared" si="21"/>
        <v>209.51454414124248</v>
      </c>
      <c r="I294" s="13">
        <f t="shared" si="23"/>
        <v>9.4283621276307876</v>
      </c>
      <c r="J294" s="14">
        <f t="shared" si="24"/>
        <v>815.56490104550187</v>
      </c>
      <c r="K294" s="5"/>
      <c r="L294" s="5"/>
      <c r="M294" s="5"/>
      <c r="N294" s="5"/>
      <c r="O294" s="5"/>
      <c r="P294" s="5"/>
      <c r="Q294" s="8"/>
      <c r="R294" s="5"/>
      <c r="S294" s="5"/>
      <c r="T294" s="5"/>
    </row>
    <row r="295" spans="1:20" ht="18">
      <c r="A295" s="10" t="s">
        <v>301</v>
      </c>
      <c r="B295" s="10">
        <v>4.7</v>
      </c>
      <c r="C295" s="10">
        <v>0.2</v>
      </c>
      <c r="D295" s="10">
        <v>0.20499999999999999</v>
      </c>
      <c r="E295" s="10">
        <v>7.0407735540000003</v>
      </c>
      <c r="F295" s="12">
        <f t="shared" si="22"/>
        <v>17.68257600270946</v>
      </c>
      <c r="G295" s="10">
        <f t="shared" si="20"/>
        <v>9.1909105588598781</v>
      </c>
      <c r="H295" s="11">
        <f t="shared" si="21"/>
        <v>210.71843720312893</v>
      </c>
      <c r="I295" s="13">
        <f t="shared" si="23"/>
        <v>9.2225661714556555</v>
      </c>
      <c r="J295" s="14">
        <f t="shared" si="24"/>
        <v>823.24290277117871</v>
      </c>
      <c r="K295" s="5"/>
      <c r="L295" s="5"/>
      <c r="M295" s="5"/>
      <c r="N295" s="5"/>
      <c r="O295" s="5"/>
      <c r="P295" s="5"/>
      <c r="Q295" s="8"/>
      <c r="R295" s="5"/>
      <c r="S295" s="5"/>
      <c r="T295" s="5"/>
    </row>
    <row r="296" spans="1:20" ht="18">
      <c r="A296" s="10" t="s">
        <v>302</v>
      </c>
      <c r="B296" s="10">
        <v>4.72</v>
      </c>
      <c r="C296" s="10">
        <v>0.1983</v>
      </c>
      <c r="D296" s="10">
        <v>0.21249999999999999</v>
      </c>
      <c r="E296" s="10">
        <v>6.9456325620000001</v>
      </c>
      <c r="F296" s="12">
        <f t="shared" si="22"/>
        <v>17.819992191751791</v>
      </c>
      <c r="G296" s="10">
        <f t="shared" si="20"/>
        <v>9.6576660802633452</v>
      </c>
      <c r="H296" s="11">
        <f t="shared" si="21"/>
        <v>214.51380658279052</v>
      </c>
      <c r="I296" s="13">
        <f t="shared" si="23"/>
        <v>9.2694308870063722</v>
      </c>
      <c r="J296" s="14">
        <f t="shared" si="24"/>
        <v>841.08864543289519</v>
      </c>
      <c r="K296" s="5"/>
      <c r="L296" s="5"/>
      <c r="M296" s="5"/>
      <c r="N296" s="5"/>
      <c r="O296" s="5"/>
      <c r="P296" s="5"/>
      <c r="Q296" s="8"/>
      <c r="R296" s="5"/>
      <c r="S296" s="5"/>
      <c r="T296" s="5"/>
    </row>
    <row r="297" spans="1:20" ht="18">
      <c r="A297" s="10" t="s">
        <v>303</v>
      </c>
      <c r="B297" s="10">
        <v>4.79</v>
      </c>
      <c r="C297" s="10">
        <v>0.19670000000000001</v>
      </c>
      <c r="D297" s="10">
        <v>0.22</v>
      </c>
      <c r="E297" s="10">
        <v>6.8504834710000004</v>
      </c>
      <c r="F297" s="12">
        <f t="shared" si="22"/>
        <v>18.146157197140017</v>
      </c>
      <c r="G297" s="10">
        <f t="shared" si="20"/>
        <v>10.137398373995724</v>
      </c>
      <c r="H297" s="11">
        <f t="shared" si="21"/>
        <v>220.71881005199785</v>
      </c>
      <c r="I297" s="13">
        <f t="shared" si="23"/>
        <v>9.3223477248500917</v>
      </c>
      <c r="J297" s="14">
        <f t="shared" si="24"/>
        <v>868.46389052650784</v>
      </c>
      <c r="K297" s="5"/>
      <c r="L297" s="5"/>
      <c r="M297" s="5"/>
      <c r="N297" s="5"/>
      <c r="O297" s="5"/>
      <c r="P297" s="5"/>
      <c r="Q297" s="8"/>
      <c r="R297" s="5"/>
      <c r="S297" s="5"/>
      <c r="T297" s="5"/>
    </row>
    <row r="298" spans="1:20" ht="18">
      <c r="A298" s="10" t="s">
        <v>304</v>
      </c>
      <c r="B298" s="10">
        <v>4.82</v>
      </c>
      <c r="C298" s="10">
        <v>0.19500000000000001</v>
      </c>
      <c r="D298" s="10">
        <v>0.22750000000000001</v>
      </c>
      <c r="E298" s="10">
        <v>6.8504834710000004</v>
      </c>
      <c r="F298" s="12">
        <f t="shared" si="22"/>
        <v>18.321368005149981</v>
      </c>
      <c r="G298" s="10">
        <f t="shared" si="20"/>
        <v>10.482991500381942</v>
      </c>
      <c r="H298" s="11">
        <f t="shared" si="21"/>
        <v>222.1011825575427</v>
      </c>
      <c r="I298" s="13">
        <f t="shared" si="23"/>
        <v>9.2417783749149347</v>
      </c>
      <c r="J298" s="14">
        <f t="shared" si="24"/>
        <v>876.93342923107264</v>
      </c>
      <c r="K298" s="5"/>
      <c r="L298" s="5"/>
      <c r="M298" s="5"/>
      <c r="N298" s="5"/>
      <c r="O298" s="5"/>
      <c r="P298" s="5"/>
      <c r="Q298" s="8"/>
      <c r="R298" s="5"/>
      <c r="S298" s="5"/>
      <c r="T298" s="5"/>
    </row>
    <row r="299" spans="1:20" ht="18">
      <c r="A299" s="10" t="s">
        <v>305</v>
      </c>
      <c r="B299" s="10">
        <v>4.75</v>
      </c>
      <c r="C299" s="10">
        <v>0.1933</v>
      </c>
      <c r="D299" s="10">
        <v>0.23499999999999999</v>
      </c>
      <c r="E299" s="10">
        <v>6.8504834710000004</v>
      </c>
      <c r="F299" s="12">
        <f t="shared" si="22"/>
        <v>18.116519652990046</v>
      </c>
      <c r="G299" s="10">
        <f t="shared" si="20"/>
        <v>10.82858462676816</v>
      </c>
      <c r="H299" s="11">
        <f t="shared" si="21"/>
        <v>218.87564671127134</v>
      </c>
      <c r="I299" s="13">
        <f t="shared" si="23"/>
        <v>9.1612090249797795</v>
      </c>
      <c r="J299" s="14">
        <f t="shared" si="24"/>
        <v>867.21218724847188</v>
      </c>
      <c r="K299" s="5"/>
      <c r="L299" s="5"/>
      <c r="M299" s="5"/>
      <c r="N299" s="5"/>
      <c r="O299" s="5"/>
      <c r="P299" s="5"/>
      <c r="Q299" s="8"/>
      <c r="R299" s="5"/>
      <c r="S299" s="5"/>
      <c r="T299" s="5"/>
    </row>
    <row r="300" spans="1:20" ht="18">
      <c r="A300" s="10" t="s">
        <v>306</v>
      </c>
      <c r="B300" s="10">
        <v>4.59</v>
      </c>
      <c r="C300" s="10">
        <v>0.19170000000000001</v>
      </c>
      <c r="D300" s="10">
        <v>0.24249999999999999</v>
      </c>
      <c r="E300" s="10">
        <v>6.8504834710000004</v>
      </c>
      <c r="F300" s="12">
        <f t="shared" si="22"/>
        <v>17.567207707090702</v>
      </c>
      <c r="G300" s="10">
        <f t="shared" si="20"/>
        <v>11.174177753154378</v>
      </c>
      <c r="H300" s="11">
        <f t="shared" si="21"/>
        <v>211.50299334836535</v>
      </c>
      <c r="I300" s="13">
        <f t="shared" si="23"/>
        <v>9.0853790485702195</v>
      </c>
      <c r="J300" s="14">
        <f t="shared" si="24"/>
        <v>841.00061164158149</v>
      </c>
      <c r="K300" s="5"/>
      <c r="L300" s="5"/>
      <c r="M300" s="5"/>
      <c r="N300" s="5"/>
      <c r="O300" s="5"/>
      <c r="P300" s="5"/>
      <c r="Q300" s="8"/>
      <c r="R300" s="5"/>
      <c r="S300" s="5"/>
      <c r="T300" s="5"/>
    </row>
    <row r="301" spans="1:20" ht="18">
      <c r="A301" s="10" t="s">
        <v>307</v>
      </c>
      <c r="B301" s="10">
        <v>4.32</v>
      </c>
      <c r="C301" s="10">
        <v>0.19</v>
      </c>
      <c r="D301" s="10">
        <v>0.25</v>
      </c>
      <c r="E301" s="10">
        <v>6.7553424790000003</v>
      </c>
      <c r="F301" s="12">
        <f t="shared" si="22"/>
        <v>16.594441122003072</v>
      </c>
      <c r="G301" s="10">
        <f t="shared" si="20"/>
        <v>11.682013198490273</v>
      </c>
      <c r="H301" s="11">
        <f t="shared" si="21"/>
        <v>201.86518806991191</v>
      </c>
      <c r="I301" s="13">
        <f t="shared" si="23"/>
        <v>9.131631770226937</v>
      </c>
      <c r="J301" s="14">
        <f t="shared" si="24"/>
        <v>805.7035959483095</v>
      </c>
      <c r="K301" s="5"/>
      <c r="L301" s="5"/>
      <c r="M301" s="5"/>
      <c r="N301" s="5"/>
      <c r="O301" s="5"/>
      <c r="P301" s="5"/>
      <c r="Q301" s="8"/>
      <c r="R301" s="5"/>
      <c r="S301" s="5"/>
      <c r="T301" s="5"/>
    </row>
    <row r="302" spans="1:20" ht="18">
      <c r="A302" s="10" t="s">
        <v>308</v>
      </c>
      <c r="B302" s="10">
        <v>4.2699999999999996</v>
      </c>
      <c r="C302" s="10">
        <v>0.18920000000000001</v>
      </c>
      <c r="D302" s="10">
        <v>0.2467</v>
      </c>
      <c r="E302" s="10">
        <v>6.6601933879999997</v>
      </c>
      <c r="F302" s="12">
        <f t="shared" si="22"/>
        <v>16.46294041959337</v>
      </c>
      <c r="G302" s="10">
        <f t="shared" si="20"/>
        <v>11.692499641273178</v>
      </c>
      <c r="H302" s="11">
        <f t="shared" si="21"/>
        <v>202.37930064141253</v>
      </c>
      <c r="I302" s="13">
        <f t="shared" si="23"/>
        <v>9.2230901449013611</v>
      </c>
      <c r="J302" s="14">
        <f t="shared" si="24"/>
        <v>810.82324419187341</v>
      </c>
      <c r="K302" s="5"/>
      <c r="L302" s="5"/>
      <c r="M302" s="5"/>
      <c r="N302" s="5"/>
      <c r="O302" s="5"/>
      <c r="P302" s="5"/>
      <c r="Q302" s="8"/>
      <c r="R302" s="5"/>
      <c r="S302" s="5"/>
      <c r="T302" s="5"/>
    </row>
    <row r="303" spans="1:20" ht="18">
      <c r="A303" s="10" t="s">
        <v>309</v>
      </c>
      <c r="B303" s="10">
        <v>4.45</v>
      </c>
      <c r="C303" s="10">
        <v>0.1883</v>
      </c>
      <c r="D303" s="10">
        <v>0.24329999999999999</v>
      </c>
      <c r="E303" s="10">
        <v>6.5650523969999997</v>
      </c>
      <c r="F303" s="12">
        <f t="shared" si="22"/>
        <v>17.217427597332076</v>
      </c>
      <c r="G303" s="10">
        <f t="shared" si="20"/>
        <v>11.698467362590343</v>
      </c>
      <c r="H303" s="11">
        <f t="shared" si="21"/>
        <v>213.9670356084136</v>
      </c>
      <c r="I303" s="13">
        <f t="shared" si="23"/>
        <v>9.3122426605363788</v>
      </c>
      <c r="J303" s="14">
        <f t="shared" si="24"/>
        <v>860.35805363500174</v>
      </c>
      <c r="K303" s="5"/>
      <c r="L303" s="5"/>
      <c r="M303" s="5"/>
      <c r="N303" s="5"/>
      <c r="O303" s="5"/>
      <c r="P303" s="5"/>
      <c r="Q303" s="8"/>
      <c r="R303" s="5"/>
      <c r="S303" s="5"/>
      <c r="T303" s="5"/>
    </row>
    <row r="304" spans="1:20" ht="18">
      <c r="A304" s="10" t="s">
        <v>310</v>
      </c>
      <c r="B304" s="10">
        <v>4.38</v>
      </c>
      <c r="C304" s="10">
        <v>0.1875</v>
      </c>
      <c r="D304" s="10">
        <v>0.24</v>
      </c>
      <c r="E304" s="10">
        <v>6.5650523969999997</v>
      </c>
      <c r="F304" s="12">
        <f t="shared" si="22"/>
        <v>17.007046108432089</v>
      </c>
      <c r="G304" s="10">
        <f t="shared" si="20"/>
        <v>11.539795178880734</v>
      </c>
      <c r="H304" s="11">
        <f t="shared" si="21"/>
        <v>210.60126201457336</v>
      </c>
      <c r="I304" s="13">
        <f t="shared" si="23"/>
        <v>9.2726792291586335</v>
      </c>
      <c r="J304" s="14">
        <f t="shared" si="24"/>
        <v>849.93143944169674</v>
      </c>
      <c r="K304" s="5"/>
      <c r="L304" s="5"/>
      <c r="M304" s="5"/>
      <c r="N304" s="5"/>
      <c r="O304" s="5"/>
      <c r="P304" s="5"/>
      <c r="Q304" s="8"/>
      <c r="R304" s="5"/>
      <c r="S304" s="5"/>
      <c r="T304" s="5"/>
    </row>
    <row r="305" spans="1:20" ht="18">
      <c r="A305" s="10" t="s">
        <v>311</v>
      </c>
      <c r="B305" s="10">
        <v>4.42</v>
      </c>
      <c r="C305" s="10">
        <v>0.1867</v>
      </c>
      <c r="D305" s="10">
        <v>0.23669999999999999</v>
      </c>
      <c r="E305" s="10">
        <v>6.469903306</v>
      </c>
      <c r="F305" s="12">
        <f t="shared" si="22"/>
        <v>17.222772851972643</v>
      </c>
      <c r="G305" s="10">
        <f t="shared" si="20"/>
        <v>11.548498527127755</v>
      </c>
      <c r="H305" s="11">
        <f t="shared" si="21"/>
        <v>215.65003586778488</v>
      </c>
      <c r="I305" s="13">
        <f t="shared" si="23"/>
        <v>9.3689018418229821</v>
      </c>
      <c r="J305" s="14">
        <f t="shared" si="24"/>
        <v>873.45783524822741</v>
      </c>
      <c r="K305" s="5"/>
      <c r="L305" s="5"/>
      <c r="M305" s="5"/>
      <c r="N305" s="5"/>
      <c r="O305" s="5"/>
      <c r="P305" s="5"/>
      <c r="Q305" s="8"/>
      <c r="R305" s="5"/>
      <c r="S305" s="5"/>
      <c r="T305" s="5"/>
    </row>
    <row r="306" spans="1:20" ht="18">
      <c r="A306" s="10" t="s">
        <v>312</v>
      </c>
      <c r="B306" s="10">
        <v>4.4000000000000004</v>
      </c>
      <c r="C306" s="10">
        <v>0.18579999999999999</v>
      </c>
      <c r="D306" s="10">
        <v>0.23330000000000001</v>
      </c>
      <c r="E306" s="10">
        <v>6.3747542150000003</v>
      </c>
      <c r="F306" s="12">
        <f t="shared" si="22"/>
        <v>17.205173412142763</v>
      </c>
      <c r="G306" s="10">
        <f t="shared" si="20"/>
        <v>11.552509903317111</v>
      </c>
      <c r="H306" s="11">
        <f t="shared" si="21"/>
        <v>217.87845509899398</v>
      </c>
      <c r="I306" s="13">
        <f t="shared" si="23"/>
        <v>9.4629038180101812</v>
      </c>
      <c r="J306" s="14">
        <f t="shared" si="24"/>
        <v>885.67771509869897</v>
      </c>
      <c r="K306" s="5"/>
      <c r="L306" s="5"/>
      <c r="M306" s="5"/>
      <c r="N306" s="5"/>
      <c r="O306" s="5"/>
      <c r="P306" s="5"/>
      <c r="Q306" s="8"/>
      <c r="R306" s="5"/>
      <c r="S306" s="5"/>
      <c r="T306" s="5"/>
    </row>
    <row r="307" spans="1:20" ht="18">
      <c r="A307" s="10" t="s">
        <v>313</v>
      </c>
      <c r="B307" s="10">
        <v>4.32</v>
      </c>
      <c r="C307" s="10">
        <v>0.185</v>
      </c>
      <c r="D307" s="10">
        <v>0.23</v>
      </c>
      <c r="E307" s="10">
        <v>6.2796132230000001</v>
      </c>
      <c r="F307" s="12">
        <f t="shared" si="22"/>
        <v>16.952635355430441</v>
      </c>
      <c r="G307" s="10">
        <f t="shared" si="20"/>
        <v>11.561654742378391</v>
      </c>
      <c r="H307" s="11">
        <f t="shared" si="21"/>
        <v>217.15803690032456</v>
      </c>
      <c r="I307" s="13">
        <f t="shared" si="23"/>
        <v>9.5649123388693784</v>
      </c>
      <c r="J307" s="14">
        <f t="shared" si="24"/>
        <v>885.98932980749089</v>
      </c>
      <c r="K307" s="5"/>
      <c r="L307" s="5"/>
      <c r="M307" s="5"/>
      <c r="N307" s="5"/>
      <c r="O307" s="5"/>
      <c r="P307" s="5"/>
      <c r="Q307" s="8"/>
      <c r="R307" s="5"/>
      <c r="S307" s="5"/>
      <c r="T307" s="5"/>
    </row>
    <row r="308" spans="1:20" ht="18">
      <c r="A308" s="10" t="s">
        <v>314</v>
      </c>
      <c r="B308" s="10">
        <v>4.04</v>
      </c>
      <c r="C308" s="10">
        <v>0.1842</v>
      </c>
      <c r="D308" s="10">
        <v>0.22670000000000001</v>
      </c>
      <c r="E308" s="10">
        <v>6.2796132230000001</v>
      </c>
      <c r="F308" s="12">
        <f t="shared" si="22"/>
        <v>15.91409022885297</v>
      </c>
      <c r="G308" s="10">
        <f t="shared" si="20"/>
        <v>11.39577013085731</v>
      </c>
      <c r="H308" s="11">
        <f t="shared" si="21"/>
        <v>203.08297895308127</v>
      </c>
      <c r="I308" s="13">
        <f t="shared" si="23"/>
        <v>9.523550555782375</v>
      </c>
      <c r="J308" s="14">
        <f t="shared" si="24"/>
        <v>831.80204615399498</v>
      </c>
      <c r="K308" s="5"/>
      <c r="L308" s="5"/>
      <c r="M308" s="5"/>
      <c r="N308" s="5"/>
      <c r="O308" s="5"/>
      <c r="P308" s="5"/>
      <c r="Q308" s="8"/>
      <c r="R308" s="5"/>
      <c r="S308" s="5"/>
      <c r="T308" s="5"/>
    </row>
    <row r="309" spans="1:20" ht="18">
      <c r="A309" s="10" t="s">
        <v>315</v>
      </c>
      <c r="B309" s="10">
        <v>3.81</v>
      </c>
      <c r="C309" s="10">
        <v>0.18329999999999999</v>
      </c>
      <c r="D309" s="10">
        <v>0.2233</v>
      </c>
      <c r="E309" s="10">
        <v>6.2796132230000001</v>
      </c>
      <c r="F309" s="12">
        <f t="shared" si="22"/>
        <v>15.068260272320678</v>
      </c>
      <c r="G309" s="10">
        <f t="shared" si="20"/>
        <v>11.224858712926498</v>
      </c>
      <c r="H309" s="11">
        <f t="shared" si="21"/>
        <v>191.52132421070291</v>
      </c>
      <c r="I309" s="13">
        <f t="shared" si="23"/>
        <v>9.4770185498094968</v>
      </c>
      <c r="J309" s="14">
        <f t="shared" si="24"/>
        <v>787.68170103170792</v>
      </c>
      <c r="K309" s="5"/>
      <c r="L309" s="5"/>
      <c r="M309" s="5"/>
      <c r="N309" s="5"/>
      <c r="O309" s="5"/>
      <c r="P309" s="5"/>
      <c r="Q309" s="8"/>
      <c r="R309" s="5"/>
      <c r="S309" s="5"/>
      <c r="T309" s="5"/>
    </row>
    <row r="310" spans="1:20" ht="18">
      <c r="A310" s="10" t="s">
        <v>316</v>
      </c>
      <c r="B310" s="10">
        <v>4.01</v>
      </c>
      <c r="C310" s="10">
        <v>0.1825</v>
      </c>
      <c r="D310" s="10">
        <v>0.22</v>
      </c>
      <c r="E310" s="10">
        <v>6.2796132230000001</v>
      </c>
      <c r="F310" s="12">
        <f t="shared" si="22"/>
        <v>15.919392865349291</v>
      </c>
      <c r="G310" s="10">
        <f t="shared" si="20"/>
        <v>11.058974101405417</v>
      </c>
      <c r="H310" s="11">
        <f t="shared" si="21"/>
        <v>201.57493703016235</v>
      </c>
      <c r="I310" s="13">
        <f t="shared" si="23"/>
        <v>9.4356567667224951</v>
      </c>
      <c r="J310" s="14">
        <f t="shared" si="24"/>
        <v>832.26370635164483</v>
      </c>
      <c r="K310" s="5"/>
      <c r="L310" s="5"/>
      <c r="M310" s="5"/>
      <c r="N310" s="5"/>
      <c r="O310" s="5"/>
      <c r="P310" s="5"/>
      <c r="Q310" s="8"/>
      <c r="R310" s="5"/>
      <c r="S310" s="5"/>
      <c r="T310" s="5"/>
    </row>
    <row r="311" spans="1:20" ht="18">
      <c r="A311" s="10" t="s">
        <v>317</v>
      </c>
      <c r="B311" s="10">
        <v>4.0999999999999996</v>
      </c>
      <c r="C311" s="10">
        <v>0.1817</v>
      </c>
      <c r="D311" s="10">
        <v>0.2167</v>
      </c>
      <c r="E311" s="10">
        <v>6.469903306</v>
      </c>
      <c r="F311" s="12">
        <f t="shared" si="22"/>
        <v>16.336797228986264</v>
      </c>
      <c r="G311" s="10">
        <f t="shared" si="20"/>
        <v>10.572706509626466</v>
      </c>
      <c r="H311" s="11">
        <f t="shared" si="21"/>
        <v>200.03736358776425</v>
      </c>
      <c r="I311" s="13">
        <f t="shared" si="23"/>
        <v>9.1179939189032453</v>
      </c>
      <c r="J311" s="14">
        <f t="shared" si="24"/>
        <v>829.05256662841589</v>
      </c>
      <c r="K311" s="5"/>
      <c r="L311" s="5"/>
      <c r="M311" s="5"/>
      <c r="N311" s="5"/>
      <c r="O311" s="5"/>
      <c r="P311" s="5"/>
      <c r="Q311" s="8"/>
      <c r="R311" s="5"/>
      <c r="S311" s="5"/>
      <c r="T311" s="5"/>
    </row>
    <row r="312" spans="1:20" ht="18">
      <c r="A312" s="10" t="s">
        <v>318</v>
      </c>
      <c r="B312" s="10">
        <v>4.38</v>
      </c>
      <c r="C312" s="10">
        <v>0.18079999999999999</v>
      </c>
      <c r="D312" s="10">
        <v>0.21329999999999999</v>
      </c>
      <c r="E312" s="10">
        <v>6.6601933879999997</v>
      </c>
      <c r="F312" s="12">
        <f t="shared" si="22"/>
        <v>17.512515351514612</v>
      </c>
      <c r="G312" s="10">
        <f t="shared" si="20"/>
        <v>10.109485907918803</v>
      </c>
      <c r="H312" s="11">
        <f t="shared" si="21"/>
        <v>207.59281892491495</v>
      </c>
      <c r="I312" s="13">
        <f t="shared" si="23"/>
        <v>8.8136083414279387</v>
      </c>
      <c r="J312" s="14">
        <f t="shared" si="24"/>
        <v>863.41005648649934</v>
      </c>
      <c r="K312" s="5"/>
      <c r="L312" s="5"/>
      <c r="M312" s="5"/>
      <c r="N312" s="5"/>
      <c r="O312" s="5"/>
      <c r="P312" s="5"/>
      <c r="Q312" s="8"/>
      <c r="R312" s="5"/>
      <c r="S312" s="5"/>
      <c r="T312" s="5"/>
    </row>
    <row r="313" spans="1:20" ht="18">
      <c r="A313" s="10" t="s">
        <v>319</v>
      </c>
      <c r="B313" s="10">
        <v>4.22</v>
      </c>
      <c r="C313" s="10">
        <v>0.18</v>
      </c>
      <c r="D313" s="10">
        <v>0.21</v>
      </c>
      <c r="E313" s="10">
        <v>6.6601933879999997</v>
      </c>
      <c r="F313" s="12">
        <f t="shared" si="22"/>
        <v>16.932763130973601</v>
      </c>
      <c r="G313" s="10">
        <f t="shared" si="20"/>
        <v>9.9530803594137325</v>
      </c>
      <c r="H313" s="11">
        <f t="shared" si="21"/>
        <v>200.00951960345688</v>
      </c>
      <c r="I313" s="13">
        <f t="shared" si="23"/>
        <v>8.7746100744304698</v>
      </c>
      <c r="J313" s="14">
        <f t="shared" si="24"/>
        <v>834.9112077411595</v>
      </c>
      <c r="K313" s="5"/>
      <c r="L313" s="5"/>
      <c r="M313" s="5"/>
      <c r="N313" s="5"/>
      <c r="O313" s="5"/>
      <c r="P313" s="5"/>
      <c r="Q313" s="8"/>
      <c r="R313" s="5"/>
      <c r="S313" s="5"/>
      <c r="T313" s="5"/>
    </row>
    <row r="314" spans="1:20" ht="18">
      <c r="A314" s="10" t="s">
        <v>320</v>
      </c>
      <c r="B314" s="10">
        <v>4.22</v>
      </c>
      <c r="C314" s="10">
        <v>0.18</v>
      </c>
      <c r="D314" s="10">
        <v>0.21829999999999999</v>
      </c>
      <c r="E314" s="10">
        <v>6.469903306</v>
      </c>
      <c r="F314" s="12">
        <f t="shared" si="22"/>
        <v>16.992950677647677</v>
      </c>
      <c r="G314" s="10">
        <f t="shared" si="20"/>
        <v>10.650769871026569</v>
      </c>
      <c r="H314" s="11">
        <f t="shared" si="21"/>
        <v>205.89211569277197</v>
      </c>
      <c r="I314" s="13">
        <f t="shared" si="23"/>
        <v>9.0326852251105354</v>
      </c>
      <c r="J314" s="14">
        <f t="shared" si="24"/>
        <v>862.60940394420652</v>
      </c>
      <c r="K314" s="5"/>
      <c r="L314" s="5"/>
      <c r="M314" s="5"/>
      <c r="N314" s="5"/>
      <c r="O314" s="5"/>
      <c r="P314" s="5"/>
      <c r="Q314" s="8"/>
      <c r="R314" s="5"/>
      <c r="S314" s="5"/>
      <c r="T314" s="5"/>
    </row>
    <row r="315" spans="1:20" ht="18">
      <c r="A315" s="10" t="s">
        <v>321</v>
      </c>
      <c r="B315" s="10">
        <v>4.18</v>
      </c>
      <c r="C315" s="10">
        <v>0.18</v>
      </c>
      <c r="D315" s="10">
        <v>0.22670000000000001</v>
      </c>
      <c r="E315" s="10">
        <v>6.469903306</v>
      </c>
      <c r="F315" s="12">
        <f t="shared" si="22"/>
        <v>16.892281538562084</v>
      </c>
      <c r="G315" s="10">
        <f t="shared" si="20"/>
        <v>11.060602518377111</v>
      </c>
      <c r="H315" s="11">
        <f t="shared" si="21"/>
        <v>203.94053165776941</v>
      </c>
      <c r="I315" s="13">
        <f t="shared" si="23"/>
        <v>9.0326852251105354</v>
      </c>
      <c r="J315" s="14">
        <f t="shared" si="24"/>
        <v>857.58663686933858</v>
      </c>
      <c r="K315" s="5"/>
      <c r="L315" s="5"/>
      <c r="M315" s="5"/>
      <c r="N315" s="5"/>
      <c r="O315" s="5"/>
      <c r="P315" s="5"/>
      <c r="Q315" s="8"/>
      <c r="R315" s="5"/>
      <c r="S315" s="5"/>
      <c r="T315" s="5"/>
    </row>
    <row r="316" spans="1:20" ht="18">
      <c r="A316" s="10" t="s">
        <v>322</v>
      </c>
      <c r="B316" s="10">
        <v>4.1900000000000004</v>
      </c>
      <c r="C316" s="10">
        <v>0.18</v>
      </c>
      <c r="D316" s="10">
        <v>0.23499999999999999</v>
      </c>
      <c r="E316" s="10">
        <v>6.469903306</v>
      </c>
      <c r="F316" s="12">
        <f t="shared" si="22"/>
        <v>16.993311930539132</v>
      </c>
      <c r="G316" s="10">
        <f t="shared" si="20"/>
        <v>11.465556205640146</v>
      </c>
      <c r="H316" s="11">
        <f t="shared" si="21"/>
        <v>204.42842766652007</v>
      </c>
      <c r="I316" s="13">
        <f t="shared" si="23"/>
        <v>9.0326852251105354</v>
      </c>
      <c r="J316" s="14">
        <f t="shared" si="24"/>
        <v>862.8035446315173</v>
      </c>
      <c r="K316" s="5"/>
      <c r="L316" s="5"/>
      <c r="M316" s="5"/>
      <c r="N316" s="5"/>
      <c r="O316" s="5"/>
      <c r="P316" s="5"/>
      <c r="Q316" s="8"/>
      <c r="R316" s="5"/>
      <c r="S316" s="5"/>
      <c r="T316" s="5"/>
    </row>
    <row r="317" spans="1:20" ht="18">
      <c r="A317" s="10" t="s">
        <v>323</v>
      </c>
      <c r="B317" s="10">
        <v>4.0599999999999996</v>
      </c>
      <c r="C317" s="10">
        <v>0.18</v>
      </c>
      <c r="D317" s="10">
        <v>0.24329999999999999</v>
      </c>
      <c r="E317" s="10">
        <v>6.3747542150000003</v>
      </c>
      <c r="F317" s="12">
        <f t="shared" si="22"/>
        <v>16.526908381132923</v>
      </c>
      <c r="G317" s="10">
        <f t="shared" si="20"/>
        <v>12.047688210360278</v>
      </c>
      <c r="H317" s="11">
        <f t="shared" si="21"/>
        <v>201.0423926595262</v>
      </c>
      <c r="I317" s="13">
        <f t="shared" si="23"/>
        <v>9.1675063898914573</v>
      </c>
      <c r="J317" s="14">
        <f t="shared" si="24"/>
        <v>851.73690084464954</v>
      </c>
      <c r="K317" s="5"/>
      <c r="L317" s="5"/>
      <c r="M317" s="5"/>
      <c r="N317" s="5"/>
      <c r="O317" s="5"/>
      <c r="P317" s="5"/>
      <c r="Q317" s="8"/>
      <c r="R317" s="5"/>
      <c r="S317" s="5"/>
      <c r="T317" s="5"/>
    </row>
    <row r="318" spans="1:20" ht="18">
      <c r="A318" s="10" t="s">
        <v>324</v>
      </c>
      <c r="B318" s="10">
        <v>4.08</v>
      </c>
      <c r="C318" s="10">
        <v>0.18</v>
      </c>
      <c r="D318" s="10">
        <v>0.25169999999999998</v>
      </c>
      <c r="E318" s="10">
        <v>6.2796132230000001</v>
      </c>
      <c r="F318" s="12">
        <f t="shared" si="22"/>
        <v>16.669381729246137</v>
      </c>
      <c r="G318" s="10">
        <f t="shared" si="20"/>
        <v>12.65247173328974</v>
      </c>
      <c r="H318" s="11">
        <f t="shared" si="21"/>
        <v>205.0937015169732</v>
      </c>
      <c r="I318" s="13">
        <f t="shared" si="23"/>
        <v>9.3064011945756118</v>
      </c>
      <c r="J318" s="14">
        <f t="shared" si="24"/>
        <v>872.18631770068851</v>
      </c>
      <c r="K318" s="5"/>
      <c r="L318" s="5"/>
      <c r="M318" s="5"/>
      <c r="N318" s="5"/>
      <c r="O318" s="5"/>
      <c r="P318" s="5"/>
      <c r="Q318" s="8"/>
      <c r="R318" s="5"/>
      <c r="S318" s="5"/>
      <c r="T318" s="5"/>
    </row>
    <row r="319" spans="1:20" ht="18">
      <c r="A319" s="10" t="s">
        <v>325</v>
      </c>
      <c r="B319" s="10">
        <v>4.2699999999999996</v>
      </c>
      <c r="C319" s="10">
        <v>0.18</v>
      </c>
      <c r="D319" s="10">
        <v>0.26</v>
      </c>
      <c r="E319" s="10">
        <v>6.2796132230000001</v>
      </c>
      <c r="F319" s="12">
        <f t="shared" si="22"/>
        <v>17.506936448485217</v>
      </c>
      <c r="G319" s="10">
        <f t="shared" si="20"/>
        <v>13.069696665297309</v>
      </c>
      <c r="H319" s="11">
        <f t="shared" si="21"/>
        <v>214.64463369545965</v>
      </c>
      <c r="I319" s="13">
        <f t="shared" si="23"/>
        <v>9.3064011945756118</v>
      </c>
      <c r="J319" s="14">
        <f t="shared" si="24"/>
        <v>916.1008891859384</v>
      </c>
      <c r="K319" s="5"/>
      <c r="L319" s="5"/>
      <c r="M319" s="5"/>
      <c r="N319" s="5"/>
      <c r="O319" s="5"/>
      <c r="P319" s="5"/>
      <c r="Q319" s="8"/>
      <c r="R319" s="5"/>
      <c r="S319" s="5"/>
      <c r="T319" s="5"/>
    </row>
    <row r="320" spans="1:20" ht="18">
      <c r="A320" s="10" t="s">
        <v>326</v>
      </c>
      <c r="B320" s="10">
        <v>4.46</v>
      </c>
      <c r="C320" s="10">
        <v>0.18</v>
      </c>
      <c r="D320" s="10">
        <v>0.26829999999999998</v>
      </c>
      <c r="E320" s="10">
        <v>6.2796132230000001</v>
      </c>
      <c r="F320" s="12">
        <f t="shared" si="22"/>
        <v>18.347433397417177</v>
      </c>
      <c r="G320" s="10">
        <f t="shared" si="20"/>
        <v>13.486921597304876</v>
      </c>
      <c r="H320" s="11">
        <f t="shared" si="21"/>
        <v>224.19556587394615</v>
      </c>
      <c r="I320" s="13">
        <f t="shared" si="23"/>
        <v>9.3064011945756118</v>
      </c>
      <c r="J320" s="14">
        <f t="shared" si="24"/>
        <v>960.17412859496164</v>
      </c>
      <c r="K320" s="5"/>
      <c r="L320" s="5"/>
      <c r="M320" s="5"/>
      <c r="N320" s="5"/>
      <c r="O320" s="5"/>
      <c r="P320" s="5"/>
      <c r="Q320" s="8"/>
      <c r="R320" s="5"/>
      <c r="S320" s="5"/>
      <c r="T320" s="5"/>
    </row>
    <row r="321" spans="1:20" ht="18">
      <c r="A321" s="10" t="s">
        <v>327</v>
      </c>
      <c r="B321" s="10">
        <v>4.75</v>
      </c>
      <c r="C321" s="10">
        <v>0.18</v>
      </c>
      <c r="D321" s="10">
        <v>0.2767</v>
      </c>
      <c r="E321" s="10">
        <v>6.5650523969999997</v>
      </c>
      <c r="F321" s="12">
        <f t="shared" si="22"/>
        <v>19.602134560245034</v>
      </c>
      <c r="G321" s="10">
        <f t="shared" si="20"/>
        <v>13.304422191651245</v>
      </c>
      <c r="H321" s="11">
        <f t="shared" si="21"/>
        <v>228.39177958201452</v>
      </c>
      <c r="I321" s="13">
        <f t="shared" si="23"/>
        <v>8.9017720599922896</v>
      </c>
      <c r="J321" s="14">
        <f t="shared" si="24"/>
        <v>981.32248073987637</v>
      </c>
      <c r="K321" s="5"/>
      <c r="L321" s="5"/>
      <c r="M321" s="5"/>
      <c r="N321" s="5"/>
      <c r="O321" s="5"/>
      <c r="P321" s="5"/>
      <c r="Q321" s="8"/>
      <c r="R321" s="5"/>
      <c r="S321" s="5"/>
      <c r="T321" s="5"/>
    </row>
    <row r="322" spans="1:20" ht="18">
      <c r="A322" s="10" t="s">
        <v>328</v>
      </c>
      <c r="B322" s="10">
        <v>4.9800000000000004</v>
      </c>
      <c r="C322" s="10">
        <v>0.18</v>
      </c>
      <c r="D322" s="10">
        <v>0.28499999999999998</v>
      </c>
      <c r="E322" s="10">
        <v>6.7553424790000003</v>
      </c>
      <c r="F322" s="12">
        <f t="shared" si="22"/>
        <v>20.613192027036622</v>
      </c>
      <c r="G322" s="10">
        <f t="shared" ref="G322:G385" si="25">D322*$E$1847/E322</f>
        <v>13.317495046278909</v>
      </c>
      <c r="H322" s="11">
        <f t="shared" ref="H322:H385" si="26">B322*$E$1847/E322</f>
        <v>232.70570291392625</v>
      </c>
      <c r="I322" s="13">
        <f t="shared" si="23"/>
        <v>8.6510195717939418</v>
      </c>
      <c r="J322" s="14">
        <f t="shared" si="24"/>
        <v>1002.9554978611392</v>
      </c>
      <c r="K322" s="5"/>
      <c r="L322" s="5"/>
      <c r="M322" s="5"/>
      <c r="N322" s="5"/>
      <c r="O322" s="5"/>
      <c r="P322" s="5"/>
      <c r="Q322" s="8"/>
      <c r="R322" s="5"/>
      <c r="S322" s="5"/>
      <c r="T322" s="5"/>
    </row>
    <row r="323" spans="1:20" ht="18">
      <c r="A323" s="10" t="s">
        <v>329</v>
      </c>
      <c r="B323" s="10">
        <v>4.82</v>
      </c>
      <c r="C323" s="10">
        <v>0.18</v>
      </c>
      <c r="D323" s="10">
        <v>0.29330000000000001</v>
      </c>
      <c r="E323" s="10">
        <v>6.6601933879999997</v>
      </c>
      <c r="F323" s="12">
        <f t="shared" ref="F323:F386" si="27">F322*((B323+(C323/12))/B322)</f>
        <v>20.013008725044589</v>
      </c>
      <c r="G323" s="10">
        <f t="shared" si="25"/>
        <v>13.901135568647845</v>
      </c>
      <c r="H323" s="11">
        <f t="shared" si="26"/>
        <v>228.4468920589247</v>
      </c>
      <c r="I323" s="13">
        <f t="shared" ref="I323:I386" si="28">C323*$E$1859/E323</f>
        <v>8.7746100744304698</v>
      </c>
      <c r="J323" s="14">
        <f t="shared" si="24"/>
        <v>987.75166272047227</v>
      </c>
      <c r="K323" s="5"/>
      <c r="L323" s="5"/>
      <c r="M323" s="5"/>
      <c r="N323" s="5"/>
      <c r="O323" s="5"/>
      <c r="P323" s="5"/>
      <c r="Q323" s="8"/>
      <c r="R323" s="5"/>
      <c r="S323" s="5"/>
      <c r="T323" s="5"/>
    </row>
    <row r="324" spans="1:20" ht="18">
      <c r="A324" s="10" t="s">
        <v>330</v>
      </c>
      <c r="B324" s="10">
        <v>4.6500000000000004</v>
      </c>
      <c r="C324" s="10">
        <v>0.18</v>
      </c>
      <c r="D324" s="10">
        <v>0.30170000000000002</v>
      </c>
      <c r="E324" s="10">
        <v>6.6601933879999997</v>
      </c>
      <c r="F324" s="12">
        <f t="shared" si="27"/>
        <v>19.369436867703943</v>
      </c>
      <c r="G324" s="10">
        <f t="shared" si="25"/>
        <v>14.299258783024396</v>
      </c>
      <c r="H324" s="11">
        <f t="shared" si="26"/>
        <v>220.3896365298755</v>
      </c>
      <c r="I324" s="13">
        <f t="shared" si="28"/>
        <v>8.7746100744304698</v>
      </c>
      <c r="J324" s="14">
        <f t="shared" si="24"/>
        <v>956.07556429338717</v>
      </c>
      <c r="K324" s="5"/>
      <c r="L324" s="5"/>
      <c r="M324" s="5"/>
      <c r="N324" s="5"/>
      <c r="O324" s="5"/>
      <c r="P324" s="5"/>
      <c r="Q324" s="8"/>
      <c r="R324" s="5"/>
      <c r="S324" s="5"/>
      <c r="T324" s="5"/>
    </row>
    <row r="325" spans="1:20" ht="18">
      <c r="A325" s="10" t="s">
        <v>331</v>
      </c>
      <c r="B325" s="10">
        <v>4.75</v>
      </c>
      <c r="C325" s="10">
        <v>0.18</v>
      </c>
      <c r="D325" s="10">
        <v>0.31</v>
      </c>
      <c r="E325" s="10">
        <v>6.6601933879999997</v>
      </c>
      <c r="F325" s="12">
        <f t="shared" si="27"/>
        <v>19.848465951528876</v>
      </c>
      <c r="G325" s="10">
        <f t="shared" si="25"/>
        <v>14.692642435325034</v>
      </c>
      <c r="H325" s="11">
        <f t="shared" si="26"/>
        <v>225.1291986057868</v>
      </c>
      <c r="I325" s="13">
        <f t="shared" si="28"/>
        <v>8.7746100744304698</v>
      </c>
      <c r="J325" s="14">
        <f t="shared" si="24"/>
        <v>979.80843466991769</v>
      </c>
      <c r="K325" s="5"/>
      <c r="L325" s="5"/>
      <c r="M325" s="5"/>
      <c r="N325" s="5"/>
      <c r="O325" s="5"/>
      <c r="P325" s="5"/>
      <c r="Q325" s="8"/>
      <c r="R325" s="5"/>
      <c r="S325" s="5"/>
      <c r="T325" s="5"/>
    </row>
    <row r="326" spans="1:20" ht="18">
      <c r="A326" s="10" t="s">
        <v>332</v>
      </c>
      <c r="B326" s="10">
        <v>4.88</v>
      </c>
      <c r="C326" s="10">
        <v>0.1817</v>
      </c>
      <c r="D326" s="10">
        <v>0.31330000000000002</v>
      </c>
      <c r="E326" s="10">
        <v>6.6601933879999997</v>
      </c>
      <c r="F326" s="12">
        <f t="shared" si="27"/>
        <v>20.454958462893398</v>
      </c>
      <c r="G326" s="10">
        <f t="shared" si="25"/>
        <v>14.849047983830106</v>
      </c>
      <c r="H326" s="11">
        <f t="shared" si="26"/>
        <v>231.29062930447148</v>
      </c>
      <c r="I326" s="13">
        <f t="shared" si="28"/>
        <v>8.857481391800091</v>
      </c>
      <c r="J326" s="14">
        <f t="shared" si="24"/>
        <v>1009.8367090631965</v>
      </c>
      <c r="K326" s="5"/>
      <c r="L326" s="5"/>
      <c r="M326" s="5"/>
      <c r="N326" s="5"/>
      <c r="O326" s="5"/>
      <c r="P326" s="5"/>
      <c r="Q326" s="8"/>
      <c r="R326" s="5"/>
      <c r="S326" s="5"/>
      <c r="T326" s="5"/>
    </row>
    <row r="327" spans="1:20" ht="18">
      <c r="A327" s="10" t="s">
        <v>333</v>
      </c>
      <c r="B327" s="10">
        <v>4.87</v>
      </c>
      <c r="C327" s="10">
        <v>0.18329999999999999</v>
      </c>
      <c r="D327" s="10">
        <v>0.31669999999999998</v>
      </c>
      <c r="E327" s="10">
        <v>6.7553424790000003</v>
      </c>
      <c r="F327" s="12">
        <f t="shared" si="27"/>
        <v>20.477069099346625</v>
      </c>
      <c r="G327" s="10">
        <f t="shared" si="25"/>
        <v>14.798774319847476</v>
      </c>
      <c r="H327" s="11">
        <f t="shared" si="26"/>
        <v>227.56561710659051</v>
      </c>
      <c r="I327" s="13">
        <f t="shared" si="28"/>
        <v>8.8096215972768306</v>
      </c>
      <c r="J327" s="14">
        <f t="shared" ref="J327:J390" si="29">J326*((H327+(I327/12))/H326)</f>
        <v>996.77825761885106</v>
      </c>
      <c r="K327" s="5"/>
      <c r="L327" s="5"/>
      <c r="M327" s="5"/>
      <c r="N327" s="5"/>
      <c r="O327" s="5"/>
      <c r="P327" s="5"/>
      <c r="Q327" s="8"/>
      <c r="R327" s="5"/>
      <c r="S327" s="5"/>
      <c r="T327" s="5"/>
    </row>
    <row r="328" spans="1:20" ht="18">
      <c r="A328" s="10" t="s">
        <v>334</v>
      </c>
      <c r="B328" s="10">
        <v>4.6500000000000004</v>
      </c>
      <c r="C328" s="10">
        <v>0.185</v>
      </c>
      <c r="D328" s="10">
        <v>0.32</v>
      </c>
      <c r="E328" s="10">
        <v>6.7553424790000003</v>
      </c>
      <c r="F328" s="12">
        <f t="shared" si="27"/>
        <v>19.616849991904875</v>
      </c>
      <c r="G328" s="10">
        <f t="shared" si="25"/>
        <v>14.952976894067548</v>
      </c>
      <c r="H328" s="11">
        <f t="shared" si="26"/>
        <v>217.28544549191909</v>
      </c>
      <c r="I328" s="13">
        <f t="shared" si="28"/>
        <v>8.8913256710104402</v>
      </c>
      <c r="J328" s="14">
        <f t="shared" si="29"/>
        <v>954.99472724578402</v>
      </c>
      <c r="K328" s="5"/>
      <c r="L328" s="5"/>
      <c r="M328" s="5"/>
      <c r="N328" s="5"/>
      <c r="O328" s="5"/>
      <c r="P328" s="5"/>
      <c r="Q328" s="8"/>
      <c r="R328" s="5"/>
      <c r="S328" s="5"/>
      <c r="T328" s="5"/>
    </row>
    <row r="329" spans="1:20" ht="18">
      <c r="A329" s="10" t="s">
        <v>335</v>
      </c>
      <c r="B329" s="10">
        <v>4.57</v>
      </c>
      <c r="C329" s="10">
        <v>0.1867</v>
      </c>
      <c r="D329" s="10">
        <v>0.32329999999999998</v>
      </c>
      <c r="E329" s="10">
        <v>6.7553424790000003</v>
      </c>
      <c r="F329" s="12">
        <f t="shared" si="27"/>
        <v>19.344991387984798</v>
      </c>
      <c r="G329" s="10">
        <f t="shared" si="25"/>
        <v>15.107179468287619</v>
      </c>
      <c r="H329" s="11">
        <f t="shared" si="26"/>
        <v>213.54720126840218</v>
      </c>
      <c r="I329" s="13">
        <f t="shared" si="28"/>
        <v>8.9730297447440481</v>
      </c>
      <c r="J329" s="14">
        <f t="shared" si="29"/>
        <v>941.85116927907688</v>
      </c>
      <c r="K329" s="5"/>
      <c r="L329" s="5"/>
      <c r="M329" s="5"/>
      <c r="N329" s="5"/>
      <c r="O329" s="5"/>
      <c r="P329" s="5"/>
      <c r="Q329" s="8"/>
      <c r="R329" s="5"/>
      <c r="S329" s="5"/>
      <c r="T329" s="5"/>
    </row>
    <row r="330" spans="1:20" ht="18">
      <c r="A330" s="10" t="s">
        <v>336</v>
      </c>
      <c r="B330" s="10">
        <v>4.87</v>
      </c>
      <c r="C330" s="10">
        <v>0.1883</v>
      </c>
      <c r="D330" s="10">
        <v>0.32669999999999999</v>
      </c>
      <c r="E330" s="10">
        <v>7.2310717359999996</v>
      </c>
      <c r="F330" s="12">
        <f t="shared" si="27"/>
        <v>20.68132674311067</v>
      </c>
      <c r="G330" s="10">
        <f t="shared" si="25"/>
        <v>14.261707332618281</v>
      </c>
      <c r="H330" s="11">
        <f t="shared" si="26"/>
        <v>212.59416807423028</v>
      </c>
      <c r="I330" s="13">
        <f t="shared" si="28"/>
        <v>8.4545366485076734</v>
      </c>
      <c r="J330" s="14">
        <f t="shared" si="29"/>
        <v>940.75520942620449</v>
      </c>
      <c r="K330" s="5"/>
      <c r="L330" s="5"/>
      <c r="M330" s="5"/>
      <c r="N330" s="5"/>
      <c r="O330" s="5"/>
      <c r="P330" s="5"/>
      <c r="Q330" s="8"/>
      <c r="R330" s="5"/>
      <c r="S330" s="5"/>
      <c r="T330" s="5"/>
    </row>
    <row r="331" spans="1:20" ht="18">
      <c r="A331" s="10" t="s">
        <v>337</v>
      </c>
      <c r="B331" s="10">
        <v>5.0599999999999996</v>
      </c>
      <c r="C331" s="10">
        <v>0.19</v>
      </c>
      <c r="D331" s="10">
        <v>0.33</v>
      </c>
      <c r="E331" s="10">
        <v>6.7553424790000003</v>
      </c>
      <c r="F331" s="12">
        <f t="shared" si="27"/>
        <v>21.555434837831463</v>
      </c>
      <c r="G331" s="10">
        <f t="shared" si="25"/>
        <v>15.420257422007161</v>
      </c>
      <c r="H331" s="11">
        <f t="shared" si="26"/>
        <v>236.44394713744308</v>
      </c>
      <c r="I331" s="13">
        <f t="shared" si="28"/>
        <v>9.131631770226937</v>
      </c>
      <c r="J331" s="14">
        <f t="shared" si="29"/>
        <v>1049.6607826770705</v>
      </c>
      <c r="K331" s="5"/>
      <c r="L331" s="5"/>
      <c r="M331" s="5"/>
      <c r="N331" s="5"/>
      <c r="O331" s="5"/>
      <c r="P331" s="5"/>
      <c r="Q331" s="8"/>
      <c r="R331" s="5"/>
      <c r="S331" s="5"/>
      <c r="T331" s="5"/>
    </row>
    <row r="332" spans="1:20" ht="18">
      <c r="A332" s="10" t="s">
        <v>338</v>
      </c>
      <c r="B332" s="10">
        <v>5.08</v>
      </c>
      <c r="C332" s="10">
        <v>0.19170000000000001</v>
      </c>
      <c r="D332" s="10">
        <v>0.33329999999999999</v>
      </c>
      <c r="E332" s="10">
        <v>6.6601933879999997</v>
      </c>
      <c r="F332" s="12">
        <f t="shared" si="27"/>
        <v>21.70868716358067</v>
      </c>
      <c r="G332" s="10">
        <f t="shared" si="25"/>
        <v>15.796960399012365</v>
      </c>
      <c r="H332" s="11">
        <f t="shared" si="26"/>
        <v>240.7697534562941</v>
      </c>
      <c r="I332" s="13">
        <f t="shared" si="28"/>
        <v>9.3449597292684512</v>
      </c>
      <c r="J332" s="14">
        <f t="shared" si="29"/>
        <v>1072.3217521084391</v>
      </c>
      <c r="K332" s="5"/>
      <c r="L332" s="5"/>
      <c r="M332" s="5"/>
      <c r="N332" s="5"/>
      <c r="O332" s="5"/>
      <c r="P332" s="5"/>
      <c r="Q332" s="8"/>
      <c r="R332" s="5"/>
      <c r="S332" s="5"/>
      <c r="T332" s="5"/>
    </row>
    <row r="333" spans="1:20" ht="18">
      <c r="A333" s="10" t="s">
        <v>339</v>
      </c>
      <c r="B333" s="10">
        <v>5.27</v>
      </c>
      <c r="C333" s="10">
        <v>0.1933</v>
      </c>
      <c r="D333" s="10">
        <v>0.3367</v>
      </c>
      <c r="E333" s="10">
        <v>6.6601933879999997</v>
      </c>
      <c r="F333" s="12">
        <f t="shared" si="27"/>
        <v>22.589463015970502</v>
      </c>
      <c r="G333" s="10">
        <f t="shared" si="25"/>
        <v>15.95810550959335</v>
      </c>
      <c r="H333" s="11">
        <f t="shared" si="26"/>
        <v>249.77492140052553</v>
      </c>
      <c r="I333" s="13">
        <f t="shared" si="28"/>
        <v>9.422956263263389</v>
      </c>
      <c r="J333" s="14">
        <f t="shared" si="29"/>
        <v>1115.9255439668575</v>
      </c>
      <c r="K333" s="5"/>
      <c r="L333" s="5"/>
      <c r="M333" s="5"/>
      <c r="N333" s="5"/>
      <c r="O333" s="5"/>
      <c r="P333" s="5"/>
      <c r="Q333" s="8"/>
      <c r="R333" s="5"/>
      <c r="S333" s="5"/>
      <c r="T333" s="5"/>
    </row>
    <row r="334" spans="1:20" ht="18">
      <c r="A334" s="10" t="s">
        <v>340</v>
      </c>
      <c r="B334" s="10">
        <v>5.26</v>
      </c>
      <c r="C334" s="10">
        <v>0.19500000000000001</v>
      </c>
      <c r="D334" s="10">
        <v>0.34</v>
      </c>
      <c r="E334" s="10">
        <v>6.6601933879999997</v>
      </c>
      <c r="F334" s="12">
        <f t="shared" si="27"/>
        <v>22.616253176093807</v>
      </c>
      <c r="G334" s="10">
        <f t="shared" si="25"/>
        <v>16.114511058098422</v>
      </c>
      <c r="H334" s="11">
        <f t="shared" si="26"/>
        <v>249.3009651929344</v>
      </c>
      <c r="I334" s="13">
        <f t="shared" si="28"/>
        <v>9.5058275806330101</v>
      </c>
      <c r="J334" s="14">
        <f t="shared" si="29"/>
        <v>1117.3471564478764</v>
      </c>
      <c r="K334" s="5"/>
      <c r="L334" s="5"/>
      <c r="M334" s="5"/>
      <c r="N334" s="5"/>
      <c r="O334" s="5"/>
      <c r="P334" s="5"/>
      <c r="Q334" s="8"/>
      <c r="R334" s="5"/>
      <c r="S334" s="5"/>
      <c r="T334" s="5"/>
    </row>
    <row r="335" spans="1:20" ht="18">
      <c r="A335" s="10" t="s">
        <v>341</v>
      </c>
      <c r="B335" s="10">
        <v>5.15</v>
      </c>
      <c r="C335" s="10">
        <v>0.19670000000000001</v>
      </c>
      <c r="D335" s="10">
        <v>0.34329999999999999</v>
      </c>
      <c r="E335" s="10">
        <v>6.6601933879999997</v>
      </c>
      <c r="F335" s="12">
        <f t="shared" si="27"/>
        <v>22.213768429694785</v>
      </c>
      <c r="G335" s="10">
        <f t="shared" si="25"/>
        <v>16.270916606603496</v>
      </c>
      <c r="H335" s="11">
        <f t="shared" si="26"/>
        <v>244.087446909432</v>
      </c>
      <c r="I335" s="13">
        <f t="shared" si="28"/>
        <v>9.5886988980026313</v>
      </c>
      <c r="J335" s="14">
        <f t="shared" si="29"/>
        <v>1097.5618966059553</v>
      </c>
      <c r="K335" s="5"/>
      <c r="L335" s="5"/>
      <c r="M335" s="5"/>
      <c r="N335" s="5"/>
      <c r="O335" s="5"/>
      <c r="P335" s="5"/>
      <c r="Q335" s="8"/>
      <c r="R335" s="5"/>
      <c r="S335" s="5"/>
      <c r="T335" s="5"/>
    </row>
    <row r="336" spans="1:20" ht="18">
      <c r="A336" s="10" t="s">
        <v>342</v>
      </c>
      <c r="B336" s="10">
        <v>5.32</v>
      </c>
      <c r="C336" s="10">
        <v>0.1983</v>
      </c>
      <c r="D336" s="10">
        <v>0.34670000000000001</v>
      </c>
      <c r="E336" s="10">
        <v>6.6601933879999997</v>
      </c>
      <c r="F336" s="12">
        <f t="shared" si="27"/>
        <v>23.018316615393584</v>
      </c>
      <c r="G336" s="10">
        <f t="shared" si="25"/>
        <v>16.432061717184482</v>
      </c>
      <c r="H336" s="11">
        <f t="shared" si="26"/>
        <v>252.14470243848123</v>
      </c>
      <c r="I336" s="13">
        <f t="shared" si="28"/>
        <v>9.6666954319975691</v>
      </c>
      <c r="J336" s="14">
        <f t="shared" si="29"/>
        <v>1137.4143613575166</v>
      </c>
      <c r="K336" s="5"/>
      <c r="L336" s="5"/>
      <c r="M336" s="5"/>
      <c r="N336" s="5"/>
      <c r="O336" s="5"/>
      <c r="P336" s="5"/>
      <c r="Q336" s="8"/>
      <c r="R336" s="5"/>
      <c r="S336" s="5"/>
      <c r="T336" s="5"/>
    </row>
    <row r="337" spans="1:20" ht="18">
      <c r="A337" s="10" t="s">
        <v>343</v>
      </c>
      <c r="B337" s="10">
        <v>5.65</v>
      </c>
      <c r="C337" s="10">
        <v>0.2</v>
      </c>
      <c r="D337" s="10">
        <v>0.35</v>
      </c>
      <c r="E337" s="10">
        <v>6.7553424790000003</v>
      </c>
      <c r="F337" s="12">
        <f t="shared" si="27"/>
        <v>24.518257046471863</v>
      </c>
      <c r="G337" s="10">
        <f t="shared" si="25"/>
        <v>16.354818477886379</v>
      </c>
      <c r="H337" s="11">
        <f t="shared" si="26"/>
        <v>264.01349828588019</v>
      </c>
      <c r="I337" s="13">
        <f t="shared" si="28"/>
        <v>9.6122439686599357</v>
      </c>
      <c r="J337" s="14">
        <f t="shared" si="29"/>
        <v>1194.5673799908159</v>
      </c>
      <c r="K337" s="5"/>
      <c r="L337" s="5"/>
      <c r="M337" s="5"/>
      <c r="N337" s="5"/>
      <c r="O337" s="5"/>
      <c r="P337" s="5"/>
      <c r="Q337" s="8"/>
      <c r="R337" s="5"/>
      <c r="S337" s="5"/>
      <c r="T337" s="5"/>
    </row>
    <row r="338" spans="1:20" ht="18">
      <c r="A338" s="10" t="s">
        <v>344</v>
      </c>
      <c r="B338" s="10">
        <v>6.08</v>
      </c>
      <c r="C338" s="10">
        <v>0.20080000000000001</v>
      </c>
      <c r="D338" s="10">
        <v>0.36080000000000001</v>
      </c>
      <c r="E338" s="10">
        <v>6.7553424790000003</v>
      </c>
      <c r="F338" s="12">
        <f t="shared" si="27"/>
        <v>26.456862833709714</v>
      </c>
      <c r="G338" s="10">
        <f t="shared" si="25"/>
        <v>16.85948144806116</v>
      </c>
      <c r="H338" s="11">
        <f t="shared" si="26"/>
        <v>284.10656098728344</v>
      </c>
      <c r="I338" s="13">
        <f t="shared" si="28"/>
        <v>9.6506929445345744</v>
      </c>
      <c r="J338" s="14">
        <f t="shared" si="29"/>
        <v>1289.1201876241453</v>
      </c>
      <c r="K338" s="5"/>
      <c r="L338" s="5"/>
      <c r="M338" s="5"/>
      <c r="N338" s="5"/>
      <c r="O338" s="5"/>
      <c r="P338" s="5"/>
      <c r="Q338" s="8"/>
      <c r="R338" s="5"/>
      <c r="S338" s="5"/>
      <c r="T338" s="5"/>
    </row>
    <row r="339" spans="1:20" ht="18">
      <c r="A339" s="10" t="s">
        <v>345</v>
      </c>
      <c r="B339" s="10">
        <v>6.31</v>
      </c>
      <c r="C339" s="10">
        <v>0.20169999999999999</v>
      </c>
      <c r="D339" s="10">
        <v>0.37169999999999997</v>
      </c>
      <c r="E339" s="10">
        <v>6.9456325620000001</v>
      </c>
      <c r="F339" s="12">
        <f t="shared" si="27"/>
        <v>27.530838856936111</v>
      </c>
      <c r="G339" s="10">
        <f t="shared" si="25"/>
        <v>16.892962268394754</v>
      </c>
      <c r="H339" s="11">
        <f t="shared" si="26"/>
        <v>286.7758727833492</v>
      </c>
      <c r="I339" s="13">
        <f t="shared" si="28"/>
        <v>9.4283621276307876</v>
      </c>
      <c r="J339" s="14">
        <f t="shared" si="29"/>
        <v>1304.7971271879744</v>
      </c>
      <c r="K339" s="5"/>
      <c r="L339" s="5"/>
      <c r="M339" s="5"/>
      <c r="N339" s="5"/>
      <c r="O339" s="5"/>
      <c r="P339" s="5"/>
      <c r="Q339" s="8"/>
      <c r="R339" s="5"/>
      <c r="S339" s="5"/>
      <c r="T339" s="5"/>
    </row>
    <row r="340" spans="1:20" ht="18">
      <c r="A340" s="10" t="s">
        <v>346</v>
      </c>
      <c r="B340" s="10">
        <v>6.4</v>
      </c>
      <c r="C340" s="10">
        <v>0.20250000000000001</v>
      </c>
      <c r="D340" s="10">
        <v>0.38250000000000001</v>
      </c>
      <c r="E340" s="10">
        <v>6.9456325620000001</v>
      </c>
      <c r="F340" s="12">
        <f t="shared" si="27"/>
        <v>27.997139713169879</v>
      </c>
      <c r="G340" s="10">
        <f t="shared" si="25"/>
        <v>17.383798944474023</v>
      </c>
      <c r="H340" s="11">
        <f t="shared" si="26"/>
        <v>290.86617841734312</v>
      </c>
      <c r="I340" s="13">
        <f t="shared" si="28"/>
        <v>9.4657577136600626</v>
      </c>
      <c r="J340" s="14">
        <f t="shared" si="29"/>
        <v>1326.9965545714128</v>
      </c>
      <c r="K340" s="5"/>
      <c r="L340" s="5"/>
      <c r="M340" s="5"/>
      <c r="N340" s="5"/>
      <c r="O340" s="5"/>
      <c r="P340" s="5"/>
      <c r="Q340" s="8"/>
      <c r="R340" s="5"/>
      <c r="S340" s="5"/>
      <c r="T340" s="5"/>
    </row>
    <row r="341" spans="1:20" ht="18">
      <c r="A341" s="10" t="s">
        <v>347</v>
      </c>
      <c r="B341" s="10">
        <v>6.48</v>
      </c>
      <c r="C341" s="10">
        <v>0.20330000000000001</v>
      </c>
      <c r="D341" s="10">
        <v>0.39329999999999998</v>
      </c>
      <c r="E341" s="10">
        <v>7.0407735540000003</v>
      </c>
      <c r="F341" s="12">
        <f t="shared" si="27"/>
        <v>28.421216179684603</v>
      </c>
      <c r="G341" s="10">
        <f t="shared" si="25"/>
        <v>17.633098159997999</v>
      </c>
      <c r="H341" s="11">
        <f t="shared" si="26"/>
        <v>290.52244108005863</v>
      </c>
      <c r="I341" s="13">
        <f t="shared" si="28"/>
        <v>9.3747385132846741</v>
      </c>
      <c r="J341" s="14">
        <f t="shared" si="29"/>
        <v>1328.9924857696228</v>
      </c>
      <c r="K341" s="5"/>
      <c r="L341" s="5"/>
      <c r="M341" s="5"/>
      <c r="N341" s="5"/>
      <c r="O341" s="5"/>
      <c r="P341" s="5"/>
      <c r="Q341" s="8"/>
      <c r="R341" s="5"/>
      <c r="S341" s="5"/>
      <c r="T341" s="5"/>
    </row>
    <row r="342" spans="1:20" ht="18">
      <c r="A342" s="10" t="s">
        <v>348</v>
      </c>
      <c r="B342" s="10">
        <v>6.21</v>
      </c>
      <c r="C342" s="10">
        <v>0.20419999999999999</v>
      </c>
      <c r="D342" s="10">
        <v>0.4042</v>
      </c>
      <c r="E342" s="10">
        <v>7.0407735540000003</v>
      </c>
      <c r="F342" s="12">
        <f t="shared" si="27"/>
        <v>27.311633771270422</v>
      </c>
      <c r="G342" s="10">
        <f t="shared" si="25"/>
        <v>18.121785599469089</v>
      </c>
      <c r="H342" s="11">
        <f t="shared" si="26"/>
        <v>278.41733936838949</v>
      </c>
      <c r="I342" s="13">
        <f t="shared" si="28"/>
        <v>9.4162400610562216</v>
      </c>
      <c r="J342" s="14">
        <f t="shared" si="29"/>
        <v>1277.2073415036282</v>
      </c>
      <c r="K342" s="5"/>
      <c r="L342" s="5"/>
      <c r="M342" s="5"/>
      <c r="N342" s="5"/>
      <c r="O342" s="5"/>
      <c r="P342" s="5"/>
      <c r="Q342" s="8"/>
      <c r="R342" s="5"/>
      <c r="S342" s="5"/>
      <c r="T342" s="5"/>
    </row>
    <row r="343" spans="1:20" ht="18">
      <c r="A343" s="10" t="s">
        <v>349</v>
      </c>
      <c r="B343" s="10">
        <v>6.07</v>
      </c>
      <c r="C343" s="10">
        <v>0.20499999999999999</v>
      </c>
      <c r="D343" s="10">
        <v>0.41499999999999998</v>
      </c>
      <c r="E343" s="10">
        <v>7.135922645</v>
      </c>
      <c r="F343" s="12">
        <f t="shared" si="27"/>
        <v>26.771045206957165</v>
      </c>
      <c r="G343" s="10">
        <f t="shared" si="25"/>
        <v>18.357900795321751</v>
      </c>
      <c r="H343" s="11">
        <f t="shared" si="26"/>
        <v>268.51194657253745</v>
      </c>
      <c r="I343" s="13">
        <f t="shared" si="28"/>
        <v>9.32708401017147</v>
      </c>
      <c r="J343" s="14">
        <f t="shared" si="29"/>
        <v>1235.3330743402757</v>
      </c>
      <c r="K343" s="5"/>
      <c r="L343" s="5"/>
      <c r="M343" s="5"/>
      <c r="N343" s="5"/>
      <c r="O343" s="5"/>
      <c r="P343" s="5"/>
      <c r="Q343" s="8"/>
      <c r="R343" s="5"/>
      <c r="S343" s="5"/>
      <c r="T343" s="5"/>
    </row>
    <row r="344" spans="1:20" ht="18">
      <c r="A344" s="10" t="s">
        <v>350</v>
      </c>
      <c r="B344" s="10">
        <v>6.28</v>
      </c>
      <c r="C344" s="10">
        <v>0.20580000000000001</v>
      </c>
      <c r="D344" s="10">
        <v>0.42580000000000001</v>
      </c>
      <c r="E344" s="10">
        <v>7.2310717359999996</v>
      </c>
      <c r="F344" s="12">
        <f t="shared" si="27"/>
        <v>27.772864468696923</v>
      </c>
      <c r="G344" s="10">
        <f t="shared" si="25"/>
        <v>18.587802210679108</v>
      </c>
      <c r="H344" s="11">
        <f t="shared" si="26"/>
        <v>274.14607299921278</v>
      </c>
      <c r="I344" s="13">
        <f t="shared" si="28"/>
        <v>9.2402742552463053</v>
      </c>
      <c r="J344" s="14">
        <f t="shared" si="29"/>
        <v>1264.7964092911452</v>
      </c>
      <c r="K344" s="5"/>
      <c r="L344" s="5"/>
      <c r="M344" s="5"/>
      <c r="N344" s="5"/>
      <c r="O344" s="5"/>
      <c r="P344" s="5"/>
      <c r="Q344" s="8"/>
      <c r="R344" s="5"/>
      <c r="S344" s="5"/>
      <c r="T344" s="5"/>
    </row>
    <row r="345" spans="1:20" ht="18">
      <c r="A345" s="10" t="s">
        <v>351</v>
      </c>
      <c r="B345" s="10">
        <v>6.44</v>
      </c>
      <c r="C345" s="10">
        <v>0.20669999999999999</v>
      </c>
      <c r="D345" s="10">
        <v>0.43669999999999998</v>
      </c>
      <c r="E345" s="10">
        <v>7.3262127269999997</v>
      </c>
      <c r="F345" s="12">
        <f t="shared" si="27"/>
        <v>28.556629740267756</v>
      </c>
      <c r="G345" s="10">
        <f t="shared" si="25"/>
        <v>18.816061440854199</v>
      </c>
      <c r="H345" s="11">
        <f t="shared" si="26"/>
        <v>277.4798160730503</v>
      </c>
      <c r="I345" s="13">
        <f t="shared" si="28"/>
        <v>9.1601611229053805</v>
      </c>
      <c r="J345" s="14">
        <f t="shared" si="29"/>
        <v>1283.6986844687367</v>
      </c>
      <c r="K345" s="5"/>
      <c r="L345" s="5"/>
      <c r="M345" s="5"/>
      <c r="N345" s="5"/>
      <c r="O345" s="5"/>
      <c r="P345" s="5"/>
      <c r="Q345" s="8"/>
      <c r="R345" s="5"/>
      <c r="S345" s="5"/>
      <c r="T345" s="5"/>
    </row>
    <row r="346" spans="1:20" ht="18">
      <c r="A346" s="10" t="s">
        <v>352</v>
      </c>
      <c r="B346" s="10">
        <v>6.37</v>
      </c>
      <c r="C346" s="10">
        <v>0.20749999999999999</v>
      </c>
      <c r="D346" s="10">
        <v>0.44750000000000001</v>
      </c>
      <c r="E346" s="10">
        <v>7.6116519010000001</v>
      </c>
      <c r="F346" s="12">
        <f t="shared" si="27"/>
        <v>28.322907324238777</v>
      </c>
      <c r="G346" s="10">
        <f t="shared" si="25"/>
        <v>18.558342109869955</v>
      </c>
      <c r="H346" s="11">
        <f t="shared" si="26"/>
        <v>264.17126087122148</v>
      </c>
      <c r="I346" s="13">
        <f t="shared" si="28"/>
        <v>8.8507758731254143</v>
      </c>
      <c r="J346" s="14">
        <f t="shared" si="29"/>
        <v>1225.5417912776998</v>
      </c>
      <c r="K346" s="5"/>
      <c r="L346" s="5"/>
      <c r="M346" s="5"/>
      <c r="N346" s="5"/>
      <c r="O346" s="5"/>
      <c r="P346" s="5"/>
      <c r="Q346" s="8"/>
      <c r="R346" s="5"/>
      <c r="S346" s="5"/>
      <c r="T346" s="5"/>
    </row>
    <row r="347" spans="1:20" ht="18">
      <c r="A347" s="10" t="s">
        <v>353</v>
      </c>
      <c r="B347" s="10">
        <v>6.34</v>
      </c>
      <c r="C347" s="10">
        <v>0.20830000000000001</v>
      </c>
      <c r="D347" s="10">
        <v>0.45829999999999999</v>
      </c>
      <c r="E347" s="10">
        <v>7.7067928930000003</v>
      </c>
      <c r="F347" s="12">
        <f t="shared" si="27"/>
        <v>28.266698728724815</v>
      </c>
      <c r="G347" s="10">
        <f t="shared" si="25"/>
        <v>18.771597110310459</v>
      </c>
      <c r="H347" s="11">
        <f t="shared" si="26"/>
        <v>259.68126921092801</v>
      </c>
      <c r="I347" s="13">
        <f t="shared" si="28"/>
        <v>8.7752145333276719</v>
      </c>
      <c r="J347" s="14">
        <f t="shared" si="29"/>
        <v>1208.1043415636352</v>
      </c>
      <c r="K347" s="5"/>
      <c r="L347" s="5"/>
      <c r="M347" s="5"/>
      <c r="N347" s="5"/>
      <c r="O347" s="5"/>
      <c r="P347" s="5"/>
      <c r="Q347" s="8"/>
      <c r="R347" s="5"/>
      <c r="S347" s="5"/>
      <c r="T347" s="5"/>
    </row>
    <row r="348" spans="1:20" ht="18">
      <c r="A348" s="10" t="s">
        <v>354</v>
      </c>
      <c r="B348" s="10">
        <v>6.46</v>
      </c>
      <c r="C348" s="10">
        <v>0.2092</v>
      </c>
      <c r="D348" s="10">
        <v>0.46920000000000001</v>
      </c>
      <c r="E348" s="10">
        <v>7.8019419829999999</v>
      </c>
      <c r="F348" s="12">
        <f t="shared" si="27"/>
        <v>28.879441099169252</v>
      </c>
      <c r="G348" s="10">
        <f t="shared" si="25"/>
        <v>18.983677284799416</v>
      </c>
      <c r="H348" s="11">
        <f t="shared" si="26"/>
        <v>261.36946986318031</v>
      </c>
      <c r="I348" s="13">
        <f t="shared" si="28"/>
        <v>8.7056484331716408</v>
      </c>
      <c r="J348" s="14">
        <f t="shared" si="29"/>
        <v>1219.3333641726351</v>
      </c>
      <c r="K348" s="5"/>
      <c r="L348" s="5"/>
      <c r="M348" s="5"/>
      <c r="N348" s="5"/>
      <c r="O348" s="5"/>
      <c r="P348" s="5"/>
      <c r="Q348" s="8"/>
      <c r="R348" s="5"/>
      <c r="S348" s="5"/>
      <c r="T348" s="5"/>
    </row>
    <row r="349" spans="1:20" ht="18">
      <c r="A349" s="10" t="s">
        <v>355</v>
      </c>
      <c r="B349" s="10">
        <v>6.02</v>
      </c>
      <c r="C349" s="10">
        <v>0.21</v>
      </c>
      <c r="D349" s="10">
        <v>0.48</v>
      </c>
      <c r="E349" s="10">
        <v>7.8970910740000004</v>
      </c>
      <c r="F349" s="12">
        <f t="shared" si="27"/>
        <v>26.990654123256089</v>
      </c>
      <c r="G349" s="10">
        <f t="shared" si="25"/>
        <v>19.186649689130835</v>
      </c>
      <c r="H349" s="11">
        <f t="shared" si="26"/>
        <v>240.63256485118254</v>
      </c>
      <c r="I349" s="13">
        <f t="shared" si="28"/>
        <v>8.6336474229700642</v>
      </c>
      <c r="J349" s="14">
        <f t="shared" si="29"/>
        <v>1125.9486026172515</v>
      </c>
      <c r="K349" s="5"/>
      <c r="L349" s="5"/>
      <c r="M349" s="5"/>
      <c r="N349" s="5"/>
      <c r="O349" s="5"/>
      <c r="P349" s="5"/>
      <c r="Q349" s="8"/>
      <c r="R349" s="5"/>
      <c r="S349" s="5"/>
      <c r="T349" s="5"/>
    </row>
    <row r="350" spans="1:20" ht="18">
      <c r="A350" s="10" t="s">
        <v>356</v>
      </c>
      <c r="B350" s="10">
        <v>6.1</v>
      </c>
      <c r="C350" s="10">
        <v>0.2175</v>
      </c>
      <c r="D350" s="10">
        <v>0.48</v>
      </c>
      <c r="E350" s="10">
        <v>7.8970910740000004</v>
      </c>
      <c r="F350" s="12">
        <f t="shared" si="27"/>
        <v>27.430597301967804</v>
      </c>
      <c r="G350" s="10">
        <f t="shared" si="25"/>
        <v>19.186649689130835</v>
      </c>
      <c r="H350" s="11">
        <f t="shared" si="26"/>
        <v>243.83033979937102</v>
      </c>
      <c r="I350" s="13">
        <f t="shared" si="28"/>
        <v>8.9419919737904241</v>
      </c>
      <c r="J350" s="14">
        <f t="shared" si="29"/>
        <v>1144.3980957317913</v>
      </c>
      <c r="K350" s="5"/>
      <c r="L350" s="5"/>
      <c r="M350" s="5"/>
      <c r="N350" s="5"/>
      <c r="O350" s="5"/>
      <c r="P350" s="5"/>
      <c r="Q350" s="8"/>
      <c r="R350" s="5"/>
      <c r="S350" s="5"/>
      <c r="T350" s="5"/>
    </row>
    <row r="351" spans="1:20" ht="18">
      <c r="A351" s="10" t="s">
        <v>357</v>
      </c>
      <c r="B351" s="10">
        <v>6.21</v>
      </c>
      <c r="C351" s="10">
        <v>0.22500000000000001</v>
      </c>
      <c r="D351" s="10">
        <v>0.48</v>
      </c>
      <c r="E351" s="10">
        <v>7.9922320659999997</v>
      </c>
      <c r="F351" s="12">
        <f t="shared" si="27"/>
        <v>28.009562777808519</v>
      </c>
      <c r="G351" s="10">
        <f t="shared" si="25"/>
        <v>18.958248302696372</v>
      </c>
      <c r="H351" s="11">
        <f t="shared" si="26"/>
        <v>245.27233741613429</v>
      </c>
      <c r="I351" s="13">
        <f t="shared" si="28"/>
        <v>9.1402188270742855</v>
      </c>
      <c r="J351" s="14">
        <f t="shared" si="29"/>
        <v>1154.7409024573135</v>
      </c>
      <c r="K351" s="5"/>
      <c r="L351" s="5"/>
      <c r="M351" s="5"/>
      <c r="N351" s="5"/>
      <c r="O351" s="5"/>
      <c r="P351" s="5"/>
      <c r="Q351" s="8"/>
      <c r="R351" s="5"/>
      <c r="S351" s="5"/>
      <c r="T351" s="5"/>
    </row>
    <row r="352" spans="1:20" ht="18">
      <c r="A352" s="10" t="s">
        <v>358</v>
      </c>
      <c r="B352" s="10">
        <v>6.26</v>
      </c>
      <c r="C352" s="10">
        <v>0.23250000000000001</v>
      </c>
      <c r="D352" s="10">
        <v>0.48</v>
      </c>
      <c r="E352" s="10">
        <v>7.9922320659999997</v>
      </c>
      <c r="F352" s="12">
        <f t="shared" si="27"/>
        <v>28.322471540724862</v>
      </c>
      <c r="G352" s="10">
        <f t="shared" si="25"/>
        <v>18.958248302696372</v>
      </c>
      <c r="H352" s="11">
        <f t="shared" si="26"/>
        <v>247.24715494766514</v>
      </c>
      <c r="I352" s="13">
        <f t="shared" si="28"/>
        <v>9.4448927879767606</v>
      </c>
      <c r="J352" s="14">
        <f t="shared" si="29"/>
        <v>1167.7438754543766</v>
      </c>
      <c r="K352" s="5"/>
      <c r="L352" s="5"/>
      <c r="M352" s="5"/>
      <c r="N352" s="5"/>
      <c r="O352" s="5"/>
      <c r="P352" s="5"/>
      <c r="Q352" s="8"/>
      <c r="R352" s="5"/>
      <c r="S352" s="5"/>
      <c r="T352" s="5"/>
    </row>
    <row r="353" spans="1:20" ht="18">
      <c r="A353" s="10" t="s">
        <v>359</v>
      </c>
      <c r="B353" s="10">
        <v>6.34</v>
      </c>
      <c r="C353" s="10">
        <v>0.24</v>
      </c>
      <c r="D353" s="10">
        <v>0.48</v>
      </c>
      <c r="E353" s="10">
        <v>7.9922320659999997</v>
      </c>
      <c r="F353" s="12">
        <f t="shared" si="27"/>
        <v>28.774907188340272</v>
      </c>
      <c r="G353" s="10">
        <f t="shared" si="25"/>
        <v>18.958248302696372</v>
      </c>
      <c r="H353" s="11">
        <f t="shared" si="26"/>
        <v>250.40686299811455</v>
      </c>
      <c r="I353" s="13">
        <f t="shared" si="28"/>
        <v>9.7495667488792357</v>
      </c>
      <c r="J353" s="14">
        <f t="shared" si="29"/>
        <v>1186.5043722673577</v>
      </c>
      <c r="K353" s="5"/>
      <c r="L353" s="5"/>
      <c r="M353" s="5"/>
      <c r="N353" s="5"/>
      <c r="O353" s="5"/>
      <c r="P353" s="5"/>
      <c r="Q353" s="8"/>
      <c r="R353" s="5"/>
      <c r="S353" s="5"/>
      <c r="T353" s="5"/>
    </row>
    <row r="354" spans="1:20" ht="18">
      <c r="A354" s="10" t="s">
        <v>360</v>
      </c>
      <c r="B354" s="10">
        <v>6.04</v>
      </c>
      <c r="C354" s="10">
        <v>0.2475</v>
      </c>
      <c r="D354" s="10">
        <v>0.48</v>
      </c>
      <c r="E354" s="10">
        <v>7.8019419829999999</v>
      </c>
      <c r="F354" s="12">
        <f t="shared" si="27"/>
        <v>27.506927741062267</v>
      </c>
      <c r="G354" s="10">
        <f t="shared" si="25"/>
        <v>19.420641723579966</v>
      </c>
      <c r="H354" s="11">
        <f t="shared" si="26"/>
        <v>244.37640835504786</v>
      </c>
      <c r="I354" s="13">
        <f t="shared" si="28"/>
        <v>10.299464566013297</v>
      </c>
      <c r="J354" s="14">
        <f t="shared" si="29"/>
        <v>1161.9970667740072</v>
      </c>
      <c r="K354" s="5"/>
      <c r="L354" s="5"/>
      <c r="M354" s="5"/>
      <c r="N354" s="5"/>
      <c r="O354" s="5"/>
      <c r="P354" s="5"/>
      <c r="Q354" s="8"/>
      <c r="R354" s="5"/>
      <c r="S354" s="5"/>
      <c r="T354" s="5"/>
    </row>
    <row r="355" spans="1:20" ht="18">
      <c r="A355" s="10" t="s">
        <v>361</v>
      </c>
      <c r="B355" s="10">
        <v>5.86</v>
      </c>
      <c r="C355" s="10">
        <v>0.255</v>
      </c>
      <c r="D355" s="10">
        <v>0.48</v>
      </c>
      <c r="E355" s="10">
        <v>7.7067928930000003</v>
      </c>
      <c r="F355" s="12">
        <f t="shared" si="27"/>
        <v>26.783960062437494</v>
      </c>
      <c r="G355" s="10">
        <f t="shared" si="25"/>
        <v>19.660411549092345</v>
      </c>
      <c r="H355" s="11">
        <f t="shared" si="26"/>
        <v>240.02085766183569</v>
      </c>
      <c r="I355" s="13">
        <f t="shared" si="28"/>
        <v>10.742581401817359</v>
      </c>
      <c r="J355" s="14">
        <f t="shared" si="29"/>
        <v>1145.5433517166121</v>
      </c>
      <c r="K355" s="5"/>
      <c r="L355" s="5"/>
      <c r="M355" s="5"/>
      <c r="N355" s="5"/>
      <c r="O355" s="5"/>
      <c r="P355" s="5"/>
      <c r="Q355" s="8"/>
      <c r="R355" s="5"/>
      <c r="S355" s="5"/>
      <c r="T355" s="5"/>
    </row>
    <row r="356" spans="1:20" ht="18">
      <c r="A356" s="10" t="s">
        <v>362</v>
      </c>
      <c r="B356" s="10">
        <v>5.86</v>
      </c>
      <c r="C356" s="10">
        <v>0.26250000000000001</v>
      </c>
      <c r="D356" s="10">
        <v>0.48</v>
      </c>
      <c r="E356" s="10">
        <v>7.8019419829999999</v>
      </c>
      <c r="F356" s="12">
        <f t="shared" si="27"/>
        <v>26.883942848506745</v>
      </c>
      <c r="G356" s="10">
        <f t="shared" si="25"/>
        <v>19.420641723579966</v>
      </c>
      <c r="H356" s="11">
        <f t="shared" si="26"/>
        <v>237.0936677087054</v>
      </c>
      <c r="I356" s="13">
        <f t="shared" si="28"/>
        <v>10.923674539711071</v>
      </c>
      <c r="J356" s="14">
        <f t="shared" si="29"/>
        <v>1135.9174059394259</v>
      </c>
      <c r="K356" s="5"/>
      <c r="L356" s="5"/>
      <c r="M356" s="5"/>
      <c r="N356" s="5"/>
      <c r="O356" s="5"/>
      <c r="P356" s="5"/>
      <c r="Q356" s="8"/>
      <c r="R356" s="5"/>
      <c r="S356" s="5"/>
      <c r="T356" s="5"/>
    </row>
    <row r="357" spans="1:20" ht="18">
      <c r="A357" s="10" t="s">
        <v>363</v>
      </c>
      <c r="B357" s="10">
        <v>5.94</v>
      </c>
      <c r="C357" s="10">
        <v>0.27</v>
      </c>
      <c r="D357" s="10">
        <v>0.48</v>
      </c>
      <c r="E357" s="10">
        <v>7.7067928930000003</v>
      </c>
      <c r="F357" s="12">
        <f t="shared" si="27"/>
        <v>27.354182463177725</v>
      </c>
      <c r="G357" s="10">
        <f t="shared" si="25"/>
        <v>19.660411549092345</v>
      </c>
      <c r="H357" s="11">
        <f t="shared" si="26"/>
        <v>243.29759292001776</v>
      </c>
      <c r="I357" s="13">
        <f t="shared" si="28"/>
        <v>11.37449795486544</v>
      </c>
      <c r="J357" s="14">
        <f t="shared" si="29"/>
        <v>1170.1817295240608</v>
      </c>
      <c r="K357" s="5"/>
      <c r="L357" s="5"/>
      <c r="M357" s="5"/>
      <c r="N357" s="5"/>
      <c r="O357" s="5"/>
      <c r="P357" s="5"/>
      <c r="Q357" s="8"/>
      <c r="R357" s="5"/>
      <c r="S357" s="5"/>
      <c r="T357" s="5"/>
    </row>
    <row r="358" spans="1:20" ht="18">
      <c r="A358" s="10" t="s">
        <v>364</v>
      </c>
      <c r="B358" s="10">
        <v>5.8</v>
      </c>
      <c r="C358" s="10">
        <v>0.27750000000000002</v>
      </c>
      <c r="D358" s="10">
        <v>0.48</v>
      </c>
      <c r="E358" s="10">
        <v>7.8019419829999999</v>
      </c>
      <c r="F358" s="12">
        <f t="shared" si="27"/>
        <v>26.815963595267977</v>
      </c>
      <c r="G358" s="10">
        <f t="shared" si="25"/>
        <v>19.420641723579966</v>
      </c>
      <c r="H358" s="11">
        <f t="shared" si="26"/>
        <v>234.66608749325789</v>
      </c>
      <c r="I358" s="13">
        <f t="shared" si="28"/>
        <v>11.547884513408848</v>
      </c>
      <c r="J358" s="14">
        <f t="shared" si="29"/>
        <v>1133.2954775135638</v>
      </c>
      <c r="K358" s="5"/>
      <c r="L358" s="5"/>
      <c r="M358" s="5"/>
      <c r="N358" s="5"/>
      <c r="O358" s="5"/>
      <c r="P358" s="5"/>
      <c r="Q358" s="8"/>
      <c r="R358" s="5"/>
      <c r="S358" s="5"/>
      <c r="T358" s="5"/>
    </row>
    <row r="359" spans="1:20" ht="18">
      <c r="A359" s="10" t="s">
        <v>365</v>
      </c>
      <c r="B359" s="10">
        <v>6.01</v>
      </c>
      <c r="C359" s="10">
        <v>0.28499999999999998</v>
      </c>
      <c r="D359" s="10">
        <v>0.48</v>
      </c>
      <c r="E359" s="10">
        <v>7.7067928930000003</v>
      </c>
      <c r="F359" s="12">
        <f t="shared" si="27"/>
        <v>27.896693162577265</v>
      </c>
      <c r="G359" s="10">
        <f t="shared" si="25"/>
        <v>19.660411549092345</v>
      </c>
      <c r="H359" s="11">
        <f t="shared" si="26"/>
        <v>246.16473627092702</v>
      </c>
      <c r="I359" s="13">
        <f t="shared" si="28"/>
        <v>12.006414507913517</v>
      </c>
      <c r="J359" s="14">
        <f t="shared" si="29"/>
        <v>1193.658984147519</v>
      </c>
      <c r="K359" s="5"/>
      <c r="L359" s="5"/>
      <c r="M359" s="5"/>
      <c r="N359" s="5"/>
      <c r="O359" s="5"/>
      <c r="P359" s="5"/>
      <c r="Q359" s="8"/>
      <c r="R359" s="5"/>
      <c r="S359" s="5"/>
      <c r="T359" s="5"/>
    </row>
    <row r="360" spans="1:20" ht="18">
      <c r="A360" s="10" t="s">
        <v>366</v>
      </c>
      <c r="B360" s="10">
        <v>6.48</v>
      </c>
      <c r="C360" s="10">
        <v>0.29249999999999998</v>
      </c>
      <c r="D360" s="10">
        <v>0.48</v>
      </c>
      <c r="E360" s="10">
        <v>7.7067928930000003</v>
      </c>
      <c r="F360" s="12">
        <f t="shared" si="27"/>
        <v>30.19143986511456</v>
      </c>
      <c r="G360" s="10">
        <f t="shared" si="25"/>
        <v>19.660411549092345</v>
      </c>
      <c r="H360" s="11">
        <f t="shared" si="26"/>
        <v>265.41555591274664</v>
      </c>
      <c r="I360" s="13">
        <f t="shared" si="28"/>
        <v>12.322372784437558</v>
      </c>
      <c r="J360" s="14">
        <f t="shared" si="29"/>
        <v>1291.9859829668596</v>
      </c>
      <c r="K360" s="5"/>
      <c r="L360" s="5"/>
      <c r="M360" s="5"/>
      <c r="N360" s="5"/>
      <c r="O360" s="5"/>
      <c r="P360" s="5"/>
      <c r="Q360" s="8"/>
      <c r="R360" s="5"/>
      <c r="S360" s="5"/>
      <c r="T360" s="5"/>
    </row>
    <row r="361" spans="1:20" ht="18">
      <c r="A361" s="10" t="s">
        <v>367</v>
      </c>
      <c r="B361" s="10">
        <v>6.87</v>
      </c>
      <c r="C361" s="10">
        <v>0.3</v>
      </c>
      <c r="D361" s="10">
        <v>0.48</v>
      </c>
      <c r="E361" s="10">
        <v>7.6116519010000001</v>
      </c>
      <c r="F361" s="12">
        <f t="shared" si="27"/>
        <v>32.12499658487112</v>
      </c>
      <c r="G361" s="10">
        <f t="shared" si="25"/>
        <v>19.906154665335372</v>
      </c>
      <c r="H361" s="11">
        <f t="shared" si="26"/>
        <v>284.90683864761252</v>
      </c>
      <c r="I361" s="13">
        <f t="shared" si="28"/>
        <v>12.796302467169275</v>
      </c>
      <c r="J361" s="14">
        <f t="shared" si="29"/>
        <v>1392.0561701767522</v>
      </c>
      <c r="K361" s="5"/>
      <c r="L361" s="5"/>
      <c r="M361" s="5"/>
      <c r="N361" s="5"/>
      <c r="O361" s="5"/>
      <c r="P361" s="5"/>
      <c r="Q361" s="8"/>
      <c r="R361" s="5"/>
      <c r="S361" s="5"/>
      <c r="T361" s="5"/>
    </row>
    <row r="362" spans="1:20" ht="18">
      <c r="A362" s="10" t="s">
        <v>368</v>
      </c>
      <c r="B362" s="10">
        <v>7.07</v>
      </c>
      <c r="C362" s="10">
        <v>0.30170000000000002</v>
      </c>
      <c r="D362" s="10">
        <v>0.48170000000000002</v>
      </c>
      <c r="E362" s="10">
        <v>7.7067928930000003</v>
      </c>
      <c r="F362" s="12">
        <f t="shared" si="27"/>
        <v>33.17778774539206</v>
      </c>
      <c r="G362" s="10">
        <f t="shared" si="25"/>
        <v>19.730042173328712</v>
      </c>
      <c r="H362" s="11">
        <f t="shared" si="26"/>
        <v>289.58147844183929</v>
      </c>
      <c r="I362" s="13">
        <f t="shared" si="28"/>
        <v>12.70994827030705</v>
      </c>
      <c r="J362" s="14">
        <f t="shared" si="29"/>
        <v>1420.071554782777</v>
      </c>
      <c r="K362" s="5"/>
      <c r="L362" s="5"/>
      <c r="M362" s="5"/>
      <c r="N362" s="5"/>
      <c r="O362" s="5"/>
      <c r="P362" s="5"/>
      <c r="Q362" s="8"/>
      <c r="R362" s="5"/>
      <c r="S362" s="5"/>
      <c r="T362" s="5"/>
    </row>
    <row r="363" spans="1:20" ht="18">
      <c r="A363" s="10" t="s">
        <v>369</v>
      </c>
      <c r="B363" s="10">
        <v>7.25</v>
      </c>
      <c r="C363" s="10">
        <v>0.30330000000000001</v>
      </c>
      <c r="D363" s="10">
        <v>0.48330000000000001</v>
      </c>
      <c r="E363" s="10">
        <v>7.6116519010000001</v>
      </c>
      <c r="F363" s="12">
        <f t="shared" si="27"/>
        <v>34.141093315326337</v>
      </c>
      <c r="G363" s="10">
        <f t="shared" si="25"/>
        <v>20.043009478659553</v>
      </c>
      <c r="H363" s="11">
        <f t="shared" si="26"/>
        <v>300.66587775766965</v>
      </c>
      <c r="I363" s="13">
        <f t="shared" si="28"/>
        <v>12.937061794308137</v>
      </c>
      <c r="J363" s="14">
        <f t="shared" si="29"/>
        <v>1479.7148822885458</v>
      </c>
      <c r="K363" s="5"/>
      <c r="L363" s="5"/>
      <c r="M363" s="5"/>
      <c r="N363" s="5"/>
      <c r="O363" s="5"/>
      <c r="P363" s="5"/>
      <c r="Q363" s="8"/>
      <c r="R363" s="5"/>
      <c r="S363" s="5"/>
      <c r="T363" s="5"/>
    </row>
    <row r="364" spans="1:20" ht="18">
      <c r="A364" s="10" t="s">
        <v>370</v>
      </c>
      <c r="B364" s="10">
        <v>7.51</v>
      </c>
      <c r="C364" s="10">
        <v>0.30499999999999999</v>
      </c>
      <c r="D364" s="10">
        <v>0.48499999999999999</v>
      </c>
      <c r="E364" s="10">
        <v>7.6116519010000001</v>
      </c>
      <c r="F364" s="12">
        <f t="shared" si="27"/>
        <v>35.48515359814234</v>
      </c>
      <c r="G364" s="10">
        <f t="shared" si="25"/>
        <v>20.11351044309928</v>
      </c>
      <c r="H364" s="11">
        <f t="shared" si="26"/>
        <v>311.44837820139298</v>
      </c>
      <c r="I364" s="13">
        <f t="shared" si="28"/>
        <v>13.009574174955429</v>
      </c>
      <c r="J364" s="14">
        <f t="shared" si="29"/>
        <v>1538.1160269380755</v>
      </c>
      <c r="K364" s="5"/>
      <c r="L364" s="5"/>
      <c r="M364" s="5"/>
      <c r="N364" s="5"/>
      <c r="O364" s="5"/>
      <c r="P364" s="5"/>
      <c r="Q364" s="8"/>
      <c r="R364" s="5"/>
      <c r="S364" s="5"/>
      <c r="T364" s="5"/>
    </row>
    <row r="365" spans="1:20" ht="18">
      <c r="A365" s="10" t="s">
        <v>371</v>
      </c>
      <c r="B365" s="10">
        <v>8.14</v>
      </c>
      <c r="C365" s="10">
        <v>0.30669999999999997</v>
      </c>
      <c r="D365" s="10">
        <v>0.48670000000000002</v>
      </c>
      <c r="E365" s="10">
        <v>7.5165028100000004</v>
      </c>
      <c r="F365" s="12">
        <f t="shared" si="27"/>
        <v>38.582701953784884</v>
      </c>
      <c r="G365" s="10">
        <f t="shared" si="25"/>
        <v>20.439514583245398</v>
      </c>
      <c r="H365" s="11">
        <f t="shared" si="26"/>
        <v>341.84846662752727</v>
      </c>
      <c r="I365" s="13">
        <f t="shared" si="28"/>
        <v>13.247688654825367</v>
      </c>
      <c r="J365" s="14">
        <f t="shared" si="29"/>
        <v>1693.7016931568735</v>
      </c>
      <c r="K365" s="5"/>
      <c r="L365" s="5"/>
      <c r="M365" s="5"/>
      <c r="N365" s="5"/>
      <c r="O365" s="5"/>
      <c r="P365" s="5"/>
      <c r="Q365" s="8"/>
      <c r="R365" s="5"/>
      <c r="S365" s="5"/>
      <c r="T365" s="5"/>
    </row>
    <row r="366" spans="1:20" ht="18">
      <c r="A366" s="10" t="s">
        <v>372</v>
      </c>
      <c r="B366" s="10">
        <v>7.73</v>
      </c>
      <c r="C366" s="10">
        <v>0.30830000000000002</v>
      </c>
      <c r="D366" s="10">
        <v>0.48830000000000001</v>
      </c>
      <c r="E366" s="10">
        <v>7.5165028100000004</v>
      </c>
      <c r="F366" s="12">
        <f t="shared" si="27"/>
        <v>36.761122852635523</v>
      </c>
      <c r="G366" s="10">
        <f t="shared" si="25"/>
        <v>20.506708385039502</v>
      </c>
      <c r="H366" s="11">
        <f t="shared" si="26"/>
        <v>324.63005491778694</v>
      </c>
      <c r="I366" s="13">
        <f t="shared" si="28"/>
        <v>13.316799518365377</v>
      </c>
      <c r="J366" s="14">
        <f t="shared" si="29"/>
        <v>1613.8906114288216</v>
      </c>
      <c r="K366" s="5"/>
      <c r="L366" s="5"/>
      <c r="M366" s="5"/>
      <c r="N366" s="5"/>
      <c r="O366" s="5"/>
      <c r="P366" s="5"/>
      <c r="Q366" s="8"/>
      <c r="R366" s="5"/>
      <c r="S366" s="5"/>
      <c r="T366" s="5"/>
    </row>
    <row r="367" spans="1:20" ht="18">
      <c r="A367" s="10" t="s">
        <v>373</v>
      </c>
      <c r="B367" s="10">
        <v>8.5</v>
      </c>
      <c r="C367" s="10">
        <v>0.31</v>
      </c>
      <c r="D367" s="10">
        <v>0.49</v>
      </c>
      <c r="E367" s="10">
        <v>7.5165028100000004</v>
      </c>
      <c r="F367" s="12">
        <f t="shared" si="27"/>
        <v>40.545822327006682</v>
      </c>
      <c r="G367" s="10">
        <f t="shared" si="25"/>
        <v>20.578101799445744</v>
      </c>
      <c r="H367" s="11">
        <f t="shared" si="26"/>
        <v>356.96707203120167</v>
      </c>
      <c r="I367" s="13">
        <f t="shared" si="28"/>
        <v>13.390229810876635</v>
      </c>
      <c r="J367" s="14">
        <f t="shared" si="29"/>
        <v>1780.200758475065</v>
      </c>
      <c r="K367" s="5"/>
      <c r="L367" s="5"/>
      <c r="M367" s="5"/>
      <c r="N367" s="5"/>
      <c r="O367" s="5"/>
      <c r="P367" s="5"/>
      <c r="Q367" s="8"/>
      <c r="R367" s="5"/>
      <c r="S367" s="5"/>
      <c r="T367" s="5"/>
    </row>
    <row r="368" spans="1:20" ht="18">
      <c r="A368" s="10" t="s">
        <v>374</v>
      </c>
      <c r="B368" s="10">
        <v>7.93</v>
      </c>
      <c r="C368" s="10">
        <v>0.31169999999999998</v>
      </c>
      <c r="D368" s="10">
        <v>0.49170000000000003</v>
      </c>
      <c r="E368" s="10">
        <v>7.6116519010000001</v>
      </c>
      <c r="F368" s="12">
        <f t="shared" si="27"/>
        <v>37.950770445659643</v>
      </c>
      <c r="G368" s="10">
        <f t="shared" si="25"/>
        <v>20.391367185302922</v>
      </c>
      <c r="H368" s="11">
        <f t="shared" si="26"/>
        <v>328.86626353356144</v>
      </c>
      <c r="I368" s="13">
        <f t="shared" si="28"/>
        <v>13.295358263388875</v>
      </c>
      <c r="J368" s="14">
        <f t="shared" si="29"/>
        <v>1645.5869043480998</v>
      </c>
      <c r="K368" s="5"/>
      <c r="L368" s="5"/>
      <c r="M368" s="5"/>
      <c r="N368" s="5"/>
      <c r="O368" s="5"/>
      <c r="P368" s="5"/>
      <c r="Q368" s="8"/>
      <c r="R368" s="5"/>
      <c r="S368" s="5"/>
      <c r="T368" s="5"/>
    </row>
    <row r="369" spans="1:20" ht="18">
      <c r="A369" s="10" t="s">
        <v>375</v>
      </c>
      <c r="B369" s="10">
        <v>8.0399999999999991</v>
      </c>
      <c r="C369" s="10">
        <v>0.31330000000000002</v>
      </c>
      <c r="D369" s="10">
        <v>0.49330000000000002</v>
      </c>
      <c r="E369" s="10">
        <v>7.7067928930000003</v>
      </c>
      <c r="F369" s="12">
        <f t="shared" si="27"/>
        <v>38.602147004811549</v>
      </c>
      <c r="G369" s="10">
        <f t="shared" si="25"/>
        <v>20.20516878576511</v>
      </c>
      <c r="H369" s="11">
        <f t="shared" si="26"/>
        <v>329.31189344729671</v>
      </c>
      <c r="I369" s="13">
        <f t="shared" si="28"/>
        <v>13.198630404664231</v>
      </c>
      <c r="J369" s="14">
        <f t="shared" si="29"/>
        <v>1653.3203839151606</v>
      </c>
      <c r="K369" s="5"/>
      <c r="L369" s="5"/>
      <c r="M369" s="5"/>
      <c r="N369" s="5"/>
      <c r="O369" s="5"/>
      <c r="P369" s="5"/>
      <c r="Q369" s="8"/>
      <c r="R369" s="5"/>
      <c r="S369" s="5"/>
      <c r="T369" s="5"/>
    </row>
    <row r="370" spans="1:20" ht="18">
      <c r="A370" s="10" t="s">
        <v>376</v>
      </c>
      <c r="B370" s="10">
        <v>8</v>
      </c>
      <c r="C370" s="10">
        <v>0.315</v>
      </c>
      <c r="D370" s="10">
        <v>0.495</v>
      </c>
      <c r="E370" s="10">
        <v>7.8019419829999999</v>
      </c>
      <c r="F370" s="12">
        <f t="shared" si="27"/>
        <v>38.536129651414015</v>
      </c>
      <c r="G370" s="10">
        <f t="shared" si="25"/>
        <v>20.027536777441838</v>
      </c>
      <c r="H370" s="11">
        <f t="shared" si="26"/>
        <v>323.67736205966605</v>
      </c>
      <c r="I370" s="13">
        <f t="shared" si="28"/>
        <v>13.108409447653285</v>
      </c>
      <c r="J370" s="14">
        <f t="shared" si="29"/>
        <v>1630.5163116419392</v>
      </c>
      <c r="K370" s="5"/>
      <c r="L370" s="5"/>
      <c r="M370" s="5"/>
      <c r="N370" s="5"/>
      <c r="O370" s="5"/>
      <c r="P370" s="5"/>
      <c r="Q370" s="8"/>
      <c r="R370" s="5"/>
      <c r="S370" s="5"/>
      <c r="T370" s="5"/>
    </row>
    <row r="371" spans="1:20" ht="18">
      <c r="A371" s="10" t="s">
        <v>377</v>
      </c>
      <c r="B371" s="10">
        <v>7.91</v>
      </c>
      <c r="C371" s="10">
        <v>0.31669999999999998</v>
      </c>
      <c r="D371" s="10">
        <v>0.49669999999999997</v>
      </c>
      <c r="E371" s="10">
        <v>7.8019419829999999</v>
      </c>
      <c r="F371" s="12">
        <f t="shared" si="27"/>
        <v>38.229727278883558</v>
      </c>
      <c r="G371" s="10">
        <f t="shared" si="25"/>
        <v>20.096318216879517</v>
      </c>
      <c r="H371" s="11">
        <f t="shared" si="26"/>
        <v>320.03599173649479</v>
      </c>
      <c r="I371" s="13">
        <f t="shared" si="28"/>
        <v>13.179153244672365</v>
      </c>
      <c r="J371" s="14">
        <f t="shared" si="29"/>
        <v>1617.7054733408463</v>
      </c>
      <c r="K371" s="5"/>
      <c r="L371" s="5"/>
      <c r="M371" s="5"/>
      <c r="N371" s="5"/>
      <c r="O371" s="5"/>
      <c r="P371" s="5"/>
      <c r="Q371" s="8"/>
      <c r="R371" s="5"/>
      <c r="S371" s="5"/>
      <c r="T371" s="5"/>
    </row>
    <row r="372" spans="1:20" ht="18">
      <c r="A372" s="10" t="s">
        <v>378</v>
      </c>
      <c r="B372" s="10">
        <v>8.08</v>
      </c>
      <c r="C372" s="10">
        <v>0.31830000000000003</v>
      </c>
      <c r="D372" s="10">
        <v>0.49830000000000002</v>
      </c>
      <c r="E372" s="10">
        <v>7.8970910740000004</v>
      </c>
      <c r="F372" s="12">
        <f t="shared" si="27"/>
        <v>39.179549927869978</v>
      </c>
      <c r="G372" s="10">
        <f t="shared" si="25"/>
        <v>19.918140708528949</v>
      </c>
      <c r="H372" s="11">
        <f t="shared" si="26"/>
        <v>322.97526976703568</v>
      </c>
      <c r="I372" s="13">
        <f t="shared" si="28"/>
        <v>13.086142736816056</v>
      </c>
      <c r="J372" s="14">
        <f t="shared" si="29"/>
        <v>1638.0750985919326</v>
      </c>
      <c r="K372" s="5"/>
      <c r="L372" s="5"/>
      <c r="M372" s="5"/>
      <c r="N372" s="5"/>
      <c r="O372" s="5"/>
      <c r="P372" s="5"/>
      <c r="Q372" s="8"/>
      <c r="R372" s="5"/>
      <c r="S372" s="5"/>
      <c r="T372" s="5"/>
    </row>
    <row r="373" spans="1:20" ht="18">
      <c r="A373" s="10" t="s">
        <v>379</v>
      </c>
      <c r="B373" s="10">
        <v>7.95</v>
      </c>
      <c r="C373" s="10">
        <v>0.32</v>
      </c>
      <c r="D373" s="10">
        <v>0.5</v>
      </c>
      <c r="E373" s="10">
        <v>7.9922320659999997</v>
      </c>
      <c r="F373" s="12">
        <f t="shared" si="27"/>
        <v>38.678491327307285</v>
      </c>
      <c r="G373" s="10">
        <f t="shared" si="25"/>
        <v>19.748175315308718</v>
      </c>
      <c r="H373" s="11">
        <f t="shared" si="26"/>
        <v>313.99598751340864</v>
      </c>
      <c r="I373" s="13">
        <f t="shared" si="28"/>
        <v>12.999422331838982</v>
      </c>
      <c r="J373" s="14">
        <f t="shared" si="29"/>
        <v>1598.0279576119569</v>
      </c>
      <c r="K373" s="5"/>
      <c r="L373" s="5"/>
      <c r="M373" s="5"/>
      <c r="N373" s="5"/>
      <c r="O373" s="5"/>
      <c r="P373" s="5"/>
      <c r="Q373" s="8"/>
      <c r="R373" s="5"/>
      <c r="S373" s="5"/>
      <c r="T373" s="5"/>
    </row>
    <row r="374" spans="1:20" ht="18">
      <c r="A374" s="10" t="s">
        <v>380</v>
      </c>
      <c r="B374" s="10">
        <v>8.1199999999999992</v>
      </c>
      <c r="C374" s="10">
        <v>0.32079999999999997</v>
      </c>
      <c r="D374" s="10">
        <v>0.51080000000000003</v>
      </c>
      <c r="E374" s="10">
        <v>7.8970910740000004</v>
      </c>
      <c r="F374" s="12">
        <f t="shared" si="27"/>
        <v>39.635642085436274</v>
      </c>
      <c r="G374" s="10">
        <f t="shared" si="25"/>
        <v>20.417793044183398</v>
      </c>
      <c r="H374" s="11">
        <f t="shared" si="26"/>
        <v>324.57415724112991</v>
      </c>
      <c r="I374" s="13">
        <f t="shared" si="28"/>
        <v>13.188924253756173</v>
      </c>
      <c r="J374" s="14">
        <f t="shared" si="29"/>
        <v>1657.4572736372991</v>
      </c>
      <c r="K374" s="5"/>
      <c r="L374" s="5"/>
      <c r="M374" s="5"/>
      <c r="N374" s="5"/>
      <c r="O374" s="5"/>
      <c r="P374" s="5"/>
      <c r="Q374" s="8"/>
      <c r="R374" s="5"/>
      <c r="S374" s="5"/>
      <c r="T374" s="5"/>
    </row>
    <row r="375" spans="1:20" ht="18">
      <c r="A375" s="10" t="s">
        <v>381</v>
      </c>
      <c r="B375" s="10">
        <v>8.19</v>
      </c>
      <c r="C375" s="10">
        <v>0.32169999999999999</v>
      </c>
      <c r="D375" s="10">
        <v>0.52170000000000005</v>
      </c>
      <c r="E375" s="10">
        <v>7.8970910740000004</v>
      </c>
      <c r="F375" s="12">
        <f t="shared" si="27"/>
        <v>40.108186475939675</v>
      </c>
      <c r="G375" s="10">
        <f t="shared" si="25"/>
        <v>20.853489880874076</v>
      </c>
      <c r="H375" s="11">
        <f t="shared" si="26"/>
        <v>327.37221032079481</v>
      </c>
      <c r="I375" s="13">
        <f t="shared" si="28"/>
        <v>13.225925599854616</v>
      </c>
      <c r="J375" s="14">
        <f t="shared" si="29"/>
        <v>1677.3739465050141</v>
      </c>
      <c r="K375" s="5"/>
      <c r="L375" s="5"/>
      <c r="M375" s="5"/>
      <c r="N375" s="5"/>
      <c r="O375" s="5"/>
      <c r="P375" s="5"/>
      <c r="Q375" s="8"/>
      <c r="R375" s="5"/>
      <c r="S375" s="5"/>
      <c r="T375" s="5"/>
    </row>
    <row r="376" spans="1:20" ht="18">
      <c r="A376" s="10" t="s">
        <v>382</v>
      </c>
      <c r="B376" s="10">
        <v>8.1999999999999993</v>
      </c>
      <c r="C376" s="10">
        <v>0.32250000000000001</v>
      </c>
      <c r="D376" s="10">
        <v>0.53249999999999997</v>
      </c>
      <c r="E376" s="10">
        <v>7.8970910740000004</v>
      </c>
      <c r="F376" s="12">
        <f t="shared" si="27"/>
        <v>40.288771259370719</v>
      </c>
      <c r="G376" s="10">
        <f t="shared" si="25"/>
        <v>21.285189498879518</v>
      </c>
      <c r="H376" s="11">
        <f t="shared" si="26"/>
        <v>327.77193218931842</v>
      </c>
      <c r="I376" s="13">
        <f t="shared" si="28"/>
        <v>13.258815685275458</v>
      </c>
      <c r="J376" s="14">
        <f t="shared" si="29"/>
        <v>1685.0832621846687</v>
      </c>
      <c r="K376" s="5"/>
      <c r="L376" s="5"/>
      <c r="M376" s="5"/>
      <c r="N376" s="5"/>
      <c r="O376" s="5"/>
      <c r="P376" s="5"/>
      <c r="Q376" s="8"/>
      <c r="R376" s="5"/>
      <c r="S376" s="5"/>
      <c r="T376" s="5"/>
    </row>
    <row r="377" spans="1:20" ht="18">
      <c r="A377" s="10" t="s">
        <v>383</v>
      </c>
      <c r="B377" s="10">
        <v>8.48</v>
      </c>
      <c r="C377" s="10">
        <v>0.32329999999999998</v>
      </c>
      <c r="D377" s="10">
        <v>0.54330000000000001</v>
      </c>
      <c r="E377" s="10">
        <v>7.9922320659999997</v>
      </c>
      <c r="F377" s="12">
        <f t="shared" si="27"/>
        <v>41.796856942090649</v>
      </c>
      <c r="G377" s="10">
        <f t="shared" si="25"/>
        <v>21.458367297614455</v>
      </c>
      <c r="H377" s="11">
        <f t="shared" si="26"/>
        <v>334.92905334763589</v>
      </c>
      <c r="I377" s="13">
        <f t="shared" si="28"/>
        <v>13.133478874636072</v>
      </c>
      <c r="J377" s="14">
        <f t="shared" si="29"/>
        <v>1727.5048186266524</v>
      </c>
      <c r="K377" s="5"/>
      <c r="L377" s="5"/>
      <c r="M377" s="5"/>
      <c r="N377" s="5"/>
      <c r="O377" s="5"/>
      <c r="P377" s="5"/>
      <c r="Q377" s="8"/>
      <c r="R377" s="5"/>
      <c r="S377" s="5"/>
      <c r="T377" s="5"/>
    </row>
    <row r="378" spans="1:20" ht="18">
      <c r="A378" s="10" t="s">
        <v>384</v>
      </c>
      <c r="B378" s="10">
        <v>8.4600000000000009</v>
      </c>
      <c r="C378" s="10">
        <v>0.32419999999999999</v>
      </c>
      <c r="D378" s="10">
        <v>0.55420000000000003</v>
      </c>
      <c r="E378" s="10">
        <v>8.0873811569999994</v>
      </c>
      <c r="F378" s="12">
        <f t="shared" si="27"/>
        <v>41.831441212477095</v>
      </c>
      <c r="G378" s="10">
        <f t="shared" si="25"/>
        <v>21.631352029028651</v>
      </c>
      <c r="H378" s="11">
        <f t="shared" si="26"/>
        <v>330.20793606203966</v>
      </c>
      <c r="I378" s="13">
        <f t="shared" si="28"/>
        <v>13.015092519646409</v>
      </c>
      <c r="J378" s="14">
        <f t="shared" si="29"/>
        <v>1708.748259457383</v>
      </c>
      <c r="K378" s="5"/>
      <c r="L378" s="5"/>
      <c r="M378" s="5"/>
      <c r="N378" s="5"/>
      <c r="O378" s="5"/>
      <c r="P378" s="5"/>
      <c r="Q378" s="8"/>
      <c r="R378" s="5"/>
      <c r="S378" s="5"/>
      <c r="T378" s="5"/>
    </row>
    <row r="379" spans="1:20" ht="18">
      <c r="A379" s="10" t="s">
        <v>385</v>
      </c>
      <c r="B379" s="10">
        <v>8.41</v>
      </c>
      <c r="C379" s="10">
        <v>0.32500000000000001</v>
      </c>
      <c r="D379" s="10">
        <v>0.56499999999999995</v>
      </c>
      <c r="E379" s="10">
        <v>8.18251405</v>
      </c>
      <c r="F379" s="12">
        <f t="shared" si="27"/>
        <v>41.718127123298302</v>
      </c>
      <c r="G379" s="10">
        <f t="shared" si="25"/>
        <v>21.796499084532581</v>
      </c>
      <c r="H379" s="11">
        <f t="shared" si="26"/>
        <v>324.43992442640536</v>
      </c>
      <c r="I379" s="13">
        <f t="shared" si="28"/>
        <v>12.895517117993828</v>
      </c>
      <c r="J379" s="14">
        <f t="shared" si="29"/>
        <v>1684.4610969418056</v>
      </c>
      <c r="K379" s="5"/>
      <c r="L379" s="5"/>
      <c r="M379" s="5"/>
      <c r="N379" s="5"/>
      <c r="O379" s="5"/>
      <c r="P379" s="5"/>
      <c r="Q379" s="8"/>
      <c r="R379" s="5"/>
      <c r="S379" s="5"/>
      <c r="T379" s="5"/>
    </row>
    <row r="380" spans="1:20" ht="18">
      <c r="A380" s="10" t="s">
        <v>386</v>
      </c>
      <c r="B380" s="10">
        <v>8.6</v>
      </c>
      <c r="C380" s="10">
        <v>0.32579999999999998</v>
      </c>
      <c r="D380" s="10">
        <v>0.57579999999999998</v>
      </c>
      <c r="E380" s="10">
        <v>8.18251405</v>
      </c>
      <c r="F380" s="12">
        <f t="shared" si="27"/>
        <v>42.795308015667416</v>
      </c>
      <c r="G380" s="10">
        <f t="shared" si="25"/>
        <v>22.213140128980285</v>
      </c>
      <c r="H380" s="11">
        <f t="shared" si="26"/>
        <v>331.76972057872604</v>
      </c>
      <c r="I380" s="13">
        <f t="shared" si="28"/>
        <v>12.927259929361197</v>
      </c>
      <c r="J380" s="14">
        <f t="shared" si="29"/>
        <v>1728.1097899796819</v>
      </c>
      <c r="K380" s="5"/>
      <c r="L380" s="5"/>
      <c r="M380" s="5"/>
      <c r="N380" s="5"/>
      <c r="O380" s="5"/>
      <c r="P380" s="5"/>
      <c r="Q380" s="8"/>
      <c r="R380" s="5"/>
      <c r="S380" s="5"/>
      <c r="T380" s="5"/>
    </row>
    <row r="381" spans="1:20" ht="18">
      <c r="A381" s="10" t="s">
        <v>387</v>
      </c>
      <c r="B381" s="10">
        <v>8.83</v>
      </c>
      <c r="C381" s="10">
        <v>0.32669999999999999</v>
      </c>
      <c r="D381" s="10">
        <v>0.5867</v>
      </c>
      <c r="E381" s="10">
        <v>8.0873811569999994</v>
      </c>
      <c r="F381" s="12">
        <f t="shared" si="27"/>
        <v>44.075310702217422</v>
      </c>
      <c r="G381" s="10">
        <f t="shared" si="25"/>
        <v>22.89988133423152</v>
      </c>
      <c r="H381" s="11">
        <f t="shared" si="26"/>
        <v>344.64965430588768</v>
      </c>
      <c r="I381" s="13">
        <f t="shared" si="28"/>
        <v>13.115455663690565</v>
      </c>
      <c r="J381" s="14">
        <f t="shared" si="29"/>
        <v>1800.8912515823743</v>
      </c>
      <c r="K381" s="5"/>
      <c r="L381" s="5"/>
      <c r="M381" s="5"/>
      <c r="N381" s="5"/>
      <c r="O381" s="5"/>
      <c r="P381" s="5"/>
      <c r="Q381" s="8"/>
      <c r="R381" s="5"/>
      <c r="S381" s="5"/>
      <c r="T381" s="5"/>
    </row>
    <row r="382" spans="1:20" ht="18">
      <c r="A382" s="10" t="s">
        <v>388</v>
      </c>
      <c r="B382" s="10">
        <v>8.85</v>
      </c>
      <c r="C382" s="10">
        <v>0.32750000000000001</v>
      </c>
      <c r="D382" s="10">
        <v>0.59750000000000003</v>
      </c>
      <c r="E382" s="10">
        <v>8.18251405</v>
      </c>
      <c r="F382" s="12">
        <f t="shared" si="27"/>
        <v>44.311369015010065</v>
      </c>
      <c r="G382" s="10">
        <f t="shared" si="25"/>
        <v>23.050280005324282</v>
      </c>
      <c r="H382" s="11">
        <f t="shared" si="26"/>
        <v>341.41418920020061</v>
      </c>
      <c r="I382" s="13">
        <f t="shared" si="28"/>
        <v>12.994713403516858</v>
      </c>
      <c r="J382" s="14">
        <f t="shared" si="29"/>
        <v>1789.6434565686097</v>
      </c>
      <c r="K382" s="5"/>
      <c r="L382" s="5"/>
      <c r="M382" s="5"/>
      <c r="N382" s="5"/>
      <c r="O382" s="5"/>
      <c r="P382" s="5"/>
      <c r="Q382" s="8"/>
      <c r="R382" s="5"/>
      <c r="S382" s="5"/>
      <c r="T382" s="5"/>
    </row>
    <row r="383" spans="1:20" ht="18">
      <c r="A383" s="10" t="s">
        <v>389</v>
      </c>
      <c r="B383" s="10">
        <v>8.57</v>
      </c>
      <c r="C383" s="10">
        <v>0.32829999999999998</v>
      </c>
      <c r="D383" s="10">
        <v>0.60829999999999995</v>
      </c>
      <c r="E383" s="10">
        <v>8.7534247930000006</v>
      </c>
      <c r="F383" s="12">
        <f t="shared" si="27"/>
        <v>43.046408775435623</v>
      </c>
      <c r="G383" s="10">
        <f t="shared" si="25"/>
        <v>21.936375274915779</v>
      </c>
      <c r="H383" s="11">
        <f t="shared" si="26"/>
        <v>309.04937712646432</v>
      </c>
      <c r="I383" s="13">
        <f t="shared" si="28"/>
        <v>12.176852320161357</v>
      </c>
      <c r="J383" s="14">
        <f t="shared" si="29"/>
        <v>1625.3109324598831</v>
      </c>
      <c r="K383" s="5"/>
      <c r="L383" s="5"/>
      <c r="M383" s="5"/>
      <c r="N383" s="5"/>
      <c r="O383" s="5"/>
      <c r="P383" s="5"/>
      <c r="Q383" s="8"/>
      <c r="R383" s="5"/>
      <c r="S383" s="5"/>
      <c r="T383" s="5"/>
    </row>
    <row r="384" spans="1:20" ht="18">
      <c r="A384" s="10" t="s">
        <v>390</v>
      </c>
      <c r="B384" s="10">
        <v>8.24</v>
      </c>
      <c r="C384" s="10">
        <v>0.32919999999999999</v>
      </c>
      <c r="D384" s="10">
        <v>0.61919999999999997</v>
      </c>
      <c r="E384" s="10">
        <v>8.4679289260000008</v>
      </c>
      <c r="F384" s="12">
        <f t="shared" si="27"/>
        <v>41.526641165732663</v>
      </c>
      <c r="G384" s="10">
        <f t="shared" si="25"/>
        <v>23.082284996495488</v>
      </c>
      <c r="H384" s="11">
        <f t="shared" si="26"/>
        <v>307.16735848049552</v>
      </c>
      <c r="I384" s="13">
        <f t="shared" si="28"/>
        <v>12.621901403993904</v>
      </c>
      <c r="J384" s="14">
        <f t="shared" si="29"/>
        <v>1620.9448902719414</v>
      </c>
      <c r="K384" s="5"/>
      <c r="L384" s="5"/>
      <c r="M384" s="5"/>
      <c r="N384" s="5"/>
      <c r="O384" s="5"/>
      <c r="P384" s="5"/>
      <c r="Q384" s="8"/>
      <c r="R384" s="5"/>
      <c r="S384" s="5"/>
      <c r="T384" s="5"/>
    </row>
    <row r="385" spans="1:20" ht="18">
      <c r="A385" s="10" t="s">
        <v>391</v>
      </c>
      <c r="B385" s="10">
        <v>8.0500000000000007</v>
      </c>
      <c r="C385" s="10">
        <v>0.33</v>
      </c>
      <c r="D385" s="10">
        <v>0.63</v>
      </c>
      <c r="E385" s="10">
        <v>8.5630942149999996</v>
      </c>
      <c r="F385" s="12">
        <f t="shared" si="27"/>
        <v>40.707699516529807</v>
      </c>
      <c r="G385" s="10">
        <f t="shared" si="25"/>
        <v>23.223885549646493</v>
      </c>
      <c r="H385" s="11">
        <f t="shared" si="26"/>
        <v>296.74964868992748</v>
      </c>
      <c r="I385" s="13">
        <f t="shared" si="28"/>
        <v>12.511960899871989</v>
      </c>
      <c r="J385" s="14">
        <f t="shared" si="29"/>
        <v>1571.4720764790393</v>
      </c>
      <c r="K385" s="5"/>
      <c r="L385" s="5"/>
      <c r="M385" s="5"/>
      <c r="N385" s="5"/>
      <c r="O385" s="5"/>
      <c r="P385" s="5"/>
      <c r="Q385" s="8"/>
      <c r="R385" s="5"/>
      <c r="S385" s="5"/>
      <c r="T385" s="5"/>
    </row>
    <row r="386" spans="1:20" ht="18">
      <c r="A386" s="10" t="s">
        <v>392</v>
      </c>
      <c r="B386" s="10">
        <v>8.4600000000000009</v>
      </c>
      <c r="C386" s="10">
        <v>0.33169999999999999</v>
      </c>
      <c r="D386" s="10">
        <v>0.62170000000000003</v>
      </c>
      <c r="E386" s="10">
        <v>8.6582595040000001</v>
      </c>
      <c r="F386" s="12">
        <f t="shared" si="27"/>
        <v>42.920790878340981</v>
      </c>
      <c r="G386" s="10">
        <f t="shared" ref="G386:G449" si="30">D386*$E$1847/E386</f>
        <v>22.666022970244295</v>
      </c>
      <c r="H386" s="11">
        <f t="shared" ref="H386:H449" si="31">B386*$E$1847/E386</f>
        <v>308.43582809758203</v>
      </c>
      <c r="I386" s="13">
        <f t="shared" si="28"/>
        <v>12.438185636529751</v>
      </c>
      <c r="J386" s="14">
        <f t="shared" si="29"/>
        <v>1638.8465782707281</v>
      </c>
      <c r="K386" s="5"/>
      <c r="L386" s="5"/>
      <c r="M386" s="5"/>
      <c r="N386" s="5"/>
      <c r="O386" s="5"/>
      <c r="P386" s="5"/>
      <c r="Q386" s="8"/>
      <c r="R386" s="5"/>
      <c r="S386" s="5"/>
      <c r="T386" s="5"/>
    </row>
    <row r="387" spans="1:20" ht="18">
      <c r="A387" s="10" t="s">
        <v>393</v>
      </c>
      <c r="B387" s="10">
        <v>8.41</v>
      </c>
      <c r="C387" s="10">
        <v>0.33329999999999999</v>
      </c>
      <c r="D387" s="10">
        <v>0.61329999999999996</v>
      </c>
      <c r="E387" s="10">
        <v>8.6582595040000001</v>
      </c>
      <c r="F387" s="12">
        <f t="shared" ref="F387:F450" si="32">F386*((B387+(C387/12))/B386)</f>
        <v>42.808035018143443</v>
      </c>
      <c r="G387" s="10">
        <f t="shared" si="30"/>
        <v>22.359774630289248</v>
      </c>
      <c r="H387" s="11">
        <f t="shared" si="31"/>
        <v>306.61292131213531</v>
      </c>
      <c r="I387" s="13">
        <f t="shared" ref="I387:I450" si="33">C387*$E$1859/E387</f>
        <v>12.498182914245902</v>
      </c>
      <c r="J387" s="14">
        <f t="shared" si="29"/>
        <v>1634.6947232032846</v>
      </c>
      <c r="K387" s="5"/>
      <c r="L387" s="5"/>
      <c r="M387" s="5"/>
      <c r="N387" s="5"/>
      <c r="O387" s="5"/>
      <c r="P387" s="5"/>
      <c r="Q387" s="8"/>
      <c r="R387" s="5"/>
      <c r="S387" s="5"/>
      <c r="T387" s="5"/>
    </row>
    <row r="388" spans="1:20" ht="18">
      <c r="A388" s="10" t="s">
        <v>394</v>
      </c>
      <c r="B388" s="10">
        <v>8.08</v>
      </c>
      <c r="C388" s="10">
        <v>0.33500000000000002</v>
      </c>
      <c r="D388" s="10">
        <v>0.60499999999999998</v>
      </c>
      <c r="E388" s="10">
        <v>8.3728446279999993</v>
      </c>
      <c r="F388" s="12">
        <f t="shared" si="32"/>
        <v>41.270390082146911</v>
      </c>
      <c r="G388" s="10">
        <f t="shared" si="30"/>
        <v>22.809060538558942</v>
      </c>
      <c r="H388" s="11">
        <f t="shared" si="31"/>
        <v>304.62348620091939</v>
      </c>
      <c r="I388" s="13">
        <f t="shared" si="33"/>
        <v>12.990143115313046</v>
      </c>
      <c r="J388" s="14">
        <f t="shared" si="29"/>
        <v>1629.8594979348015</v>
      </c>
      <c r="K388" s="5"/>
      <c r="L388" s="5"/>
      <c r="M388" s="5"/>
      <c r="N388" s="5"/>
      <c r="O388" s="5"/>
      <c r="P388" s="5"/>
      <c r="Q388" s="8"/>
      <c r="R388" s="5"/>
      <c r="S388" s="5"/>
      <c r="T388" s="5"/>
    </row>
    <row r="389" spans="1:20" ht="18">
      <c r="A389" s="10" t="s">
        <v>395</v>
      </c>
      <c r="B389" s="10">
        <v>7.75</v>
      </c>
      <c r="C389" s="10">
        <v>0.3367</v>
      </c>
      <c r="D389" s="10">
        <v>0.59670000000000001</v>
      </c>
      <c r="E389" s="10">
        <v>8.3728446279999993</v>
      </c>
      <c r="F389" s="12">
        <f t="shared" si="32"/>
        <v>39.728156126034669</v>
      </c>
      <c r="G389" s="10">
        <f t="shared" si="30"/>
        <v>22.496142848525817</v>
      </c>
      <c r="H389" s="11">
        <f t="shared" si="31"/>
        <v>292.18218045261449</v>
      </c>
      <c r="I389" s="13">
        <f t="shared" si="33"/>
        <v>13.056063244554931</v>
      </c>
      <c r="J389" s="14">
        <f t="shared" si="29"/>
        <v>1569.1147246160119</v>
      </c>
      <c r="K389" s="5"/>
      <c r="L389" s="5"/>
      <c r="M389" s="5"/>
      <c r="N389" s="5"/>
      <c r="O389" s="5"/>
      <c r="P389" s="5"/>
      <c r="Q389" s="8"/>
      <c r="R389" s="5"/>
      <c r="S389" s="5"/>
      <c r="T389" s="5"/>
    </row>
    <row r="390" spans="1:20" ht="18">
      <c r="A390" s="10" t="s">
        <v>396</v>
      </c>
      <c r="B390" s="10">
        <v>7.6</v>
      </c>
      <c r="C390" s="10">
        <v>0.33829999999999999</v>
      </c>
      <c r="D390" s="10">
        <v>0.58830000000000005</v>
      </c>
      <c r="E390" s="10">
        <v>8.18251405</v>
      </c>
      <c r="F390" s="12">
        <f t="shared" si="32"/>
        <v>39.103740579696762</v>
      </c>
      <c r="G390" s="10">
        <f t="shared" si="30"/>
        <v>22.695363560054016</v>
      </c>
      <c r="H390" s="11">
        <f t="shared" si="31"/>
        <v>293.19184609282763</v>
      </c>
      <c r="I390" s="13">
        <f t="shared" si="33"/>
        <v>13.423241356976344</v>
      </c>
      <c r="J390" s="14">
        <f t="shared" si="29"/>
        <v>1580.5442319069755</v>
      </c>
      <c r="K390" s="5"/>
      <c r="L390" s="5"/>
      <c r="M390" s="5"/>
      <c r="N390" s="5"/>
      <c r="O390" s="5"/>
      <c r="P390" s="5"/>
      <c r="Q390" s="8"/>
      <c r="R390" s="5"/>
      <c r="S390" s="5"/>
      <c r="T390" s="5"/>
    </row>
    <row r="391" spans="1:20" ht="18">
      <c r="A391" s="10" t="s">
        <v>397</v>
      </c>
      <c r="B391" s="10">
        <v>7.18</v>
      </c>
      <c r="C391" s="10">
        <v>0.34</v>
      </c>
      <c r="D391" s="10">
        <v>0.57999999999999996</v>
      </c>
      <c r="E391" s="10">
        <v>8.18251405</v>
      </c>
      <c r="F391" s="12">
        <f t="shared" si="32"/>
        <v>37.088525878769403</v>
      </c>
      <c r="G391" s="10">
        <f t="shared" si="30"/>
        <v>22.375167201821057</v>
      </c>
      <c r="H391" s="11">
        <f t="shared" si="31"/>
        <v>276.98913880875034</v>
      </c>
      <c r="I391" s="13">
        <f t="shared" si="33"/>
        <v>13.490694831132005</v>
      </c>
      <c r="J391" s="14">
        <f t="shared" ref="J391:J454" si="34">J390*((H391+(I391/12))/H390)</f>
        <v>1499.2588578476082</v>
      </c>
      <c r="K391" s="5"/>
      <c r="L391" s="5"/>
      <c r="M391" s="5"/>
      <c r="N391" s="5"/>
      <c r="O391" s="5"/>
      <c r="P391" s="5"/>
      <c r="Q391" s="8"/>
      <c r="R391" s="5"/>
      <c r="S391" s="5"/>
      <c r="T391" s="5"/>
    </row>
    <row r="392" spans="1:20" ht="18">
      <c r="A392" s="10" t="s">
        <v>398</v>
      </c>
      <c r="B392" s="10">
        <v>6.85</v>
      </c>
      <c r="C392" s="10">
        <v>0.3417</v>
      </c>
      <c r="D392" s="10">
        <v>0.57169999999999999</v>
      </c>
      <c r="E392" s="10">
        <v>8.18251405</v>
      </c>
      <c r="F392" s="12">
        <f t="shared" si="32"/>
        <v>35.530988585510919</v>
      </c>
      <c r="G392" s="10">
        <f t="shared" si="30"/>
        <v>22.054970843588102</v>
      </c>
      <c r="H392" s="11">
        <f t="shared" si="31"/>
        <v>264.25844022840386</v>
      </c>
      <c r="I392" s="13">
        <f t="shared" si="33"/>
        <v>13.558148305287665</v>
      </c>
      <c r="J392" s="14">
        <f t="shared" si="34"/>
        <v>1436.4669320483497</v>
      </c>
      <c r="K392" s="5"/>
      <c r="L392" s="5"/>
      <c r="M392" s="5"/>
      <c r="N392" s="5"/>
      <c r="O392" s="5"/>
      <c r="P392" s="5"/>
      <c r="Q392" s="8"/>
      <c r="R392" s="5"/>
      <c r="S392" s="5"/>
      <c r="T392" s="5"/>
    </row>
    <row r="393" spans="1:20" ht="18">
      <c r="A393" s="10" t="s">
        <v>399</v>
      </c>
      <c r="B393" s="10">
        <v>6.63</v>
      </c>
      <c r="C393" s="10">
        <v>0.34329999999999999</v>
      </c>
      <c r="D393" s="10">
        <v>0.56330000000000002</v>
      </c>
      <c r="E393" s="10">
        <v>8.18251405</v>
      </c>
      <c r="F393" s="12">
        <f t="shared" si="32"/>
        <v>34.538238932416725</v>
      </c>
      <c r="G393" s="10">
        <f t="shared" si="30"/>
        <v>21.730916697906554</v>
      </c>
      <c r="H393" s="11">
        <f t="shared" si="31"/>
        <v>255.77130784150623</v>
      </c>
      <c r="I393" s="13">
        <f t="shared" si="33"/>
        <v>13.621633928022405</v>
      </c>
      <c r="J393" s="14">
        <f t="shared" si="34"/>
        <v>1396.5026476364899</v>
      </c>
      <c r="K393" s="5"/>
      <c r="L393" s="5"/>
      <c r="M393" s="5"/>
      <c r="N393" s="5"/>
      <c r="O393" s="5"/>
      <c r="P393" s="5"/>
      <c r="Q393" s="8"/>
      <c r="R393" s="5"/>
      <c r="S393" s="5"/>
      <c r="T393" s="5"/>
    </row>
    <row r="394" spans="1:20" ht="18">
      <c r="A394" s="10" t="s">
        <v>400</v>
      </c>
      <c r="B394" s="10">
        <v>6.47</v>
      </c>
      <c r="C394" s="10">
        <v>0.34499999999999997</v>
      </c>
      <c r="D394" s="10">
        <v>0.55500000000000005</v>
      </c>
      <c r="E394" s="10">
        <v>8.2776793390000005</v>
      </c>
      <c r="F394" s="12">
        <f t="shared" si="32"/>
        <v>33.854506826854177</v>
      </c>
      <c r="G394" s="10">
        <f t="shared" si="30"/>
        <v>21.164569539989522</v>
      </c>
      <c r="H394" s="11">
        <f t="shared" si="31"/>
        <v>246.72930616888681</v>
      </c>
      <c r="I394" s="13">
        <f t="shared" si="33"/>
        <v>13.531709240325767</v>
      </c>
      <c r="J394" s="14">
        <f t="shared" si="34"/>
        <v>1353.290515202287</v>
      </c>
      <c r="K394" s="5"/>
      <c r="L394" s="5"/>
      <c r="M394" s="5"/>
      <c r="N394" s="5"/>
      <c r="O394" s="5"/>
      <c r="P394" s="5"/>
      <c r="Q394" s="8"/>
      <c r="R394" s="5"/>
      <c r="S394" s="5"/>
      <c r="T394" s="5"/>
    </row>
    <row r="395" spans="1:20" ht="18">
      <c r="A395" s="10" t="s">
        <v>401</v>
      </c>
      <c r="B395" s="10">
        <v>6.26</v>
      </c>
      <c r="C395" s="10">
        <v>0.34670000000000001</v>
      </c>
      <c r="D395" s="10">
        <v>0.54669999999999996</v>
      </c>
      <c r="E395" s="10">
        <v>8.18251405</v>
      </c>
      <c r="F395" s="12">
        <f t="shared" si="32"/>
        <v>32.90685098338686</v>
      </c>
      <c r="G395" s="10">
        <f t="shared" si="30"/>
        <v>21.09052398144064</v>
      </c>
      <c r="H395" s="11">
        <f t="shared" si="31"/>
        <v>241.49749428172382</v>
      </c>
      <c r="I395" s="13">
        <f t="shared" si="33"/>
        <v>13.756540876333723</v>
      </c>
      <c r="J395" s="14">
        <f t="shared" si="34"/>
        <v>1330.8822392422576</v>
      </c>
      <c r="K395" s="5"/>
      <c r="L395" s="5"/>
      <c r="M395" s="5"/>
      <c r="N395" s="5"/>
      <c r="O395" s="5"/>
      <c r="P395" s="5"/>
      <c r="Q395" s="8"/>
      <c r="R395" s="5"/>
      <c r="S395" s="5"/>
      <c r="T395" s="5"/>
    </row>
    <row r="396" spans="1:20" ht="18">
      <c r="A396" s="10" t="s">
        <v>402</v>
      </c>
      <c r="B396" s="10">
        <v>6.28</v>
      </c>
      <c r="C396" s="10">
        <v>0.3483</v>
      </c>
      <c r="D396" s="10">
        <v>0.5383</v>
      </c>
      <c r="E396" s="10">
        <v>8.0873811569999994</v>
      </c>
      <c r="F396" s="12">
        <f t="shared" si="32"/>
        <v>33.164559988093018</v>
      </c>
      <c r="G396" s="10">
        <f t="shared" si="30"/>
        <v>21.010748461252472</v>
      </c>
      <c r="H396" s="11">
        <f t="shared" si="31"/>
        <v>245.11889343612401</v>
      </c>
      <c r="I396" s="13">
        <f t="shared" si="33"/>
        <v>13.982593228232091</v>
      </c>
      <c r="J396" s="14">
        <f t="shared" si="34"/>
        <v>1357.2610687628107</v>
      </c>
      <c r="K396" s="5"/>
      <c r="L396" s="5"/>
      <c r="M396" s="5"/>
      <c r="N396" s="5"/>
      <c r="O396" s="5"/>
      <c r="P396" s="5"/>
      <c r="Q396" s="8"/>
      <c r="R396" s="5"/>
      <c r="S396" s="5"/>
      <c r="T396" s="5"/>
    </row>
    <row r="397" spans="1:20" ht="18">
      <c r="A397" s="10" t="s">
        <v>403</v>
      </c>
      <c r="B397" s="10">
        <v>6.57</v>
      </c>
      <c r="C397" s="10">
        <v>0.35</v>
      </c>
      <c r="D397" s="10">
        <v>0.53</v>
      </c>
      <c r="E397" s="10">
        <v>8.0873811569999994</v>
      </c>
      <c r="F397" s="12">
        <f t="shared" si="32"/>
        <v>34.850073055428432</v>
      </c>
      <c r="G397" s="10">
        <f t="shared" si="30"/>
        <v>20.686785592539128</v>
      </c>
      <c r="H397" s="11">
        <f t="shared" si="31"/>
        <v>256.43807800562655</v>
      </c>
      <c r="I397" s="13">
        <f t="shared" si="33"/>
        <v>14.050840166182118</v>
      </c>
      <c r="J397" s="14">
        <f t="shared" si="34"/>
        <v>1426.4206094130632</v>
      </c>
      <c r="K397" s="5"/>
      <c r="L397" s="5"/>
      <c r="M397" s="5"/>
      <c r="N397" s="5"/>
      <c r="O397" s="5"/>
      <c r="P397" s="5"/>
      <c r="Q397" s="8"/>
      <c r="R397" s="5"/>
      <c r="S397" s="5"/>
      <c r="T397" s="5"/>
    </row>
    <row r="398" spans="1:20" ht="18">
      <c r="A398" s="10" t="s">
        <v>404</v>
      </c>
      <c r="B398" s="10">
        <v>6.68</v>
      </c>
      <c r="C398" s="10">
        <v>0.34670000000000001</v>
      </c>
      <c r="D398" s="10">
        <v>0.52669999999999995</v>
      </c>
      <c r="E398" s="10">
        <v>8.2776793390000005</v>
      </c>
      <c r="F398" s="12">
        <f t="shared" si="32"/>
        <v>35.586813501413751</v>
      </c>
      <c r="G398" s="10">
        <f t="shared" si="30"/>
        <v>20.085367165247707</v>
      </c>
      <c r="H398" s="11">
        <f t="shared" si="31"/>
        <v>254.73752167050446</v>
      </c>
      <c r="I398" s="13">
        <f t="shared" si="33"/>
        <v>13.598387227886795</v>
      </c>
      <c r="J398" s="14">
        <f t="shared" si="34"/>
        <v>1423.2647197191702</v>
      </c>
      <c r="K398" s="5"/>
      <c r="L398" s="5"/>
      <c r="M398" s="5"/>
      <c r="N398" s="5"/>
      <c r="O398" s="5"/>
      <c r="P398" s="5"/>
      <c r="Q398" s="8"/>
      <c r="R398" s="5"/>
      <c r="S398" s="5"/>
      <c r="T398" s="5"/>
    </row>
    <row r="399" spans="1:20" ht="18">
      <c r="A399" s="10" t="s">
        <v>405</v>
      </c>
      <c r="B399" s="10">
        <v>6.5</v>
      </c>
      <c r="C399" s="10">
        <v>0.34329999999999999</v>
      </c>
      <c r="D399" s="10">
        <v>0.52329999999999999</v>
      </c>
      <c r="E399" s="10">
        <v>8.4679289260000008</v>
      </c>
      <c r="F399" s="12">
        <f t="shared" si="32"/>
        <v>34.780294488339671</v>
      </c>
      <c r="G399" s="10">
        <f t="shared" si="30"/>
        <v>19.507363919034383</v>
      </c>
      <c r="H399" s="11">
        <f t="shared" si="31"/>
        <v>242.30434831592487</v>
      </c>
      <c r="I399" s="13">
        <f t="shared" si="33"/>
        <v>13.162511397299841</v>
      </c>
      <c r="J399" s="14">
        <f t="shared" si="34"/>
        <v>1359.9267707484175</v>
      </c>
      <c r="K399" s="5"/>
      <c r="L399" s="5"/>
      <c r="M399" s="5"/>
      <c r="N399" s="5"/>
      <c r="O399" s="5"/>
      <c r="P399" s="5"/>
      <c r="Q399" s="8"/>
      <c r="R399" s="5"/>
      <c r="S399" s="5"/>
      <c r="T399" s="5"/>
    </row>
    <row r="400" spans="1:20" ht="18">
      <c r="A400" s="10" t="s">
        <v>406</v>
      </c>
      <c r="B400" s="10">
        <v>6.48</v>
      </c>
      <c r="C400" s="10">
        <v>0.34</v>
      </c>
      <c r="D400" s="10">
        <v>0.52</v>
      </c>
      <c r="E400" s="10">
        <v>8.3728446279999993</v>
      </c>
      <c r="F400" s="12">
        <f t="shared" si="32"/>
        <v>34.824884609478566</v>
      </c>
      <c r="G400" s="10">
        <f t="shared" si="30"/>
        <v>19.604481785207682</v>
      </c>
      <c r="H400" s="11">
        <f t="shared" si="31"/>
        <v>244.30200378489576</v>
      </c>
      <c r="I400" s="13">
        <f t="shared" si="33"/>
        <v>13.18402584837742</v>
      </c>
      <c r="J400" s="14">
        <f t="shared" si="34"/>
        <v>1377.3048092430024</v>
      </c>
      <c r="K400" s="5"/>
      <c r="L400" s="5"/>
      <c r="M400" s="5"/>
      <c r="N400" s="5"/>
      <c r="O400" s="5"/>
      <c r="P400" s="5"/>
      <c r="Q400" s="8"/>
      <c r="R400" s="5"/>
      <c r="S400" s="5"/>
      <c r="T400" s="5"/>
    </row>
    <row r="401" spans="1:20" ht="18">
      <c r="A401" s="10" t="s">
        <v>407</v>
      </c>
      <c r="B401" s="10">
        <v>6.64</v>
      </c>
      <c r="C401" s="10">
        <v>0.3367</v>
      </c>
      <c r="D401" s="10">
        <v>0.51670000000000005</v>
      </c>
      <c r="E401" s="10">
        <v>8.2776793390000005</v>
      </c>
      <c r="F401" s="12">
        <f t="shared" si="32"/>
        <v>35.835549695618099</v>
      </c>
      <c r="G401" s="10">
        <f t="shared" si="30"/>
        <v>19.704023569932588</v>
      </c>
      <c r="H401" s="11">
        <f t="shared" si="31"/>
        <v>253.21214728924394</v>
      </c>
      <c r="I401" s="13">
        <f t="shared" si="33"/>
        <v>13.206163771645466</v>
      </c>
      <c r="J401" s="14">
        <f t="shared" si="34"/>
        <v>1433.7420304917159</v>
      </c>
      <c r="K401" s="5"/>
      <c r="L401" s="5"/>
      <c r="M401" s="5"/>
      <c r="N401" s="5"/>
      <c r="O401" s="5"/>
      <c r="P401" s="5"/>
      <c r="Q401" s="8"/>
      <c r="R401" s="5"/>
      <c r="S401" s="5"/>
      <c r="T401" s="5"/>
    </row>
    <row r="402" spans="1:20" ht="18">
      <c r="A402" s="10" t="s">
        <v>408</v>
      </c>
      <c r="B402" s="10">
        <v>6.5</v>
      </c>
      <c r="C402" s="10">
        <v>0.33329999999999999</v>
      </c>
      <c r="D402" s="10">
        <v>0.51329999999999998</v>
      </c>
      <c r="E402" s="10">
        <v>8.0873811569999994</v>
      </c>
      <c r="F402" s="12">
        <f t="shared" si="32"/>
        <v>35.229880333480942</v>
      </c>
      <c r="G402" s="10">
        <f t="shared" si="30"/>
        <v>20.034956688019495</v>
      </c>
      <c r="H402" s="11">
        <f t="shared" si="31"/>
        <v>253.70586104057418</v>
      </c>
      <c r="I402" s="13">
        <f t="shared" si="33"/>
        <v>13.380414363967143</v>
      </c>
      <c r="J402" s="14">
        <f t="shared" si="34"/>
        <v>1442.8511117604899</v>
      </c>
      <c r="K402" s="5"/>
      <c r="L402" s="5"/>
      <c r="M402" s="5"/>
      <c r="N402" s="5"/>
      <c r="O402" s="5"/>
      <c r="P402" s="5"/>
      <c r="Q402" s="8"/>
      <c r="R402" s="5"/>
      <c r="S402" s="5"/>
      <c r="T402" s="5"/>
    </row>
    <row r="403" spans="1:20" ht="18">
      <c r="A403" s="10" t="s">
        <v>409</v>
      </c>
      <c r="B403" s="10">
        <v>6.51</v>
      </c>
      <c r="C403" s="10">
        <v>0.33</v>
      </c>
      <c r="D403" s="10">
        <v>0.51</v>
      </c>
      <c r="E403" s="10">
        <v>8.0873811569999994</v>
      </c>
      <c r="F403" s="12">
        <f t="shared" si="32"/>
        <v>35.433129643097175</v>
      </c>
      <c r="G403" s="10">
        <f t="shared" si="30"/>
        <v>19.906152173952744</v>
      </c>
      <c r="H403" s="11">
        <f t="shared" si="31"/>
        <v>254.09617774986739</v>
      </c>
      <c r="I403" s="13">
        <f t="shared" si="33"/>
        <v>13.247935013828855</v>
      </c>
      <c r="J403" s="14">
        <f t="shared" si="34"/>
        <v>1451.3494125198893</v>
      </c>
      <c r="K403" s="5"/>
      <c r="L403" s="5"/>
      <c r="M403" s="5"/>
      <c r="N403" s="5"/>
      <c r="O403" s="5"/>
      <c r="P403" s="5"/>
      <c r="Q403" s="8"/>
      <c r="R403" s="5"/>
      <c r="S403" s="5"/>
      <c r="T403" s="5"/>
    </row>
    <row r="404" spans="1:20" ht="18">
      <c r="A404" s="10" t="s">
        <v>410</v>
      </c>
      <c r="B404" s="10">
        <v>6.78</v>
      </c>
      <c r="C404" s="10">
        <v>0.32669999999999999</v>
      </c>
      <c r="D404" s="10">
        <v>0.50670000000000004</v>
      </c>
      <c r="E404" s="10">
        <v>8.0873811569999994</v>
      </c>
      <c r="F404" s="12">
        <f t="shared" si="32"/>
        <v>37.050888776456553</v>
      </c>
      <c r="G404" s="10">
        <f t="shared" si="30"/>
        <v>19.77734765988599</v>
      </c>
      <c r="H404" s="11">
        <f t="shared" si="31"/>
        <v>264.63472890078356</v>
      </c>
      <c r="I404" s="13">
        <f t="shared" si="33"/>
        <v>13.115455663690565</v>
      </c>
      <c r="J404" s="14">
        <f t="shared" si="34"/>
        <v>1517.7863784116525</v>
      </c>
      <c r="K404" s="5"/>
      <c r="L404" s="5"/>
      <c r="M404" s="5"/>
      <c r="N404" s="5"/>
      <c r="O404" s="5"/>
      <c r="P404" s="5"/>
      <c r="Q404" s="8"/>
      <c r="R404" s="5"/>
      <c r="S404" s="5"/>
      <c r="T404" s="5"/>
    </row>
    <row r="405" spans="1:20" ht="18">
      <c r="A405" s="10" t="s">
        <v>411</v>
      </c>
      <c r="B405" s="10">
        <v>7.01</v>
      </c>
      <c r="C405" s="10">
        <v>0.32329999999999998</v>
      </c>
      <c r="D405" s="10">
        <v>0.50329999999999997</v>
      </c>
      <c r="E405" s="10">
        <v>8.18251405</v>
      </c>
      <c r="F405" s="12">
        <f t="shared" si="32"/>
        <v>38.45500634484948</v>
      </c>
      <c r="G405" s="10">
        <f t="shared" si="30"/>
        <v>19.416244228752653</v>
      </c>
      <c r="H405" s="11">
        <f t="shared" si="31"/>
        <v>270.43090014614762</v>
      </c>
      <c r="I405" s="13">
        <f t="shared" si="33"/>
        <v>12.828063643838167</v>
      </c>
      <c r="J405" s="14">
        <f t="shared" si="34"/>
        <v>1557.1609211814948</v>
      </c>
      <c r="K405" s="5"/>
      <c r="L405" s="5"/>
      <c r="M405" s="5"/>
      <c r="N405" s="5"/>
      <c r="O405" s="5"/>
      <c r="P405" s="5"/>
      <c r="Q405" s="8"/>
      <c r="R405" s="5"/>
      <c r="S405" s="5"/>
      <c r="T405" s="5"/>
    </row>
    <row r="406" spans="1:20" ht="18">
      <c r="A406" s="10" t="s">
        <v>412</v>
      </c>
      <c r="B406" s="10">
        <v>7.32</v>
      </c>
      <c r="C406" s="10">
        <v>0.32</v>
      </c>
      <c r="D406" s="10">
        <v>0.5</v>
      </c>
      <c r="E406" s="10">
        <v>8.2776793390000005</v>
      </c>
      <c r="F406" s="12">
        <f t="shared" si="32"/>
        <v>40.301870653375296</v>
      </c>
      <c r="G406" s="10">
        <f t="shared" si="30"/>
        <v>19.067179765756325</v>
      </c>
      <c r="H406" s="11">
        <f t="shared" si="31"/>
        <v>279.1435117706726</v>
      </c>
      <c r="I406" s="13">
        <f t="shared" si="33"/>
        <v>12.551150599722451</v>
      </c>
      <c r="J406" s="14">
        <f t="shared" si="34"/>
        <v>1613.3513137638847</v>
      </c>
      <c r="K406" s="5"/>
      <c r="L406" s="5"/>
      <c r="M406" s="5"/>
      <c r="N406" s="5"/>
      <c r="O406" s="5"/>
      <c r="P406" s="5"/>
      <c r="Q406" s="8"/>
      <c r="R406" s="5"/>
      <c r="S406" s="5"/>
      <c r="T406" s="5"/>
    </row>
    <row r="407" spans="1:20" ht="18">
      <c r="A407" s="10" t="s">
        <v>413</v>
      </c>
      <c r="B407" s="10">
        <v>7.75</v>
      </c>
      <c r="C407" s="10">
        <v>0.31669999999999998</v>
      </c>
      <c r="D407" s="10">
        <v>0.49669999999999997</v>
      </c>
      <c r="E407" s="10">
        <v>8.2776793390000005</v>
      </c>
      <c r="F407" s="12">
        <f t="shared" si="32"/>
        <v>42.814635396172889</v>
      </c>
      <c r="G407" s="10">
        <f t="shared" si="30"/>
        <v>18.941336379302331</v>
      </c>
      <c r="H407" s="11">
        <f t="shared" si="31"/>
        <v>295.54128636922303</v>
      </c>
      <c r="I407" s="13">
        <f t="shared" si="33"/>
        <v>12.421716859162812</v>
      </c>
      <c r="J407" s="14">
        <f t="shared" si="34"/>
        <v>1714.1074461470582</v>
      </c>
      <c r="K407" s="5"/>
      <c r="L407" s="5"/>
      <c r="M407" s="5"/>
      <c r="N407" s="5"/>
      <c r="O407" s="5"/>
      <c r="P407" s="5"/>
      <c r="Q407" s="8"/>
      <c r="R407" s="5"/>
      <c r="S407" s="5"/>
      <c r="T407" s="5"/>
    </row>
    <row r="408" spans="1:20" ht="18">
      <c r="A408" s="10" t="s">
        <v>414</v>
      </c>
      <c r="B408" s="10">
        <v>8.17</v>
      </c>
      <c r="C408" s="10">
        <v>0.31330000000000002</v>
      </c>
      <c r="D408" s="10">
        <v>0.49330000000000002</v>
      </c>
      <c r="E408" s="10">
        <v>8.4679289260000008</v>
      </c>
      <c r="F408" s="12">
        <f t="shared" si="32"/>
        <v>45.279147091509792</v>
      </c>
      <c r="G408" s="10">
        <f t="shared" si="30"/>
        <v>18.389036157576268</v>
      </c>
      <c r="H408" s="11">
        <f t="shared" si="31"/>
        <v>304.55792703709324</v>
      </c>
      <c r="I408" s="13">
        <f t="shared" si="33"/>
        <v>12.01227736898934</v>
      </c>
      <c r="J408" s="14">
        <f t="shared" si="34"/>
        <v>1772.2088109093081</v>
      </c>
      <c r="K408" s="5"/>
      <c r="L408" s="5"/>
      <c r="M408" s="5"/>
      <c r="N408" s="5"/>
      <c r="O408" s="5"/>
      <c r="P408" s="5"/>
      <c r="Q408" s="8"/>
      <c r="R408" s="5"/>
      <c r="S408" s="5"/>
      <c r="T408" s="5"/>
    </row>
    <row r="409" spans="1:20" ht="18">
      <c r="A409" s="10" t="s">
        <v>415</v>
      </c>
      <c r="B409" s="10">
        <v>8.25</v>
      </c>
      <c r="C409" s="10">
        <v>0.31</v>
      </c>
      <c r="D409" s="10">
        <v>0.49</v>
      </c>
      <c r="E409" s="10">
        <v>8.4679289260000008</v>
      </c>
      <c r="F409" s="12">
        <f t="shared" si="32"/>
        <v>45.865688470602173</v>
      </c>
      <c r="G409" s="10">
        <f t="shared" si="30"/>
        <v>18.266020103815876</v>
      </c>
      <c r="H409" s="11">
        <f t="shared" si="31"/>
        <v>307.54013440098163</v>
      </c>
      <c r="I409" s="13">
        <f t="shared" si="33"/>
        <v>11.885751625875184</v>
      </c>
      <c r="J409" s="14">
        <f t="shared" si="34"/>
        <v>1795.3256950470461</v>
      </c>
      <c r="K409" s="5"/>
      <c r="L409" s="5"/>
      <c r="M409" s="5"/>
      <c r="N409" s="5"/>
      <c r="O409" s="5"/>
      <c r="P409" s="5"/>
      <c r="Q409" s="8"/>
      <c r="R409" s="5"/>
      <c r="S409" s="5"/>
      <c r="T409" s="5"/>
    </row>
    <row r="410" spans="1:20" ht="18">
      <c r="A410" s="10" t="s">
        <v>416</v>
      </c>
      <c r="B410" s="10">
        <v>8.43</v>
      </c>
      <c r="C410" s="10">
        <v>0.31169999999999998</v>
      </c>
      <c r="D410" s="10">
        <v>0.505</v>
      </c>
      <c r="E410" s="10">
        <v>8.4679289260000008</v>
      </c>
      <c r="F410" s="12">
        <f t="shared" si="32"/>
        <v>47.010801826084879</v>
      </c>
      <c r="G410" s="10">
        <f t="shared" si="30"/>
        <v>18.825183984544932</v>
      </c>
      <c r="H410" s="11">
        <f t="shared" si="31"/>
        <v>314.25010096973023</v>
      </c>
      <c r="I410" s="13">
        <f t="shared" si="33"/>
        <v>11.950931554146111</v>
      </c>
      <c r="J410" s="14">
        <f t="shared" si="34"/>
        <v>1840.3102625484657</v>
      </c>
      <c r="K410" s="5"/>
      <c r="L410" s="5"/>
      <c r="M410" s="5"/>
      <c r="N410" s="5"/>
      <c r="O410" s="5"/>
      <c r="P410" s="5"/>
      <c r="Q410" s="8"/>
      <c r="R410" s="5"/>
      <c r="S410" s="5"/>
      <c r="T410" s="5"/>
    </row>
    <row r="411" spans="1:20" ht="18">
      <c r="A411" s="10" t="s">
        <v>417</v>
      </c>
      <c r="B411" s="10">
        <v>8.8000000000000007</v>
      </c>
      <c r="C411" s="10">
        <v>0.31330000000000002</v>
      </c>
      <c r="D411" s="10">
        <v>0.52</v>
      </c>
      <c r="E411" s="10">
        <v>8.4679289260000008</v>
      </c>
      <c r="F411" s="12">
        <f t="shared" si="32"/>
        <v>49.219742556807788</v>
      </c>
      <c r="G411" s="10">
        <f t="shared" si="30"/>
        <v>19.384347865273991</v>
      </c>
      <c r="H411" s="11">
        <f t="shared" si="31"/>
        <v>328.04281002771376</v>
      </c>
      <c r="I411" s="13">
        <f t="shared" si="33"/>
        <v>12.01227736898934</v>
      </c>
      <c r="J411" s="14">
        <f t="shared" si="34"/>
        <v>1926.9452614033073</v>
      </c>
      <c r="K411" s="5"/>
      <c r="L411" s="5"/>
      <c r="M411" s="5"/>
      <c r="N411" s="5"/>
      <c r="O411" s="5"/>
      <c r="P411" s="5"/>
      <c r="Q411" s="8"/>
      <c r="R411" s="5"/>
      <c r="S411" s="5"/>
      <c r="T411" s="5"/>
    </row>
    <row r="412" spans="1:20" ht="18">
      <c r="A412" s="10" t="s">
        <v>418</v>
      </c>
      <c r="B412" s="10">
        <v>9.0500000000000007</v>
      </c>
      <c r="C412" s="10">
        <v>0.315</v>
      </c>
      <c r="D412" s="10">
        <v>0.53500000000000003</v>
      </c>
      <c r="E412" s="10">
        <v>8.3728446279999993</v>
      </c>
      <c r="F412" s="12">
        <f t="shared" si="32"/>
        <v>50.764850952412118</v>
      </c>
      <c r="G412" s="10">
        <f t="shared" si="30"/>
        <v>20.169995682857909</v>
      </c>
      <c r="H412" s="11">
        <f t="shared" si="31"/>
        <v>341.19338491563371</v>
      </c>
      <c r="I412" s="13">
        <f t="shared" si="33"/>
        <v>12.21461218305555</v>
      </c>
      <c r="J412" s="14">
        <f t="shared" si="34"/>
        <v>2010.1717323168702</v>
      </c>
      <c r="K412" s="5"/>
      <c r="L412" s="5"/>
      <c r="M412" s="5"/>
      <c r="N412" s="5"/>
      <c r="O412" s="5"/>
      <c r="P412" s="5"/>
      <c r="Q412" s="8"/>
      <c r="R412" s="5"/>
      <c r="S412" s="5"/>
      <c r="T412" s="5"/>
    </row>
    <row r="413" spans="1:20" ht="18">
      <c r="A413" s="10" t="s">
        <v>419</v>
      </c>
      <c r="B413" s="10">
        <v>8.94</v>
      </c>
      <c r="C413" s="10">
        <v>0.31669999999999998</v>
      </c>
      <c r="D413" s="10">
        <v>0.55000000000000004</v>
      </c>
      <c r="E413" s="10">
        <v>8.3728446279999993</v>
      </c>
      <c r="F413" s="12">
        <f t="shared" si="32"/>
        <v>50.295860391081035</v>
      </c>
      <c r="G413" s="10">
        <f t="shared" si="30"/>
        <v>20.735509580508129</v>
      </c>
      <c r="H413" s="11">
        <f t="shared" si="31"/>
        <v>337.04628299953208</v>
      </c>
      <c r="I413" s="13">
        <f t="shared" si="33"/>
        <v>12.280532312297435</v>
      </c>
      <c r="J413" s="14">
        <f t="shared" si="34"/>
        <v>1991.7680281096352</v>
      </c>
      <c r="K413" s="5"/>
      <c r="L413" s="5"/>
      <c r="M413" s="5"/>
      <c r="N413" s="5"/>
      <c r="O413" s="5"/>
      <c r="P413" s="5"/>
      <c r="Q413" s="8"/>
      <c r="R413" s="5"/>
      <c r="S413" s="5"/>
      <c r="T413" s="5"/>
    </row>
    <row r="414" spans="1:20" ht="18">
      <c r="A414" s="10" t="s">
        <v>420</v>
      </c>
      <c r="B414" s="10">
        <v>8.5</v>
      </c>
      <c r="C414" s="10">
        <v>0.31830000000000003</v>
      </c>
      <c r="D414" s="10">
        <v>0.56499999999999995</v>
      </c>
      <c r="E414" s="10">
        <v>8.2776793390000005</v>
      </c>
      <c r="F414" s="12">
        <f t="shared" si="32"/>
        <v>47.96967684799354</v>
      </c>
      <c r="G414" s="10">
        <f t="shared" si="30"/>
        <v>21.545913135304644</v>
      </c>
      <c r="H414" s="11">
        <f t="shared" si="31"/>
        <v>324.1420560178575</v>
      </c>
      <c r="I414" s="13">
        <f t="shared" si="33"/>
        <v>12.484472612161428</v>
      </c>
      <c r="J414" s="14">
        <f t="shared" si="34"/>
        <v>1921.6588270738557</v>
      </c>
      <c r="K414" s="5"/>
      <c r="L414" s="5"/>
      <c r="M414" s="5"/>
      <c r="N414" s="5"/>
      <c r="O414" s="5"/>
      <c r="P414" s="5"/>
      <c r="Q414" s="8"/>
      <c r="R414" s="5"/>
      <c r="S414" s="5"/>
      <c r="T414" s="5"/>
    </row>
    <row r="415" spans="1:20" ht="18">
      <c r="A415" s="10" t="s">
        <v>421</v>
      </c>
      <c r="B415" s="10">
        <v>8.6</v>
      </c>
      <c r="C415" s="10">
        <v>0.32</v>
      </c>
      <c r="D415" s="10">
        <v>0.57999999999999996</v>
      </c>
      <c r="E415" s="10">
        <v>8.2776793390000005</v>
      </c>
      <c r="F415" s="12">
        <f t="shared" si="32"/>
        <v>48.68451909121854</v>
      </c>
      <c r="G415" s="10">
        <f t="shared" si="30"/>
        <v>22.117928528277336</v>
      </c>
      <c r="H415" s="11">
        <f t="shared" si="31"/>
        <v>327.95549197100877</v>
      </c>
      <c r="I415" s="13">
        <f t="shared" si="33"/>
        <v>12.551150599722451</v>
      </c>
      <c r="J415" s="14">
        <f t="shared" si="34"/>
        <v>1950.4673133506162</v>
      </c>
      <c r="K415" s="5"/>
      <c r="L415" s="5"/>
      <c r="M415" s="5"/>
      <c r="N415" s="5"/>
      <c r="O415" s="5"/>
      <c r="P415" s="5"/>
      <c r="Q415" s="8"/>
      <c r="R415" s="5"/>
      <c r="S415" s="5"/>
      <c r="T415" s="5"/>
    </row>
    <row r="416" spans="1:20" ht="18">
      <c r="A416" s="10" t="s">
        <v>422</v>
      </c>
      <c r="B416" s="10">
        <v>8.8699999999999992</v>
      </c>
      <c r="C416" s="10">
        <v>0.32169999999999999</v>
      </c>
      <c r="D416" s="10">
        <v>0.59499999999999997</v>
      </c>
      <c r="E416" s="10">
        <v>8.2776793390000005</v>
      </c>
      <c r="F416" s="12">
        <f t="shared" si="32"/>
        <v>50.364748273846381</v>
      </c>
      <c r="G416" s="10">
        <f t="shared" si="30"/>
        <v>22.689943921250027</v>
      </c>
      <c r="H416" s="11">
        <f t="shared" si="31"/>
        <v>338.25176904451712</v>
      </c>
      <c r="I416" s="13">
        <f t="shared" si="33"/>
        <v>12.617828587283476</v>
      </c>
      <c r="J416" s="14">
        <f t="shared" si="34"/>
        <v>2017.9564725252469</v>
      </c>
      <c r="K416" s="5"/>
      <c r="L416" s="5"/>
      <c r="M416" s="5"/>
      <c r="N416" s="5"/>
      <c r="O416" s="5"/>
      <c r="P416" s="5"/>
      <c r="Q416" s="8"/>
      <c r="R416" s="5"/>
      <c r="S416" s="5"/>
      <c r="T416" s="5"/>
    </row>
    <row r="417" spans="1:20" ht="18">
      <c r="A417" s="10" t="s">
        <v>423</v>
      </c>
      <c r="B417" s="10">
        <v>9.1999999999999993</v>
      </c>
      <c r="C417" s="10">
        <v>0.32329999999999998</v>
      </c>
      <c r="D417" s="10">
        <v>0.61</v>
      </c>
      <c r="E417" s="10">
        <v>8.3728446279999993</v>
      </c>
      <c r="F417" s="12">
        <f t="shared" si="32"/>
        <v>52.391498802607813</v>
      </c>
      <c r="G417" s="10">
        <f t="shared" si="30"/>
        <v>22.997565171109013</v>
      </c>
      <c r="H417" s="11">
        <f t="shared" si="31"/>
        <v>346.84852389213592</v>
      </c>
      <c r="I417" s="13">
        <f t="shared" si="33"/>
        <v>12.53645751994241</v>
      </c>
      <c r="J417" s="14">
        <f t="shared" si="34"/>
        <v>2075.4758934642696</v>
      </c>
      <c r="K417" s="5"/>
      <c r="L417" s="5"/>
      <c r="M417" s="5"/>
      <c r="N417" s="5"/>
      <c r="O417" s="5"/>
      <c r="P417" s="5"/>
      <c r="Q417" s="8"/>
      <c r="R417" s="5"/>
      <c r="S417" s="5"/>
      <c r="T417" s="5"/>
    </row>
    <row r="418" spans="1:20" ht="18">
      <c r="A418" s="10" t="s">
        <v>424</v>
      </c>
      <c r="B418" s="10">
        <v>9.23</v>
      </c>
      <c r="C418" s="10">
        <v>0.32500000000000001</v>
      </c>
      <c r="D418" s="10">
        <v>0.625</v>
      </c>
      <c r="E418" s="10">
        <v>8.2776793390000005</v>
      </c>
      <c r="F418" s="12">
        <f t="shared" si="32"/>
        <v>52.716572866736321</v>
      </c>
      <c r="G418" s="10">
        <f t="shared" si="30"/>
        <v>23.833974707195406</v>
      </c>
      <c r="H418" s="11">
        <f t="shared" si="31"/>
        <v>351.98013847586174</v>
      </c>
      <c r="I418" s="13">
        <f t="shared" si="33"/>
        <v>12.747262327843115</v>
      </c>
      <c r="J418" s="14">
        <f t="shared" si="34"/>
        <v>2112.5389371754268</v>
      </c>
      <c r="K418" s="5"/>
      <c r="L418" s="5"/>
      <c r="M418" s="5"/>
      <c r="N418" s="5"/>
      <c r="O418" s="5"/>
      <c r="P418" s="5"/>
      <c r="Q418" s="8"/>
      <c r="R418" s="5"/>
      <c r="S418" s="5"/>
      <c r="T418" s="5"/>
    </row>
    <row r="419" spans="1:20" ht="18">
      <c r="A419" s="10" t="s">
        <v>425</v>
      </c>
      <c r="B419" s="10">
        <v>9.36</v>
      </c>
      <c r="C419" s="10">
        <v>0.32669999999999999</v>
      </c>
      <c r="D419" s="10">
        <v>0.64</v>
      </c>
      <c r="E419" s="10">
        <v>8.2776793390000005</v>
      </c>
      <c r="F419" s="12">
        <f t="shared" si="32"/>
        <v>53.614553708445158</v>
      </c>
      <c r="G419" s="10">
        <f t="shared" si="30"/>
        <v>24.405990100168093</v>
      </c>
      <c r="H419" s="11">
        <f t="shared" si="31"/>
        <v>356.93760521495835</v>
      </c>
      <c r="I419" s="13">
        <f t="shared" si="33"/>
        <v>12.813940315404139</v>
      </c>
      <c r="J419" s="14">
        <f t="shared" si="34"/>
        <v>2148.7019734169667</v>
      </c>
      <c r="K419" s="5"/>
      <c r="L419" s="5"/>
      <c r="M419" s="5"/>
      <c r="N419" s="5"/>
      <c r="O419" s="5"/>
      <c r="P419" s="5"/>
      <c r="Q419" s="8"/>
      <c r="R419" s="5"/>
      <c r="S419" s="5"/>
      <c r="T419" s="5"/>
    </row>
    <row r="420" spans="1:20" ht="18">
      <c r="A420" s="10" t="s">
        <v>426</v>
      </c>
      <c r="B420" s="10">
        <v>9.31</v>
      </c>
      <c r="C420" s="10">
        <v>0.32829999999999998</v>
      </c>
      <c r="D420" s="10">
        <v>0.65500000000000003</v>
      </c>
      <c r="E420" s="10">
        <v>8.3728446279999993</v>
      </c>
      <c r="F420" s="12">
        <f t="shared" si="32"/>
        <v>53.484861095886544</v>
      </c>
      <c r="G420" s="10">
        <f t="shared" si="30"/>
        <v>24.69410686405968</v>
      </c>
      <c r="H420" s="11">
        <f t="shared" si="31"/>
        <v>350.99562580823755</v>
      </c>
      <c r="I420" s="13">
        <f t="shared" si="33"/>
        <v>12.730340253006784</v>
      </c>
      <c r="J420" s="14">
        <f t="shared" si="34"/>
        <v>2119.3184982044972</v>
      </c>
      <c r="K420" s="5"/>
      <c r="L420" s="5"/>
      <c r="M420" s="5"/>
      <c r="N420" s="5"/>
      <c r="O420" s="5"/>
      <c r="P420" s="5"/>
      <c r="Q420" s="8"/>
      <c r="R420" s="5"/>
      <c r="S420" s="5"/>
      <c r="T420" s="5"/>
    </row>
    <row r="421" spans="1:20" ht="18">
      <c r="A421" s="10" t="s">
        <v>427</v>
      </c>
      <c r="B421" s="10">
        <v>9.5399999999999991</v>
      </c>
      <c r="C421" s="10">
        <v>0.33</v>
      </c>
      <c r="D421" s="10">
        <v>0.67</v>
      </c>
      <c r="E421" s="10">
        <v>8.4679289260000008</v>
      </c>
      <c r="F421" s="12">
        <f t="shared" si="32"/>
        <v>54.964168478506387</v>
      </c>
      <c r="G421" s="10">
        <f t="shared" si="30"/>
        <v>24.975986672564567</v>
      </c>
      <c r="H421" s="11">
        <f t="shared" si="31"/>
        <v>355.62822814368047</v>
      </c>
      <c r="I421" s="13">
        <f t="shared" si="33"/>
        <v>12.652574311415519</v>
      </c>
      <c r="J421" s="14">
        <f t="shared" si="34"/>
        <v>2153.6566166988528</v>
      </c>
      <c r="K421" s="5"/>
      <c r="L421" s="5"/>
      <c r="M421" s="5"/>
      <c r="N421" s="5"/>
      <c r="O421" s="5"/>
      <c r="P421" s="5"/>
      <c r="Q421" s="8"/>
      <c r="R421" s="5"/>
      <c r="S421" s="5"/>
      <c r="T421" s="5"/>
    </row>
    <row r="422" spans="1:20" ht="18">
      <c r="A422" s="10" t="s">
        <v>428</v>
      </c>
      <c r="B422" s="10">
        <v>9.8699999999999992</v>
      </c>
      <c r="C422" s="10">
        <v>0.33579999999999999</v>
      </c>
      <c r="D422" s="10">
        <v>0.67749999999999999</v>
      </c>
      <c r="E422" s="10">
        <v>8.4679289260000008</v>
      </c>
      <c r="F422" s="12">
        <f t="shared" si="32"/>
        <v>57.026669133205615</v>
      </c>
      <c r="G422" s="10">
        <f t="shared" si="30"/>
        <v>25.255568612929093</v>
      </c>
      <c r="H422" s="11">
        <f t="shared" si="31"/>
        <v>367.92983351971975</v>
      </c>
      <c r="I422" s="13">
        <f t="shared" si="33"/>
        <v>12.874952890222215</v>
      </c>
      <c r="J422" s="14">
        <f t="shared" si="34"/>
        <v>2234.6516479087036</v>
      </c>
      <c r="K422" s="5"/>
      <c r="L422" s="5"/>
      <c r="M422" s="5"/>
      <c r="N422" s="5"/>
      <c r="O422" s="5"/>
      <c r="P422" s="5"/>
      <c r="Q422" s="8"/>
      <c r="R422" s="5"/>
      <c r="S422" s="5"/>
      <c r="T422" s="5"/>
    </row>
    <row r="423" spans="1:20" ht="18">
      <c r="A423" s="10" t="s">
        <v>429</v>
      </c>
      <c r="B423" s="10">
        <v>9.8000000000000007</v>
      </c>
      <c r="C423" s="10">
        <v>0.3417</v>
      </c>
      <c r="D423" s="10">
        <v>0.68500000000000005</v>
      </c>
      <c r="E423" s="10">
        <v>8.4679289260000008</v>
      </c>
      <c r="F423" s="12">
        <f t="shared" si="32"/>
        <v>56.786746900606197</v>
      </c>
      <c r="G423" s="10">
        <f t="shared" si="30"/>
        <v>25.535150553293622</v>
      </c>
      <c r="H423" s="11">
        <f t="shared" si="31"/>
        <v>365.32040207631752</v>
      </c>
      <c r="I423" s="13">
        <f t="shared" si="33"/>
        <v>13.101165582456613</v>
      </c>
      <c r="J423" s="14">
        <f t="shared" si="34"/>
        <v>2225.4339705294874</v>
      </c>
      <c r="K423" s="5"/>
      <c r="L423" s="5"/>
      <c r="M423" s="5"/>
      <c r="N423" s="5"/>
      <c r="O423" s="5"/>
      <c r="P423" s="5"/>
      <c r="Q423" s="8"/>
      <c r="R423" s="5"/>
      <c r="S423" s="5"/>
      <c r="T423" s="5"/>
    </row>
    <row r="424" spans="1:20" ht="18">
      <c r="A424" s="10" t="s">
        <v>430</v>
      </c>
      <c r="B424" s="10">
        <v>9.56</v>
      </c>
      <c r="C424" s="10">
        <v>0.34749999999999998</v>
      </c>
      <c r="D424" s="10">
        <v>0.6925</v>
      </c>
      <c r="E424" s="10">
        <v>8.4679289260000008</v>
      </c>
      <c r="F424" s="12">
        <f t="shared" si="32"/>
        <v>55.563852032189658</v>
      </c>
      <c r="G424" s="10">
        <f t="shared" si="30"/>
        <v>25.814732493658152</v>
      </c>
      <c r="H424" s="11">
        <f t="shared" si="31"/>
        <v>356.37377998465263</v>
      </c>
      <c r="I424" s="13">
        <f t="shared" si="33"/>
        <v>13.323544161263309</v>
      </c>
      <c r="J424" s="14">
        <f t="shared" si="34"/>
        <v>2177.6971684151331</v>
      </c>
      <c r="K424" s="5"/>
      <c r="L424" s="5"/>
      <c r="M424" s="5"/>
      <c r="N424" s="5"/>
      <c r="O424" s="5"/>
      <c r="P424" s="5"/>
      <c r="Q424" s="8"/>
      <c r="R424" s="5"/>
      <c r="S424" s="5"/>
      <c r="T424" s="5"/>
    </row>
    <row r="425" spans="1:20" ht="18">
      <c r="A425" s="10" t="s">
        <v>431</v>
      </c>
      <c r="B425" s="10">
        <v>9.43</v>
      </c>
      <c r="C425" s="10">
        <v>0.3533</v>
      </c>
      <c r="D425" s="10">
        <v>0.7</v>
      </c>
      <c r="E425" s="10">
        <v>8.4679289260000008</v>
      </c>
      <c r="F425" s="12">
        <f t="shared" si="32"/>
        <v>54.979395091401273</v>
      </c>
      <c r="G425" s="10">
        <f t="shared" si="30"/>
        <v>26.094314434022678</v>
      </c>
      <c r="H425" s="11">
        <f t="shared" si="31"/>
        <v>351.52769301833411</v>
      </c>
      <c r="I425" s="13">
        <f t="shared" si="33"/>
        <v>13.545922740070006</v>
      </c>
      <c r="J425" s="14">
        <f t="shared" si="34"/>
        <v>2154.9820665018865</v>
      </c>
      <c r="K425" s="5"/>
      <c r="L425" s="5"/>
      <c r="M425" s="5"/>
      <c r="N425" s="5"/>
      <c r="O425" s="5"/>
      <c r="P425" s="5"/>
      <c r="Q425" s="8"/>
      <c r="R425" s="5"/>
      <c r="S425" s="5"/>
      <c r="T425" s="5"/>
    </row>
    <row r="426" spans="1:20" ht="18">
      <c r="A426" s="10" t="s">
        <v>432</v>
      </c>
      <c r="B426" s="10">
        <v>9.18</v>
      </c>
      <c r="C426" s="10">
        <v>0.35920000000000002</v>
      </c>
      <c r="D426" s="10">
        <v>0.70750000000000002</v>
      </c>
      <c r="E426" s="10">
        <v>8.5630942149999996</v>
      </c>
      <c r="F426" s="12">
        <f t="shared" si="32"/>
        <v>53.696348197115555</v>
      </c>
      <c r="G426" s="10">
        <f t="shared" si="30"/>
        <v>26.080792105356977</v>
      </c>
      <c r="H426" s="11">
        <f t="shared" si="31"/>
        <v>338.40518943770604</v>
      </c>
      <c r="I426" s="13">
        <f t="shared" si="33"/>
        <v>13.61907986434551</v>
      </c>
      <c r="J426" s="14">
        <f t="shared" si="34"/>
        <v>2081.4941991415012</v>
      </c>
      <c r="K426" s="5"/>
      <c r="L426" s="5"/>
      <c r="M426" s="5"/>
      <c r="N426" s="5"/>
      <c r="O426" s="5"/>
      <c r="P426" s="5"/>
      <c r="Q426" s="8"/>
      <c r="R426" s="5"/>
      <c r="S426" s="5"/>
      <c r="T426" s="5"/>
    </row>
    <row r="427" spans="1:20" ht="18">
      <c r="A427" s="10" t="s">
        <v>433</v>
      </c>
      <c r="B427" s="10">
        <v>9.3000000000000007</v>
      </c>
      <c r="C427" s="10">
        <v>0.36499999999999999</v>
      </c>
      <c r="D427" s="10">
        <v>0.71499999999999997</v>
      </c>
      <c r="E427" s="10">
        <v>8.5630942149999996</v>
      </c>
      <c r="F427" s="12">
        <f t="shared" si="32"/>
        <v>54.576176705610422</v>
      </c>
      <c r="G427" s="10">
        <f t="shared" si="30"/>
        <v>26.357266933328958</v>
      </c>
      <c r="H427" s="11">
        <f t="shared" si="31"/>
        <v>342.8287866852578</v>
      </c>
      <c r="I427" s="13">
        <f t="shared" si="33"/>
        <v>13.838987055919016</v>
      </c>
      <c r="J427" s="14">
        <f t="shared" si="34"/>
        <v>2115.7967846583274</v>
      </c>
      <c r="K427" s="5"/>
      <c r="L427" s="5"/>
      <c r="M427" s="5"/>
      <c r="N427" s="5"/>
      <c r="O427" s="5"/>
      <c r="P427" s="5"/>
      <c r="Q427" s="8"/>
      <c r="R427" s="5"/>
      <c r="S427" s="5"/>
      <c r="T427" s="5"/>
    </row>
    <row r="428" spans="1:20" ht="18">
      <c r="A428" s="10" t="s">
        <v>434</v>
      </c>
      <c r="B428" s="10">
        <v>9.06</v>
      </c>
      <c r="C428" s="10">
        <v>0.37080000000000002</v>
      </c>
      <c r="D428" s="10">
        <v>0.72250000000000003</v>
      </c>
      <c r="E428" s="10">
        <v>8.2776793390000005</v>
      </c>
      <c r="F428" s="12">
        <f t="shared" si="32"/>
        <v>53.349092990648799</v>
      </c>
      <c r="G428" s="10">
        <f t="shared" si="30"/>
        <v>27.55207476151789</v>
      </c>
      <c r="H428" s="11">
        <f t="shared" si="31"/>
        <v>345.4972973555046</v>
      </c>
      <c r="I428" s="13">
        <f t="shared" si="33"/>
        <v>14.543645757428392</v>
      </c>
      <c r="J428" s="14">
        <f t="shared" si="34"/>
        <v>2139.745501507778</v>
      </c>
      <c r="K428" s="5"/>
      <c r="L428" s="5"/>
      <c r="M428" s="5"/>
      <c r="N428" s="5"/>
      <c r="O428" s="5"/>
      <c r="P428" s="5"/>
      <c r="Q428" s="8"/>
      <c r="R428" s="5"/>
      <c r="S428" s="5"/>
      <c r="T428" s="5"/>
    </row>
    <row r="429" spans="1:20" ht="18">
      <c r="A429" s="10" t="s">
        <v>435</v>
      </c>
      <c r="B429" s="10">
        <v>9.73</v>
      </c>
      <c r="C429" s="10">
        <v>0.37669999999999998</v>
      </c>
      <c r="D429" s="10">
        <v>0.73</v>
      </c>
      <c r="E429" s="10">
        <v>8.4679289260000008</v>
      </c>
      <c r="F429" s="12">
        <f t="shared" si="32"/>
        <v>57.479182311605321</v>
      </c>
      <c r="G429" s="10">
        <f t="shared" si="30"/>
        <v>27.212642195480797</v>
      </c>
      <c r="H429" s="11">
        <f t="shared" si="31"/>
        <v>362.71097063291523</v>
      </c>
      <c r="I429" s="13">
        <f t="shared" si="33"/>
        <v>14.443105282152198</v>
      </c>
      <c r="J429" s="14">
        <f t="shared" si="34"/>
        <v>2253.8079299483929</v>
      </c>
      <c r="K429" s="5"/>
      <c r="L429" s="5"/>
      <c r="M429" s="5"/>
      <c r="N429" s="5"/>
      <c r="O429" s="5"/>
      <c r="P429" s="5"/>
      <c r="Q429" s="8"/>
      <c r="R429" s="5"/>
      <c r="S429" s="5"/>
      <c r="T429" s="5"/>
    </row>
    <row r="430" spans="1:20" ht="18">
      <c r="A430" s="10" t="s">
        <v>436</v>
      </c>
      <c r="B430" s="10">
        <v>10.029999999999999</v>
      </c>
      <c r="C430" s="10">
        <v>0.38250000000000001</v>
      </c>
      <c r="D430" s="10">
        <v>0.73750000000000004</v>
      </c>
      <c r="E430" s="10">
        <v>8.5630942149999996</v>
      </c>
      <c r="F430" s="12">
        <f t="shared" si="32"/>
        <v>59.439706836750638</v>
      </c>
      <c r="G430" s="10">
        <f t="shared" si="30"/>
        <v>27.186691417244905</v>
      </c>
      <c r="H430" s="11">
        <f t="shared" si="31"/>
        <v>369.73900327453072</v>
      </c>
      <c r="I430" s="13">
        <f t="shared" si="33"/>
        <v>14.502500133942531</v>
      </c>
      <c r="J430" s="14">
        <f t="shared" si="34"/>
        <v>2304.9882305728252</v>
      </c>
      <c r="K430" s="5"/>
      <c r="L430" s="5"/>
      <c r="M430" s="5"/>
      <c r="N430" s="5"/>
      <c r="O430" s="5"/>
      <c r="P430" s="5"/>
      <c r="Q430" s="8"/>
      <c r="R430" s="5"/>
      <c r="S430" s="5"/>
      <c r="T430" s="5"/>
    </row>
    <row r="431" spans="1:20" ht="18">
      <c r="A431" s="10" t="s">
        <v>437</v>
      </c>
      <c r="B431" s="10">
        <v>9.73</v>
      </c>
      <c r="C431" s="10">
        <v>0.38829999999999998</v>
      </c>
      <c r="D431" s="10">
        <v>0.745</v>
      </c>
      <c r="E431" s="10">
        <v>8.7534247930000006</v>
      </c>
      <c r="F431" s="12">
        <f t="shared" si="32"/>
        <v>57.853610904151836</v>
      </c>
      <c r="G431" s="10">
        <f t="shared" si="30"/>
        <v>26.866019365136047</v>
      </c>
      <c r="H431" s="11">
        <f t="shared" si="31"/>
        <v>350.88103143996472</v>
      </c>
      <c r="I431" s="13">
        <f t="shared" si="33"/>
        <v>14.402289844406502</v>
      </c>
      <c r="J431" s="14">
        <f t="shared" si="34"/>
        <v>2194.9079386498761</v>
      </c>
      <c r="K431" s="5"/>
      <c r="L431" s="5"/>
      <c r="M431" s="5"/>
      <c r="N431" s="5"/>
      <c r="O431" s="5"/>
      <c r="P431" s="5"/>
      <c r="Q431" s="8"/>
      <c r="R431" s="5"/>
      <c r="S431" s="5"/>
      <c r="T431" s="5"/>
    </row>
    <row r="432" spans="1:20" ht="18">
      <c r="A432" s="10" t="s">
        <v>438</v>
      </c>
      <c r="B432" s="10">
        <v>9.93</v>
      </c>
      <c r="C432" s="10">
        <v>0.39419999999999999</v>
      </c>
      <c r="D432" s="10">
        <v>0.75249999999999995</v>
      </c>
      <c r="E432" s="10">
        <v>8.8485090910000004</v>
      </c>
      <c r="F432" s="12">
        <f t="shared" si="32"/>
        <v>59.238113812582633</v>
      </c>
      <c r="G432" s="10">
        <f t="shared" si="30"/>
        <v>26.844879465807846</v>
      </c>
      <c r="H432" s="11">
        <f t="shared" si="31"/>
        <v>354.24538617338465</v>
      </c>
      <c r="I432" s="13">
        <f t="shared" si="33"/>
        <v>14.464008872429829</v>
      </c>
      <c r="J432" s="14">
        <f t="shared" si="34"/>
        <v>2223.4932577153036</v>
      </c>
      <c r="K432" s="5"/>
      <c r="L432" s="5"/>
      <c r="M432" s="5"/>
      <c r="N432" s="5"/>
      <c r="O432" s="5"/>
      <c r="P432" s="5"/>
      <c r="Q432" s="8"/>
      <c r="R432" s="5"/>
      <c r="S432" s="5"/>
      <c r="T432" s="5"/>
    </row>
    <row r="433" spans="1:20" ht="18">
      <c r="A433" s="10" t="s">
        <v>439</v>
      </c>
      <c r="B433" s="10">
        <v>9.84</v>
      </c>
      <c r="C433" s="10">
        <v>0.4</v>
      </c>
      <c r="D433" s="10">
        <v>0.76</v>
      </c>
      <c r="E433" s="10">
        <v>8.9436743799999991</v>
      </c>
      <c r="F433" s="12">
        <f t="shared" si="32"/>
        <v>58.900064824729689</v>
      </c>
      <c r="G433" s="10">
        <f t="shared" si="30"/>
        <v>26.823946155338454</v>
      </c>
      <c r="H433" s="11">
        <f t="shared" si="31"/>
        <v>347.29951337964519</v>
      </c>
      <c r="I433" s="13">
        <f t="shared" si="33"/>
        <v>14.520653870227331</v>
      </c>
      <c r="J433" s="14">
        <f t="shared" si="34"/>
        <v>2187.4912268478829</v>
      </c>
      <c r="K433" s="5"/>
      <c r="L433" s="5"/>
      <c r="M433" s="5"/>
      <c r="N433" s="5"/>
      <c r="O433" s="5"/>
      <c r="P433" s="5"/>
      <c r="Q433" s="8"/>
      <c r="R433" s="5"/>
      <c r="S433" s="5"/>
      <c r="T433" s="5"/>
    </row>
    <row r="434" spans="1:20" ht="18">
      <c r="A434" s="10" t="s">
        <v>440</v>
      </c>
      <c r="B434" s="10">
        <v>9.56</v>
      </c>
      <c r="C434" s="10">
        <v>0.40329999999999999</v>
      </c>
      <c r="D434" s="10">
        <v>0.75170000000000003</v>
      </c>
      <c r="E434" s="10">
        <v>8.8485090910000004</v>
      </c>
      <c r="F434" s="12">
        <f t="shared" si="32"/>
        <v>57.425218774024422</v>
      </c>
      <c r="G434" s="10">
        <f t="shared" si="30"/>
        <v>26.816340059066793</v>
      </c>
      <c r="H434" s="11">
        <f t="shared" si="31"/>
        <v>341.04591055564526</v>
      </c>
      <c r="I434" s="13">
        <f t="shared" si="33"/>
        <v>14.797906591199771</v>
      </c>
      <c r="J434" s="14">
        <f t="shared" si="34"/>
        <v>2155.8695957956993</v>
      </c>
      <c r="K434" s="5"/>
      <c r="L434" s="5"/>
      <c r="M434" s="5"/>
      <c r="N434" s="5"/>
      <c r="O434" s="5"/>
      <c r="P434" s="5"/>
      <c r="Q434" s="8"/>
      <c r="R434" s="5"/>
      <c r="S434" s="5"/>
      <c r="T434" s="5"/>
    </row>
    <row r="435" spans="1:20" ht="18">
      <c r="A435" s="10" t="s">
        <v>441</v>
      </c>
      <c r="B435" s="10">
        <v>9.26</v>
      </c>
      <c r="C435" s="10">
        <v>0.40670000000000001</v>
      </c>
      <c r="D435" s="10">
        <v>0.74329999999999996</v>
      </c>
      <c r="E435" s="10">
        <v>9.0388396689999997</v>
      </c>
      <c r="F435" s="12">
        <f t="shared" si="32"/>
        <v>55.826753370336377</v>
      </c>
      <c r="G435" s="10">
        <f t="shared" si="30"/>
        <v>25.958315424568021</v>
      </c>
      <c r="H435" s="11">
        <f t="shared" si="31"/>
        <v>323.3875969749763</v>
      </c>
      <c r="I435" s="13">
        <f t="shared" si="33"/>
        <v>14.608433586100821</v>
      </c>
      <c r="J435" s="14">
        <f t="shared" si="34"/>
        <v>2051.940680517685</v>
      </c>
      <c r="K435" s="5"/>
      <c r="L435" s="5"/>
      <c r="M435" s="5"/>
      <c r="N435" s="5"/>
      <c r="O435" s="5"/>
      <c r="P435" s="5"/>
      <c r="Q435" s="8"/>
      <c r="R435" s="5"/>
      <c r="S435" s="5"/>
      <c r="T435" s="5"/>
    </row>
    <row r="436" spans="1:20" ht="18">
      <c r="A436" s="10" t="s">
        <v>442</v>
      </c>
      <c r="B436" s="10">
        <v>8.35</v>
      </c>
      <c r="C436" s="10">
        <v>0.41</v>
      </c>
      <c r="D436" s="10">
        <v>0.73499999999999999</v>
      </c>
      <c r="E436" s="10">
        <v>8.9436743799999991</v>
      </c>
      <c r="F436" s="12">
        <f t="shared" si="32"/>
        <v>50.54652318745088</v>
      </c>
      <c r="G436" s="10">
        <f t="shared" si="30"/>
        <v>25.941579505491791</v>
      </c>
      <c r="H436" s="11">
        <f t="shared" si="31"/>
        <v>294.71046104878428</v>
      </c>
      <c r="I436" s="13">
        <f t="shared" si="33"/>
        <v>14.883670216983013</v>
      </c>
      <c r="J436" s="14">
        <f t="shared" si="34"/>
        <v>1877.8500589183602</v>
      </c>
      <c r="K436" s="5"/>
      <c r="L436" s="5"/>
      <c r="M436" s="5"/>
      <c r="N436" s="5"/>
      <c r="O436" s="5"/>
      <c r="P436" s="5"/>
      <c r="Q436" s="8"/>
      <c r="R436" s="5"/>
      <c r="S436" s="5"/>
      <c r="T436" s="5"/>
    </row>
    <row r="437" spans="1:20" ht="18">
      <c r="A437" s="10" t="s">
        <v>443</v>
      </c>
      <c r="B437" s="10">
        <v>8.39</v>
      </c>
      <c r="C437" s="10">
        <v>0.4133</v>
      </c>
      <c r="D437" s="10">
        <v>0.72670000000000001</v>
      </c>
      <c r="E437" s="10">
        <v>8.9436743799999991</v>
      </c>
      <c r="F437" s="12">
        <f t="shared" si="32"/>
        <v>50.997154017424428</v>
      </c>
      <c r="G437" s="10">
        <f t="shared" si="30"/>
        <v>25.648633777742702</v>
      </c>
      <c r="H437" s="11">
        <f t="shared" si="31"/>
        <v>296.12224768853895</v>
      </c>
      <c r="I437" s="13">
        <f t="shared" si="33"/>
        <v>15.003465611412389</v>
      </c>
      <c r="J437" s="14">
        <f t="shared" si="34"/>
        <v>1894.812397158355</v>
      </c>
      <c r="K437" s="5"/>
      <c r="L437" s="5"/>
      <c r="M437" s="5"/>
      <c r="N437" s="5"/>
      <c r="O437" s="5"/>
      <c r="P437" s="5"/>
      <c r="Q437" s="8"/>
      <c r="R437" s="5"/>
      <c r="S437" s="5"/>
      <c r="T437" s="5"/>
    </row>
    <row r="438" spans="1:20" ht="18">
      <c r="A438" s="10" t="s">
        <v>444</v>
      </c>
      <c r="B438" s="10">
        <v>8.1</v>
      </c>
      <c r="C438" s="10">
        <v>0.41670000000000001</v>
      </c>
      <c r="D438" s="10">
        <v>0.71830000000000005</v>
      </c>
      <c r="E438" s="10">
        <v>9.1340049590000003</v>
      </c>
      <c r="F438" s="12">
        <f t="shared" si="32"/>
        <v>49.445509381930023</v>
      </c>
      <c r="G438" s="10">
        <f t="shared" si="30"/>
        <v>24.823880895377123</v>
      </c>
      <c r="H438" s="11">
        <f t="shared" si="31"/>
        <v>279.92960497362475</v>
      </c>
      <c r="I438" s="13">
        <f t="shared" si="33"/>
        <v>14.811683331384101</v>
      </c>
      <c r="J438" s="14">
        <f t="shared" si="34"/>
        <v>1799.0977378232599</v>
      </c>
      <c r="K438" s="5"/>
      <c r="L438" s="5"/>
      <c r="M438" s="5"/>
      <c r="N438" s="5"/>
      <c r="O438" s="5"/>
      <c r="P438" s="5"/>
      <c r="Q438" s="8"/>
      <c r="R438" s="5"/>
      <c r="S438" s="5"/>
      <c r="T438" s="5"/>
    </row>
    <row r="439" spans="1:20" ht="18">
      <c r="A439" s="10" t="s">
        <v>445</v>
      </c>
      <c r="B439" s="10">
        <v>7.84</v>
      </c>
      <c r="C439" s="10">
        <v>0.42</v>
      </c>
      <c r="D439" s="10">
        <v>0.71</v>
      </c>
      <c r="E439" s="10">
        <v>9.229089256</v>
      </c>
      <c r="F439" s="12">
        <f t="shared" si="32"/>
        <v>48.072023010209747</v>
      </c>
      <c r="G439" s="10">
        <f t="shared" si="30"/>
        <v>24.284242332394232</v>
      </c>
      <c r="H439" s="11">
        <f t="shared" si="31"/>
        <v>268.15276040277575</v>
      </c>
      <c r="I439" s="13">
        <f t="shared" si="33"/>
        <v>14.77517404129004</v>
      </c>
      <c r="J439" s="14">
        <f t="shared" si="34"/>
        <v>1731.321665174225</v>
      </c>
      <c r="K439" s="5"/>
      <c r="L439" s="5"/>
      <c r="M439" s="5"/>
      <c r="N439" s="5"/>
      <c r="O439" s="5"/>
      <c r="P439" s="5"/>
      <c r="Q439" s="8"/>
      <c r="R439" s="5"/>
      <c r="S439" s="5"/>
      <c r="T439" s="5"/>
    </row>
    <row r="440" spans="1:20" ht="18">
      <c r="A440" s="10" t="s">
        <v>446</v>
      </c>
      <c r="B440" s="10">
        <v>8.14</v>
      </c>
      <c r="C440" s="10">
        <v>0.42330000000000001</v>
      </c>
      <c r="D440" s="10">
        <v>0.70169999999999999</v>
      </c>
      <c r="E440" s="10">
        <v>9.229089256</v>
      </c>
      <c r="F440" s="12">
        <f t="shared" si="32"/>
        <v>50.127807131988845</v>
      </c>
      <c r="G440" s="10">
        <f t="shared" si="30"/>
        <v>24.000356119212721</v>
      </c>
      <c r="H440" s="11">
        <f t="shared" si="31"/>
        <v>278.41370786716772</v>
      </c>
      <c r="I440" s="13">
        <f t="shared" si="33"/>
        <v>14.891264694471605</v>
      </c>
      <c r="J440" s="14">
        <f t="shared" si="34"/>
        <v>1805.5833088707291</v>
      </c>
      <c r="K440" s="5"/>
      <c r="L440" s="5"/>
      <c r="M440" s="5"/>
      <c r="N440" s="5"/>
      <c r="O440" s="5"/>
      <c r="P440" s="5"/>
      <c r="Q440" s="8"/>
      <c r="R440" s="5"/>
      <c r="S440" s="5"/>
      <c r="T440" s="5"/>
    </row>
    <row r="441" spans="1:20" ht="18">
      <c r="A441" s="10" t="s">
        <v>447</v>
      </c>
      <c r="B441" s="10">
        <v>7.53</v>
      </c>
      <c r="C441" s="10">
        <v>0.42670000000000002</v>
      </c>
      <c r="D441" s="10">
        <v>0.69330000000000003</v>
      </c>
      <c r="E441" s="10">
        <v>9.229089256</v>
      </c>
      <c r="F441" s="12">
        <f t="shared" si="32"/>
        <v>46.590276287364162</v>
      </c>
      <c r="G441" s="10">
        <f t="shared" si="30"/>
        <v>23.713049590209749</v>
      </c>
      <c r="H441" s="11">
        <f t="shared" si="31"/>
        <v>257.54978135623742</v>
      </c>
      <c r="I441" s="13">
        <f t="shared" si="33"/>
        <v>15.01087324623443</v>
      </c>
      <c r="J441" s="14">
        <f t="shared" si="34"/>
        <v>1678.3879112200657</v>
      </c>
      <c r="K441" s="5"/>
      <c r="L441" s="5"/>
      <c r="M441" s="5"/>
      <c r="N441" s="5"/>
      <c r="O441" s="5"/>
      <c r="P441" s="5"/>
      <c r="Q441" s="8"/>
      <c r="R441" s="5"/>
      <c r="S441" s="5"/>
      <c r="T441" s="5"/>
    </row>
    <row r="442" spans="1:20" ht="18">
      <c r="A442" s="10" t="s">
        <v>448</v>
      </c>
      <c r="B442" s="10">
        <v>7.45</v>
      </c>
      <c r="C442" s="10">
        <v>0.43</v>
      </c>
      <c r="D442" s="10">
        <v>0.68500000000000005</v>
      </c>
      <c r="E442" s="10">
        <v>9.229089256</v>
      </c>
      <c r="F442" s="12">
        <f t="shared" si="32"/>
        <v>46.317004414496715</v>
      </c>
      <c r="G442" s="10">
        <f t="shared" si="30"/>
        <v>23.429163377028239</v>
      </c>
      <c r="H442" s="11">
        <f t="shared" si="31"/>
        <v>254.81352869906627</v>
      </c>
      <c r="I442" s="13">
        <f t="shared" si="33"/>
        <v>15.126963899415994</v>
      </c>
      <c r="J442" s="14">
        <f t="shared" si="34"/>
        <v>1668.7713214086621</v>
      </c>
      <c r="K442" s="5"/>
      <c r="L442" s="5"/>
      <c r="M442" s="5"/>
      <c r="N442" s="5"/>
      <c r="O442" s="5"/>
      <c r="P442" s="5"/>
      <c r="Q442" s="8"/>
      <c r="R442" s="5"/>
      <c r="S442" s="5"/>
      <c r="T442" s="5"/>
    </row>
    <row r="443" spans="1:20" ht="18">
      <c r="A443" s="10" t="s">
        <v>449</v>
      </c>
      <c r="B443" s="10">
        <v>6.64</v>
      </c>
      <c r="C443" s="10">
        <v>0.43330000000000002</v>
      </c>
      <c r="D443" s="10">
        <v>0.67669999999999997</v>
      </c>
      <c r="E443" s="10">
        <v>9.3242545450000005</v>
      </c>
      <c r="F443" s="12">
        <f t="shared" si="32"/>
        <v>41.505683106933994</v>
      </c>
      <c r="G443" s="10">
        <f t="shared" si="30"/>
        <v>22.909051631858894</v>
      </c>
      <c r="H443" s="11">
        <f t="shared" si="31"/>
        <v>224.79104896637071</v>
      </c>
      <c r="I443" s="13">
        <f t="shared" si="33"/>
        <v>15.087480754741666</v>
      </c>
      <c r="J443" s="14">
        <f t="shared" si="34"/>
        <v>1480.3883740003462</v>
      </c>
      <c r="K443" s="5"/>
      <c r="L443" s="5"/>
      <c r="M443" s="5"/>
      <c r="N443" s="5"/>
      <c r="O443" s="5"/>
      <c r="P443" s="5"/>
      <c r="Q443" s="8"/>
      <c r="R443" s="5"/>
      <c r="S443" s="5"/>
      <c r="T443" s="5"/>
    </row>
    <row r="444" spans="1:20" ht="18">
      <c r="A444" s="10" t="s">
        <v>450</v>
      </c>
      <c r="B444" s="10">
        <v>6.25</v>
      </c>
      <c r="C444" s="10">
        <v>0.43669999999999998</v>
      </c>
      <c r="D444" s="10">
        <v>0.66830000000000001</v>
      </c>
      <c r="E444" s="10">
        <v>8.9436743799999991</v>
      </c>
      <c r="F444" s="12">
        <f t="shared" si="32"/>
        <v>39.295328373906223</v>
      </c>
      <c r="G444" s="10">
        <f t="shared" si="30"/>
        <v>23.587425283700906</v>
      </c>
      <c r="H444" s="11">
        <f t="shared" si="31"/>
        <v>220.5916624616649</v>
      </c>
      <c r="I444" s="13">
        <f t="shared" si="33"/>
        <v>15.852923862820687</v>
      </c>
      <c r="J444" s="14">
        <f t="shared" si="34"/>
        <v>1461.4329219747549</v>
      </c>
      <c r="K444" s="5"/>
      <c r="L444" s="5"/>
      <c r="M444" s="5"/>
      <c r="N444" s="5"/>
      <c r="O444" s="5"/>
      <c r="P444" s="5"/>
      <c r="Q444" s="8"/>
      <c r="R444" s="5"/>
      <c r="S444" s="5"/>
      <c r="T444" s="5"/>
    </row>
    <row r="445" spans="1:20" ht="18">
      <c r="A445" s="10" t="s">
        <v>451</v>
      </c>
      <c r="B445" s="10">
        <v>6.57</v>
      </c>
      <c r="C445" s="10">
        <v>0.44</v>
      </c>
      <c r="D445" s="10">
        <v>0.66</v>
      </c>
      <c r="E445" s="10">
        <v>8.7534247930000006</v>
      </c>
      <c r="F445" s="12">
        <f t="shared" si="32"/>
        <v>41.537781779777141</v>
      </c>
      <c r="G445" s="10">
        <f t="shared" si="30"/>
        <v>23.800768833543344</v>
      </c>
      <c r="H445" s="11">
        <f t="shared" si="31"/>
        <v>236.92583520663601</v>
      </c>
      <c r="I445" s="13">
        <f t="shared" si="33"/>
        <v>16.319875177797737</v>
      </c>
      <c r="J445" s="14">
        <f t="shared" si="34"/>
        <v>1578.6578029445727</v>
      </c>
      <c r="K445" s="5"/>
      <c r="L445" s="5"/>
      <c r="M445" s="5"/>
      <c r="N445" s="5"/>
      <c r="O445" s="5"/>
      <c r="P445" s="5"/>
      <c r="Q445" s="8"/>
      <c r="R445" s="5"/>
      <c r="S445" s="5"/>
      <c r="T445" s="5"/>
    </row>
    <row r="446" spans="1:20" ht="18">
      <c r="A446" s="10" t="s">
        <v>452</v>
      </c>
      <c r="B446" s="10">
        <v>6.85</v>
      </c>
      <c r="C446" s="10">
        <v>0.43669999999999998</v>
      </c>
      <c r="D446" s="10">
        <v>0.65329999999999999</v>
      </c>
      <c r="E446" s="10">
        <v>8.6582595040000001</v>
      </c>
      <c r="F446" s="12">
        <f t="shared" si="32"/>
        <v>43.538117853892807</v>
      </c>
      <c r="G446" s="10">
        <f t="shared" si="30"/>
        <v>23.818100058646611</v>
      </c>
      <c r="H446" s="11">
        <f t="shared" si="31"/>
        <v>249.73822960619819</v>
      </c>
      <c r="I446" s="13">
        <f t="shared" si="33"/>
        <v>16.375506986652223</v>
      </c>
      <c r="J446" s="14">
        <f t="shared" si="34"/>
        <v>1673.1205414518518</v>
      </c>
      <c r="K446" s="5"/>
      <c r="L446" s="5"/>
      <c r="M446" s="5"/>
      <c r="N446" s="5"/>
      <c r="O446" s="5"/>
      <c r="P446" s="5"/>
      <c r="Q446" s="8"/>
      <c r="R446" s="5"/>
      <c r="S446" s="5"/>
      <c r="T446" s="5"/>
    </row>
    <row r="447" spans="1:20" ht="18">
      <c r="A447" s="10" t="s">
        <v>453</v>
      </c>
      <c r="B447" s="10">
        <v>6.6</v>
      </c>
      <c r="C447" s="10">
        <v>0.43330000000000002</v>
      </c>
      <c r="D447" s="10">
        <v>0.64670000000000005</v>
      </c>
      <c r="E447" s="10">
        <v>8.5630942149999996</v>
      </c>
      <c r="F447" s="12">
        <f t="shared" si="32"/>
        <v>42.178637475601001</v>
      </c>
      <c r="G447" s="10">
        <f t="shared" si="30"/>
        <v>23.83950283326411</v>
      </c>
      <c r="H447" s="11">
        <f t="shared" si="31"/>
        <v>243.29784861534424</v>
      </c>
      <c r="I447" s="13">
        <f t="shared" si="33"/>
        <v>16.428583811862222</v>
      </c>
      <c r="J447" s="14">
        <f t="shared" si="34"/>
        <v>1639.1451652199569</v>
      </c>
      <c r="K447" s="5"/>
      <c r="L447" s="5"/>
      <c r="M447" s="5"/>
      <c r="N447" s="5"/>
      <c r="O447" s="5"/>
      <c r="P447" s="5"/>
      <c r="Q447" s="8"/>
      <c r="R447" s="5"/>
      <c r="S447" s="5"/>
      <c r="T447" s="5"/>
    </row>
    <row r="448" spans="1:20" ht="18">
      <c r="A448" s="10" t="s">
        <v>454</v>
      </c>
      <c r="B448" s="10">
        <v>6.87</v>
      </c>
      <c r="C448" s="10">
        <v>0.43</v>
      </c>
      <c r="D448" s="10">
        <v>0.64</v>
      </c>
      <c r="E448" s="10">
        <v>8.5630942149999996</v>
      </c>
      <c r="F448" s="12">
        <f t="shared" si="32"/>
        <v>44.133127368725447</v>
      </c>
      <c r="G448" s="10">
        <f t="shared" si="30"/>
        <v>23.59251865360914</v>
      </c>
      <c r="H448" s="11">
        <f t="shared" si="31"/>
        <v>253.25094242233561</v>
      </c>
      <c r="I448" s="13">
        <f t="shared" si="33"/>
        <v>16.303464202863498</v>
      </c>
      <c r="J448" s="14">
        <f t="shared" si="34"/>
        <v>1715.3544059041876</v>
      </c>
      <c r="K448" s="5"/>
      <c r="L448" s="5"/>
      <c r="M448" s="5"/>
      <c r="N448" s="5"/>
      <c r="O448" s="5"/>
      <c r="P448" s="5"/>
      <c r="Q448" s="8"/>
      <c r="R448" s="5"/>
      <c r="S448" s="5"/>
      <c r="T448" s="5"/>
    </row>
    <row r="449" spans="1:20" ht="18">
      <c r="A449" s="10" t="s">
        <v>455</v>
      </c>
      <c r="B449" s="10">
        <v>7.24</v>
      </c>
      <c r="C449" s="10">
        <v>0.42670000000000002</v>
      </c>
      <c r="D449" s="10">
        <v>0.63329999999999997</v>
      </c>
      <c r="E449" s="10">
        <v>8.6582595040000001</v>
      </c>
      <c r="F449" s="12">
        <f t="shared" si="32"/>
        <v>46.738448705035204</v>
      </c>
      <c r="G449" s="10">
        <f t="shared" si="30"/>
        <v>23.088937344467929</v>
      </c>
      <c r="H449" s="11">
        <f t="shared" si="31"/>
        <v>263.95690253268253</v>
      </c>
      <c r="I449" s="13">
        <f t="shared" si="33"/>
        <v>16.000524000926276</v>
      </c>
      <c r="J449" s="14">
        <f t="shared" si="34"/>
        <v>1796.9009137236601</v>
      </c>
      <c r="K449" s="5"/>
      <c r="L449" s="5"/>
      <c r="M449" s="5"/>
      <c r="N449" s="5"/>
      <c r="O449" s="5"/>
      <c r="P449" s="5"/>
      <c r="Q449" s="8"/>
      <c r="R449" s="5"/>
      <c r="S449" s="5"/>
      <c r="T449" s="5"/>
    </row>
    <row r="450" spans="1:20" ht="18">
      <c r="A450" s="10" t="s">
        <v>456</v>
      </c>
      <c r="B450" s="10">
        <v>7.63</v>
      </c>
      <c r="C450" s="10">
        <v>0.42330000000000001</v>
      </c>
      <c r="D450" s="10">
        <v>0.62670000000000003</v>
      </c>
      <c r="E450" s="10">
        <v>8.6582595040000001</v>
      </c>
      <c r="F450" s="12">
        <f t="shared" si="32"/>
        <v>49.483848397443197</v>
      </c>
      <c r="G450" s="10">
        <f t="shared" ref="G450:G513" si="35">D450*$E$1847/E450</f>
        <v>22.84831364878897</v>
      </c>
      <c r="H450" s="11">
        <f t="shared" ref="H450:H513" si="36">B450*$E$1847/E450</f>
        <v>278.17557545916674</v>
      </c>
      <c r="I450" s="13">
        <f t="shared" si="33"/>
        <v>15.873029785779451</v>
      </c>
      <c r="J450" s="14">
        <f t="shared" si="34"/>
        <v>1902.7000091418302</v>
      </c>
      <c r="K450" s="5"/>
      <c r="L450" s="5"/>
      <c r="M450" s="5"/>
      <c r="N450" s="5"/>
      <c r="O450" s="5"/>
      <c r="P450" s="5"/>
      <c r="Q450" s="8"/>
      <c r="R450" s="5"/>
      <c r="S450" s="5"/>
      <c r="T450" s="5"/>
    </row>
    <row r="451" spans="1:20" ht="18">
      <c r="A451" s="10" t="s">
        <v>457</v>
      </c>
      <c r="B451" s="10">
        <v>7.64</v>
      </c>
      <c r="C451" s="10">
        <v>0.42</v>
      </c>
      <c r="D451" s="10">
        <v>0.62</v>
      </c>
      <c r="E451" s="10">
        <v>8.6582595040000001</v>
      </c>
      <c r="F451" s="12">
        <f t="shared" ref="F451:F514" si="37">F450*((B451+(C451/12))/B450)</f>
        <v>49.775692850639118</v>
      </c>
      <c r="G451" s="10">
        <f t="shared" si="35"/>
        <v>22.604044139539109</v>
      </c>
      <c r="H451" s="11">
        <f t="shared" si="36"/>
        <v>278.54015681625611</v>
      </c>
      <c r="I451" s="13">
        <f t="shared" ref="I451:I514" si="38">C451*$E$1859/E451</f>
        <v>15.749285400489885</v>
      </c>
      <c r="J451" s="14">
        <f t="shared" si="34"/>
        <v>1914.1707121411523</v>
      </c>
      <c r="K451" s="5"/>
      <c r="L451" s="5"/>
      <c r="M451" s="5"/>
      <c r="N451" s="5"/>
      <c r="O451" s="5"/>
      <c r="P451" s="5"/>
      <c r="Q451" s="8"/>
      <c r="R451" s="5"/>
      <c r="S451" s="5"/>
      <c r="T451" s="5"/>
    </row>
    <row r="452" spans="1:20" ht="18">
      <c r="A452" s="10" t="s">
        <v>458</v>
      </c>
      <c r="B452" s="10">
        <v>7.92</v>
      </c>
      <c r="C452" s="10">
        <v>0.41670000000000001</v>
      </c>
      <c r="D452" s="10">
        <v>0.61329999999999996</v>
      </c>
      <c r="E452" s="10">
        <v>8.7534247930000006</v>
      </c>
      <c r="F452" s="12">
        <f t="shared" si="37"/>
        <v>51.826171244934592</v>
      </c>
      <c r="G452" s="10">
        <f t="shared" si="35"/>
        <v>22.116684129715349</v>
      </c>
      <c r="H452" s="11">
        <f t="shared" si="36"/>
        <v>285.60922600252013</v>
      </c>
      <c r="I452" s="13">
        <f t="shared" si="38"/>
        <v>15.45566360588254</v>
      </c>
      <c r="J452" s="14">
        <f t="shared" si="34"/>
        <v>1971.6015817108466</v>
      </c>
      <c r="K452" s="5"/>
      <c r="L452" s="5"/>
      <c r="M452" s="5"/>
      <c r="N452" s="5"/>
      <c r="O452" s="5"/>
      <c r="P452" s="5"/>
      <c r="Q452" s="8"/>
      <c r="R452" s="5"/>
      <c r="S452" s="5"/>
      <c r="T452" s="5"/>
    </row>
    <row r="453" spans="1:20" ht="18">
      <c r="A453" s="10" t="s">
        <v>459</v>
      </c>
      <c r="B453" s="10">
        <v>8.26</v>
      </c>
      <c r="C453" s="10">
        <v>0.4133</v>
      </c>
      <c r="D453" s="10">
        <v>0.60670000000000002</v>
      </c>
      <c r="E453" s="10">
        <v>8.7534247930000006</v>
      </c>
      <c r="F453" s="12">
        <f t="shared" si="37"/>
        <v>54.276408358306476</v>
      </c>
      <c r="G453" s="10">
        <f t="shared" si="35"/>
        <v>21.878676441379916</v>
      </c>
      <c r="H453" s="11">
        <f t="shared" si="36"/>
        <v>297.87022812889091</v>
      </c>
      <c r="I453" s="13">
        <f t="shared" si="38"/>
        <v>15.329555479508647</v>
      </c>
      <c r="J453" s="14">
        <f t="shared" si="34"/>
        <v>2065.0595541481143</v>
      </c>
      <c r="K453" s="5"/>
      <c r="L453" s="5"/>
      <c r="M453" s="5"/>
      <c r="N453" s="5"/>
      <c r="O453" s="5"/>
      <c r="P453" s="5"/>
      <c r="Q453" s="8"/>
      <c r="R453" s="5"/>
      <c r="S453" s="5"/>
      <c r="T453" s="5"/>
    </row>
    <row r="454" spans="1:20" ht="18">
      <c r="A454" s="10" t="s">
        <v>460</v>
      </c>
      <c r="B454" s="10">
        <v>8.17</v>
      </c>
      <c r="C454" s="10">
        <v>0.41</v>
      </c>
      <c r="D454" s="10">
        <v>0.6</v>
      </c>
      <c r="E454" s="10">
        <v>8.7534247930000006</v>
      </c>
      <c r="F454" s="12">
        <f t="shared" si="37"/>
        <v>53.909527874044308</v>
      </c>
      <c r="G454" s="10">
        <f t="shared" si="35"/>
        <v>21.637062575948491</v>
      </c>
      <c r="H454" s="11">
        <f t="shared" si="36"/>
        <v>294.62466874249861</v>
      </c>
      <c r="I454" s="13">
        <f t="shared" si="38"/>
        <v>15.207156415675163</v>
      </c>
      <c r="J454" s="14">
        <f t="shared" si="34"/>
        <v>2051.3445219081163</v>
      </c>
      <c r="K454" s="5"/>
      <c r="L454" s="5"/>
      <c r="M454" s="5"/>
      <c r="N454" s="5"/>
      <c r="O454" s="5"/>
      <c r="P454" s="5"/>
      <c r="Q454" s="8"/>
      <c r="R454" s="5"/>
      <c r="S454" s="5"/>
      <c r="T454" s="5"/>
    </row>
    <row r="455" spans="1:20" ht="18">
      <c r="A455" s="10" t="s">
        <v>461</v>
      </c>
      <c r="B455" s="10">
        <v>8.27</v>
      </c>
      <c r="C455" s="10">
        <v>0.40670000000000001</v>
      </c>
      <c r="D455" s="10">
        <v>0.59330000000000005</v>
      </c>
      <c r="E455" s="10">
        <v>8.8485090910000004</v>
      </c>
      <c r="F455" s="12">
        <f t="shared" si="37"/>
        <v>54.793008478238789</v>
      </c>
      <c r="G455" s="10">
        <f t="shared" si="35"/>
        <v>21.165537524337275</v>
      </c>
      <c r="H455" s="11">
        <f t="shared" si="36"/>
        <v>295.02611718568892</v>
      </c>
      <c r="I455" s="13">
        <f t="shared" si="38"/>
        <v>14.922659585025905</v>
      </c>
      <c r="J455" s="14">
        <f t="shared" ref="J455:J518" si="39">J454*((H455+(I455/12))/H454)</f>
        <v>2062.7979712922879</v>
      </c>
      <c r="K455" s="5"/>
      <c r="L455" s="5"/>
      <c r="M455" s="5"/>
      <c r="N455" s="5"/>
      <c r="O455" s="5"/>
      <c r="P455" s="5"/>
      <c r="Q455" s="8"/>
      <c r="R455" s="5"/>
      <c r="S455" s="5"/>
      <c r="T455" s="5"/>
    </row>
    <row r="456" spans="1:20" ht="18">
      <c r="A456" s="10" t="s">
        <v>462</v>
      </c>
      <c r="B456" s="10">
        <v>8.83</v>
      </c>
      <c r="C456" s="10">
        <v>0.40329999999999999</v>
      </c>
      <c r="D456" s="10">
        <v>0.5867</v>
      </c>
      <c r="E456" s="10">
        <v>8.9436743799999991</v>
      </c>
      <c r="F456" s="12">
        <f t="shared" si="37"/>
        <v>58.725969353823629</v>
      </c>
      <c r="G456" s="10">
        <f t="shared" si="35"/>
        <v>20.707380538601409</v>
      </c>
      <c r="H456" s="11">
        <f t="shared" si="36"/>
        <v>311.65190072584016</v>
      </c>
      <c r="I456" s="13">
        <f t="shared" si="38"/>
        <v>14.640449264656706</v>
      </c>
      <c r="J456" s="14">
        <f t="shared" si="39"/>
        <v>2187.5744611245227</v>
      </c>
      <c r="K456" s="5"/>
      <c r="L456" s="5"/>
      <c r="M456" s="5"/>
      <c r="N456" s="5"/>
      <c r="O456" s="5"/>
      <c r="P456" s="5"/>
      <c r="Q456" s="8"/>
      <c r="R456" s="5"/>
      <c r="S456" s="5"/>
      <c r="T456" s="5"/>
    </row>
    <row r="457" spans="1:20" ht="18">
      <c r="A457" s="10" t="s">
        <v>463</v>
      </c>
      <c r="B457" s="10">
        <v>9.0299999999999994</v>
      </c>
      <c r="C457" s="10">
        <v>0.4</v>
      </c>
      <c r="D457" s="10">
        <v>0.57999999999999996</v>
      </c>
      <c r="E457" s="10">
        <v>9.0388396689999997</v>
      </c>
      <c r="F457" s="12">
        <f t="shared" si="37"/>
        <v>60.277806973592462</v>
      </c>
      <c r="G457" s="10">
        <f t="shared" si="35"/>
        <v>20.255378644220976</v>
      </c>
      <c r="H457" s="11">
        <f t="shared" si="36"/>
        <v>315.35529165054379</v>
      </c>
      <c r="I457" s="13">
        <f t="shared" si="38"/>
        <v>14.367773381953107</v>
      </c>
      <c r="J457" s="14">
        <f t="shared" si="39"/>
        <v>2221.9739237651775</v>
      </c>
      <c r="K457" s="5"/>
      <c r="L457" s="5"/>
      <c r="M457" s="5"/>
      <c r="N457" s="5"/>
      <c r="O457" s="5"/>
      <c r="P457" s="5"/>
      <c r="Q457" s="8"/>
      <c r="R457" s="5"/>
      <c r="S457" s="5"/>
      <c r="T457" s="5"/>
    </row>
    <row r="458" spans="1:20" ht="18">
      <c r="A458" s="10" t="s">
        <v>464</v>
      </c>
      <c r="B458" s="10">
        <v>9.06</v>
      </c>
      <c r="C458" s="10">
        <v>0.40329999999999999</v>
      </c>
      <c r="D458" s="10">
        <v>0.59499999999999997</v>
      </c>
      <c r="E458" s="10">
        <v>8.9436743799999991</v>
      </c>
      <c r="F458" s="12">
        <f t="shared" si="37"/>
        <v>60.702410610201397</v>
      </c>
      <c r="G458" s="10">
        <f t="shared" si="35"/>
        <v>21.000326266350498</v>
      </c>
      <c r="H458" s="11">
        <f t="shared" si="36"/>
        <v>319.76967390442945</v>
      </c>
      <c r="I458" s="13">
        <f t="shared" si="38"/>
        <v>14.640449264656706</v>
      </c>
      <c r="J458" s="14">
        <f t="shared" si="39"/>
        <v>2261.6736972080002</v>
      </c>
      <c r="K458" s="5"/>
      <c r="L458" s="5"/>
      <c r="M458" s="5"/>
      <c r="N458" s="5"/>
      <c r="O458" s="5"/>
      <c r="P458" s="5"/>
      <c r="Q458" s="8"/>
      <c r="R458" s="5"/>
      <c r="S458" s="5"/>
      <c r="T458" s="5"/>
    </row>
    <row r="459" spans="1:20" ht="18">
      <c r="A459" s="10" t="s">
        <v>465</v>
      </c>
      <c r="B459" s="10">
        <v>8.8000000000000007</v>
      </c>
      <c r="C459" s="10">
        <v>0.40670000000000001</v>
      </c>
      <c r="D459" s="10">
        <v>0.61</v>
      </c>
      <c r="E459" s="10">
        <v>9.0388396689999997</v>
      </c>
      <c r="F459" s="12">
        <f t="shared" si="37"/>
        <v>59.187474529363847</v>
      </c>
      <c r="G459" s="10">
        <f t="shared" si="35"/>
        <v>21.303070643059993</v>
      </c>
      <c r="H459" s="11">
        <f t="shared" si="36"/>
        <v>307.32298632611139</v>
      </c>
      <c r="I459" s="13">
        <f t="shared" si="38"/>
        <v>14.608433586100821</v>
      </c>
      <c r="J459" s="14">
        <f t="shared" si="39"/>
        <v>2182.25073910437</v>
      </c>
      <c r="K459" s="5"/>
      <c r="L459" s="5"/>
      <c r="M459" s="5"/>
      <c r="N459" s="5"/>
      <c r="O459" s="5"/>
      <c r="P459" s="5"/>
      <c r="Q459" s="8"/>
      <c r="R459" s="5"/>
      <c r="S459" s="5"/>
      <c r="T459" s="5"/>
    </row>
    <row r="460" spans="1:20" ht="18">
      <c r="A460" s="10" t="s">
        <v>466</v>
      </c>
      <c r="B460" s="10">
        <v>8.92</v>
      </c>
      <c r="C460" s="10">
        <v>0.41</v>
      </c>
      <c r="D460" s="10">
        <v>0.625</v>
      </c>
      <c r="E460" s="10">
        <v>9.0388396689999997</v>
      </c>
      <c r="F460" s="12">
        <f t="shared" si="37"/>
        <v>60.224376308524093</v>
      </c>
      <c r="G460" s="10">
        <f t="shared" si="35"/>
        <v>21.8269166424795</v>
      </c>
      <c r="H460" s="11">
        <f t="shared" si="36"/>
        <v>311.51375432146745</v>
      </c>
      <c r="I460" s="13">
        <f t="shared" si="38"/>
        <v>14.726967716501932</v>
      </c>
      <c r="J460" s="14">
        <f t="shared" si="39"/>
        <v>2220.7231880588051</v>
      </c>
      <c r="K460" s="5"/>
      <c r="L460" s="5"/>
      <c r="M460" s="5"/>
      <c r="N460" s="5"/>
      <c r="O460" s="5"/>
      <c r="P460" s="5"/>
      <c r="Q460" s="8"/>
      <c r="R460" s="5"/>
      <c r="S460" s="5"/>
      <c r="T460" s="5"/>
    </row>
    <row r="461" spans="1:20" ht="18">
      <c r="A461" s="10" t="s">
        <v>467</v>
      </c>
      <c r="B461" s="10">
        <v>9.32</v>
      </c>
      <c r="C461" s="10">
        <v>0.4133</v>
      </c>
      <c r="D461" s="10">
        <v>0.64</v>
      </c>
      <c r="E461" s="10">
        <v>9.229089256</v>
      </c>
      <c r="F461" s="12">
        <f t="shared" si="37"/>
        <v>63.157557745456351</v>
      </c>
      <c r="G461" s="10">
        <f t="shared" si="35"/>
        <v>21.890021257369447</v>
      </c>
      <c r="H461" s="11">
        <f t="shared" si="36"/>
        <v>318.77343456044264</v>
      </c>
      <c r="I461" s="13">
        <f t="shared" si="38"/>
        <v>14.539474836345651</v>
      </c>
      <c r="J461" s="14">
        <f t="shared" si="39"/>
        <v>2281.1135209399345</v>
      </c>
      <c r="K461" s="5"/>
      <c r="L461" s="5"/>
      <c r="M461" s="5"/>
      <c r="N461" s="5"/>
      <c r="O461" s="5"/>
      <c r="P461" s="5"/>
      <c r="Q461" s="8"/>
      <c r="R461" s="5"/>
      <c r="S461" s="5"/>
      <c r="T461" s="5"/>
    </row>
    <row r="462" spans="1:20" ht="18">
      <c r="A462" s="10" t="s">
        <v>468</v>
      </c>
      <c r="B462" s="10">
        <v>9.6300000000000008</v>
      </c>
      <c r="C462" s="10">
        <v>0.41670000000000001</v>
      </c>
      <c r="D462" s="10">
        <v>0.65500000000000003</v>
      </c>
      <c r="E462" s="10">
        <v>9.3242545450000005</v>
      </c>
      <c r="F462" s="12">
        <f t="shared" si="37"/>
        <v>65.493608077409405</v>
      </c>
      <c r="G462" s="10">
        <f t="shared" si="35"/>
        <v>22.17441823388145</v>
      </c>
      <c r="H462" s="11">
        <f t="shared" si="36"/>
        <v>326.01472914851661</v>
      </c>
      <c r="I462" s="13">
        <f t="shared" si="38"/>
        <v>14.509469721903653</v>
      </c>
      <c r="J462" s="14">
        <f t="shared" si="39"/>
        <v>2341.5839320044684</v>
      </c>
      <c r="K462" s="5"/>
      <c r="L462" s="5"/>
      <c r="M462" s="5"/>
      <c r="N462" s="5"/>
      <c r="O462" s="5"/>
      <c r="P462" s="5"/>
      <c r="Q462" s="8"/>
      <c r="R462" s="5"/>
      <c r="S462" s="5"/>
      <c r="T462" s="5"/>
    </row>
    <row r="463" spans="1:20" ht="18">
      <c r="A463" s="10" t="s">
        <v>469</v>
      </c>
      <c r="B463" s="10">
        <v>9.8000000000000007</v>
      </c>
      <c r="C463" s="10">
        <v>0.42</v>
      </c>
      <c r="D463" s="10">
        <v>0.67</v>
      </c>
      <c r="E463" s="10">
        <v>9.4194198349999994</v>
      </c>
      <c r="F463" s="12">
        <f t="shared" si="37"/>
        <v>66.887812610729128</v>
      </c>
      <c r="G463" s="10">
        <f t="shared" si="35"/>
        <v>22.4530686289343</v>
      </c>
      <c r="H463" s="11">
        <f t="shared" si="36"/>
        <v>328.41801875157637</v>
      </c>
      <c r="I463" s="13">
        <f t="shared" si="38"/>
        <v>14.476624079682505</v>
      </c>
      <c r="J463" s="14">
        <f t="shared" si="39"/>
        <v>2367.5102356056641</v>
      </c>
      <c r="K463" s="5"/>
      <c r="L463" s="5"/>
      <c r="M463" s="5"/>
      <c r="N463" s="5"/>
      <c r="O463" s="5"/>
      <c r="P463" s="5"/>
      <c r="Q463" s="8"/>
      <c r="R463" s="5"/>
      <c r="S463" s="5"/>
      <c r="T463" s="5"/>
    </row>
    <row r="464" spans="1:20" ht="18">
      <c r="A464" s="10" t="s">
        <v>470</v>
      </c>
      <c r="B464" s="10">
        <v>9.94</v>
      </c>
      <c r="C464" s="10">
        <v>0.42330000000000001</v>
      </c>
      <c r="D464" s="10">
        <v>0.68500000000000005</v>
      </c>
      <c r="E464" s="10">
        <v>9.4194198349999994</v>
      </c>
      <c r="F464" s="12">
        <f t="shared" si="37"/>
        <v>68.084114789846026</v>
      </c>
      <c r="G464" s="10">
        <f t="shared" si="35"/>
        <v>22.955749269880592</v>
      </c>
      <c r="H464" s="11">
        <f t="shared" si="36"/>
        <v>333.10970473374169</v>
      </c>
      <c r="I464" s="13">
        <f t="shared" si="38"/>
        <v>14.590368983165726</v>
      </c>
      <c r="J464" s="14">
        <f t="shared" si="39"/>
        <v>2410.0967699781254</v>
      </c>
      <c r="K464" s="5"/>
      <c r="L464" s="5"/>
      <c r="M464" s="5"/>
      <c r="N464" s="5"/>
      <c r="O464" s="5"/>
      <c r="P464" s="5"/>
      <c r="Q464" s="8"/>
      <c r="R464" s="5"/>
      <c r="S464" s="5"/>
      <c r="T464" s="5"/>
    </row>
    <row r="465" spans="1:20" ht="18">
      <c r="A465" s="10" t="s">
        <v>471</v>
      </c>
      <c r="B465" s="10">
        <v>10.18</v>
      </c>
      <c r="C465" s="10">
        <v>0.42670000000000002</v>
      </c>
      <c r="D465" s="10">
        <v>0.7</v>
      </c>
      <c r="E465" s="10">
        <v>9.5145851239999999</v>
      </c>
      <c r="F465" s="12">
        <f t="shared" si="37"/>
        <v>69.9715539445709</v>
      </c>
      <c r="G465" s="10">
        <f t="shared" si="35"/>
        <v>23.223797687471293</v>
      </c>
      <c r="H465" s="11">
        <f t="shared" si="36"/>
        <v>337.74037208351115</v>
      </c>
      <c r="I465" s="13">
        <f t="shared" si="38"/>
        <v>14.560455048171161</v>
      </c>
      <c r="J465" s="14">
        <f t="shared" si="39"/>
        <v>2452.3792323695006</v>
      </c>
      <c r="K465" s="5"/>
      <c r="L465" s="5"/>
      <c r="M465" s="5"/>
      <c r="N465" s="5"/>
      <c r="O465" s="5"/>
      <c r="P465" s="5"/>
      <c r="Q465" s="8"/>
      <c r="R465" s="5"/>
      <c r="S465" s="5"/>
      <c r="T465" s="5"/>
    </row>
    <row r="466" spans="1:20" ht="18">
      <c r="A466" s="10" t="s">
        <v>472</v>
      </c>
      <c r="B466" s="10">
        <v>10.19</v>
      </c>
      <c r="C466" s="10">
        <v>0.43</v>
      </c>
      <c r="D466" s="10">
        <v>0.71499999999999997</v>
      </c>
      <c r="E466" s="10">
        <v>9.6096694209999995</v>
      </c>
      <c r="F466" s="12">
        <f t="shared" si="37"/>
        <v>70.286586317438562</v>
      </c>
      <c r="G466" s="10">
        <f t="shared" si="35"/>
        <v>23.48673509067633</v>
      </c>
      <c r="H466" s="11">
        <f t="shared" si="36"/>
        <v>334.72703576782067</v>
      </c>
      <c r="I466" s="13">
        <f t="shared" si="38"/>
        <v>14.527877482956342</v>
      </c>
      <c r="J466" s="14">
        <f t="shared" si="39"/>
        <v>2439.2897263059986</v>
      </c>
      <c r="K466" s="5"/>
      <c r="L466" s="5"/>
      <c r="M466" s="5"/>
      <c r="N466" s="5"/>
      <c r="O466" s="5"/>
      <c r="P466" s="5"/>
      <c r="Q466" s="8"/>
      <c r="R466" s="5"/>
      <c r="S466" s="5"/>
      <c r="T466" s="5"/>
    </row>
    <row r="467" spans="1:20" ht="18">
      <c r="A467" s="10" t="s">
        <v>473</v>
      </c>
      <c r="B467" s="10">
        <v>10.23</v>
      </c>
      <c r="C467" s="10">
        <v>0.43330000000000002</v>
      </c>
      <c r="D467" s="10">
        <v>0.73</v>
      </c>
      <c r="E467" s="10">
        <v>9.8000000000000007</v>
      </c>
      <c r="F467" s="12">
        <f t="shared" si="37"/>
        <v>70.811551473504281</v>
      </c>
      <c r="G467" s="10">
        <f t="shared" si="35"/>
        <v>23.513746938775508</v>
      </c>
      <c r="H467" s="11">
        <f t="shared" si="36"/>
        <v>329.51456326530609</v>
      </c>
      <c r="I467" s="13">
        <f t="shared" si="38"/>
        <v>14.355052142857144</v>
      </c>
      <c r="J467" s="14">
        <f t="shared" si="39"/>
        <v>2410.0219389963308</v>
      </c>
      <c r="K467" s="5"/>
      <c r="L467" s="5"/>
      <c r="M467" s="5"/>
      <c r="N467" s="5"/>
      <c r="O467" s="5"/>
      <c r="P467" s="5"/>
      <c r="Q467" s="8"/>
      <c r="R467" s="5"/>
      <c r="S467" s="5"/>
      <c r="T467" s="5"/>
    </row>
    <row r="468" spans="1:20" ht="18">
      <c r="A468" s="10" t="s">
        <v>474</v>
      </c>
      <c r="B468" s="10">
        <v>10.18</v>
      </c>
      <c r="C468" s="10">
        <v>0.43669999999999998</v>
      </c>
      <c r="D468" s="10">
        <v>0.745</v>
      </c>
      <c r="E468" s="10">
        <v>9.8951652889999995</v>
      </c>
      <c r="F468" s="12">
        <f t="shared" si="37"/>
        <v>70.71735526663214</v>
      </c>
      <c r="G468" s="10">
        <f t="shared" si="35"/>
        <v>23.766119426163332</v>
      </c>
      <c r="H468" s="11">
        <f t="shared" si="36"/>
        <v>324.75046410515802</v>
      </c>
      <c r="I468" s="13">
        <f t="shared" si="38"/>
        <v>14.328551859322054</v>
      </c>
      <c r="J468" s="14">
        <f t="shared" si="39"/>
        <v>2383.9110855568556</v>
      </c>
      <c r="K468" s="5"/>
      <c r="L468" s="5"/>
      <c r="M468" s="5"/>
      <c r="N468" s="5"/>
      <c r="O468" s="5"/>
      <c r="P468" s="5"/>
      <c r="Q468" s="8"/>
      <c r="R468" s="5"/>
      <c r="S468" s="5"/>
      <c r="T468" s="5"/>
    </row>
    <row r="469" spans="1:20" ht="18">
      <c r="A469" s="10" t="s">
        <v>475</v>
      </c>
      <c r="B469" s="10">
        <v>10.3</v>
      </c>
      <c r="C469" s="10">
        <v>0.44</v>
      </c>
      <c r="D469" s="10">
        <v>0.76</v>
      </c>
      <c r="E469" s="10">
        <v>9.9903305790000001</v>
      </c>
      <c r="F469" s="12">
        <f t="shared" si="37"/>
        <v>71.805670819196564</v>
      </c>
      <c r="G469" s="10">
        <f t="shared" si="35"/>
        <v>24.013683841882806</v>
      </c>
      <c r="H469" s="11">
        <f t="shared" si="36"/>
        <v>325.44860996235906</v>
      </c>
      <c r="I469" s="13">
        <f t="shared" si="38"/>
        <v>14.299306601553852</v>
      </c>
      <c r="J469" s="14">
        <f t="shared" si="39"/>
        <v>2397.7832975263309</v>
      </c>
      <c r="K469" s="5"/>
      <c r="L469" s="5"/>
      <c r="M469" s="5"/>
      <c r="N469" s="5"/>
      <c r="O469" s="5"/>
      <c r="P469" s="5"/>
      <c r="Q469" s="8"/>
      <c r="R469" s="5"/>
      <c r="S469" s="5"/>
      <c r="T469" s="5"/>
    </row>
    <row r="470" spans="1:20" ht="18">
      <c r="A470" s="10" t="s">
        <v>476</v>
      </c>
      <c r="B470" s="10">
        <v>10.08</v>
      </c>
      <c r="C470" s="10">
        <v>0.4425</v>
      </c>
      <c r="D470" s="10">
        <v>0.75749999999999995</v>
      </c>
      <c r="E470" s="10">
        <v>9.8951652889999995</v>
      </c>
      <c r="F470" s="12">
        <f t="shared" si="37"/>
        <v>70.529028734850414</v>
      </c>
      <c r="G470" s="10">
        <f t="shared" si="35"/>
        <v>24.16487981921976</v>
      </c>
      <c r="H470" s="11">
        <f t="shared" si="36"/>
        <v>321.56038096070654</v>
      </c>
      <c r="I470" s="13">
        <f t="shared" si="38"/>
        <v>14.518855502060935</v>
      </c>
      <c r="J470" s="14">
        <f t="shared" si="39"/>
        <v>2378.0504080356491</v>
      </c>
      <c r="K470" s="5"/>
      <c r="L470" s="5"/>
      <c r="M470" s="5"/>
      <c r="N470" s="5"/>
      <c r="O470" s="5"/>
      <c r="P470" s="5"/>
      <c r="Q470" s="8"/>
      <c r="R470" s="5"/>
      <c r="S470" s="5"/>
      <c r="T470" s="5"/>
    </row>
    <row r="471" spans="1:20" ht="18">
      <c r="A471" s="10" t="s">
        <v>477</v>
      </c>
      <c r="B471" s="10">
        <v>9.7200000000000006</v>
      </c>
      <c r="C471" s="10">
        <v>0.44500000000000001</v>
      </c>
      <c r="D471" s="10">
        <v>0.755</v>
      </c>
      <c r="E471" s="10">
        <v>9.8951652889999995</v>
      </c>
      <c r="F471" s="12">
        <f t="shared" si="37"/>
        <v>68.269604244543331</v>
      </c>
      <c r="G471" s="10">
        <f t="shared" si="35"/>
        <v>24.085127740608478</v>
      </c>
      <c r="H471" s="11">
        <f t="shared" si="36"/>
        <v>310.07608164068137</v>
      </c>
      <c r="I471" s="13">
        <f t="shared" si="38"/>
        <v>14.600882934275965</v>
      </c>
      <c r="J471" s="14">
        <f t="shared" si="39"/>
        <v>2302.1182519159197</v>
      </c>
      <c r="K471" s="5"/>
      <c r="L471" s="5"/>
      <c r="M471" s="5"/>
      <c r="N471" s="5"/>
      <c r="O471" s="5"/>
      <c r="P471" s="5"/>
      <c r="Q471" s="8"/>
      <c r="R471" s="5"/>
      <c r="S471" s="5"/>
      <c r="T471" s="5"/>
    </row>
    <row r="472" spans="1:20" ht="18">
      <c r="A472" s="10" t="s">
        <v>478</v>
      </c>
      <c r="B472" s="10">
        <v>9.9600000000000009</v>
      </c>
      <c r="C472" s="10">
        <v>0.44750000000000001</v>
      </c>
      <c r="D472" s="10">
        <v>0.75249999999999995</v>
      </c>
      <c r="E472" s="10">
        <v>10.08541488</v>
      </c>
      <c r="F472" s="12">
        <f t="shared" si="37"/>
        <v>70.217196049444894</v>
      </c>
      <c r="G472" s="10">
        <f t="shared" si="35"/>
        <v>23.552542243061396</v>
      </c>
      <c r="H472" s="11">
        <f t="shared" si="36"/>
        <v>311.73863221380935</v>
      </c>
      <c r="I472" s="13">
        <f t="shared" si="38"/>
        <v>14.40593438432748</v>
      </c>
      <c r="J472" s="14">
        <f t="shared" si="39"/>
        <v>2323.3745460414184</v>
      </c>
      <c r="K472" s="5"/>
      <c r="L472" s="5"/>
      <c r="M472" s="5"/>
      <c r="N472" s="5"/>
      <c r="O472" s="5"/>
      <c r="P472" s="5"/>
      <c r="Q472" s="8"/>
      <c r="R472" s="5"/>
      <c r="S472" s="5"/>
      <c r="T472" s="5"/>
    </row>
    <row r="473" spans="1:20" ht="18">
      <c r="A473" s="10" t="s">
        <v>479</v>
      </c>
      <c r="B473" s="10">
        <v>9.7200000000000006</v>
      </c>
      <c r="C473" s="10">
        <v>0.45</v>
      </c>
      <c r="D473" s="10">
        <v>0.75</v>
      </c>
      <c r="E473" s="10">
        <v>10.180580170000001</v>
      </c>
      <c r="F473" s="12">
        <f t="shared" si="37"/>
        <v>68.789587394825148</v>
      </c>
      <c r="G473" s="10">
        <f t="shared" si="35"/>
        <v>23.254863283493986</v>
      </c>
      <c r="H473" s="11">
        <f t="shared" si="36"/>
        <v>301.38302815408213</v>
      </c>
      <c r="I473" s="13">
        <f t="shared" si="38"/>
        <v>14.350999408710516</v>
      </c>
      <c r="J473" s="14">
        <f t="shared" si="39"/>
        <v>2255.107791606506</v>
      </c>
      <c r="K473" s="5"/>
      <c r="L473" s="5"/>
      <c r="M473" s="5"/>
      <c r="N473" s="5"/>
      <c r="O473" s="5"/>
      <c r="P473" s="5"/>
      <c r="Q473" s="8"/>
      <c r="R473" s="5"/>
      <c r="S473" s="5"/>
      <c r="T473" s="5"/>
    </row>
    <row r="474" spans="1:20" ht="18">
      <c r="A474" s="10" t="s">
        <v>480</v>
      </c>
      <c r="B474" s="10">
        <v>9.56</v>
      </c>
      <c r="C474" s="10">
        <v>0.45250000000000001</v>
      </c>
      <c r="D474" s="10">
        <v>0.74750000000000005</v>
      </c>
      <c r="E474" s="10">
        <v>9.9903305790000001</v>
      </c>
      <c r="F474" s="12">
        <f t="shared" si="37"/>
        <v>67.92411483393775</v>
      </c>
      <c r="G474" s="10">
        <f t="shared" si="35"/>
        <v>23.618721936588681</v>
      </c>
      <c r="H474" s="11">
        <f t="shared" si="36"/>
        <v>302.06686516894689</v>
      </c>
      <c r="I474" s="13">
        <f t="shared" si="38"/>
        <v>14.705536902734361</v>
      </c>
      <c r="J474" s="14">
        <f t="shared" si="39"/>
        <v>2269.3941758715441</v>
      </c>
      <c r="K474" s="5"/>
      <c r="L474" s="5"/>
      <c r="M474" s="5"/>
      <c r="N474" s="5"/>
      <c r="O474" s="5"/>
      <c r="P474" s="5"/>
      <c r="Q474" s="8"/>
      <c r="R474" s="5"/>
      <c r="S474" s="5"/>
      <c r="T474" s="5"/>
    </row>
    <row r="475" spans="1:20" ht="18">
      <c r="A475" s="10" t="s">
        <v>481</v>
      </c>
      <c r="B475" s="10">
        <v>9.1</v>
      </c>
      <c r="C475" s="10">
        <v>0.45500000000000002</v>
      </c>
      <c r="D475" s="10">
        <v>0.745</v>
      </c>
      <c r="E475" s="10">
        <v>9.8951652889999995</v>
      </c>
      <c r="F475" s="12">
        <f t="shared" si="37"/>
        <v>64.925198850378692</v>
      </c>
      <c r="G475" s="10">
        <f t="shared" si="35"/>
        <v>23.766119426163332</v>
      </c>
      <c r="H475" s="11">
        <f t="shared" si="36"/>
        <v>290.29756614508233</v>
      </c>
      <c r="I475" s="13">
        <f t="shared" si="38"/>
        <v>14.9289926631361</v>
      </c>
      <c r="J475" s="14">
        <f t="shared" si="39"/>
        <v>2190.3194168375016</v>
      </c>
      <c r="K475" s="5"/>
      <c r="L475" s="5"/>
      <c r="M475" s="5"/>
      <c r="N475" s="5"/>
      <c r="O475" s="5"/>
      <c r="P475" s="5"/>
      <c r="Q475" s="8"/>
      <c r="R475" s="5"/>
      <c r="S475" s="5"/>
      <c r="T475" s="5"/>
    </row>
    <row r="476" spans="1:20" ht="18">
      <c r="A476" s="10" t="s">
        <v>482</v>
      </c>
      <c r="B476" s="10">
        <v>8.64</v>
      </c>
      <c r="C476" s="10">
        <v>0.45750000000000002</v>
      </c>
      <c r="D476" s="10">
        <v>0.74250000000000005</v>
      </c>
      <c r="E476" s="10">
        <v>9.8951652889999995</v>
      </c>
      <c r="F476" s="12">
        <f t="shared" si="37"/>
        <v>61.915273766312382</v>
      </c>
      <c r="G476" s="10">
        <f t="shared" si="35"/>
        <v>23.68636734755205</v>
      </c>
      <c r="H476" s="11">
        <f t="shared" si="36"/>
        <v>275.62318368060562</v>
      </c>
      <c r="I476" s="13">
        <f t="shared" si="38"/>
        <v>15.011020095351135</v>
      </c>
      <c r="J476" s="14">
        <f t="shared" si="39"/>
        <v>2089.0382572994063</v>
      </c>
      <c r="K476" s="5"/>
      <c r="L476" s="5"/>
      <c r="M476" s="5"/>
      <c r="N476" s="5"/>
      <c r="O476" s="5"/>
      <c r="P476" s="5"/>
      <c r="Q476" s="8"/>
      <c r="R476" s="5"/>
      <c r="S476" s="5"/>
      <c r="T476" s="5"/>
    </row>
    <row r="477" spans="1:20" ht="18">
      <c r="A477" s="10" t="s">
        <v>483</v>
      </c>
      <c r="B477" s="10">
        <v>8.85</v>
      </c>
      <c r="C477" s="10">
        <v>0.46</v>
      </c>
      <c r="D477" s="10">
        <v>0.74</v>
      </c>
      <c r="E477" s="10">
        <v>9.8000000000000007</v>
      </c>
      <c r="F477" s="12">
        <f t="shared" si="37"/>
        <v>63.694860145783935</v>
      </c>
      <c r="G477" s="10">
        <f t="shared" si="35"/>
        <v>23.835853061224487</v>
      </c>
      <c r="H477" s="11">
        <f t="shared" si="36"/>
        <v>285.0639183673469</v>
      </c>
      <c r="I477" s="13">
        <f t="shared" si="38"/>
        <v>15.239612244897961</v>
      </c>
      <c r="J477" s="14">
        <f t="shared" si="39"/>
        <v>2170.2181737442356</v>
      </c>
      <c r="K477" s="5"/>
      <c r="L477" s="5"/>
      <c r="M477" s="5"/>
      <c r="N477" s="5"/>
      <c r="O477" s="5"/>
      <c r="P477" s="5"/>
      <c r="Q477" s="8"/>
      <c r="R477" s="5"/>
      <c r="S477" s="5"/>
      <c r="T477" s="5"/>
    </row>
    <row r="478" spans="1:20" ht="18">
      <c r="A478" s="10" t="s">
        <v>484</v>
      </c>
      <c r="B478" s="10">
        <v>8.91</v>
      </c>
      <c r="C478" s="10">
        <v>0.46250000000000002</v>
      </c>
      <c r="D478" s="10">
        <v>0.73750000000000004</v>
      </c>
      <c r="E478" s="10">
        <v>9.7048347110000002</v>
      </c>
      <c r="F478" s="12">
        <f t="shared" si="37"/>
        <v>64.404080222265947</v>
      </c>
      <c r="G478" s="10">
        <f t="shared" si="35"/>
        <v>23.988270478849991</v>
      </c>
      <c r="H478" s="11">
        <f t="shared" si="36"/>
        <v>289.81083385295381</v>
      </c>
      <c r="I478" s="13">
        <f t="shared" si="38"/>
        <v>15.472687528598552</v>
      </c>
      <c r="J478" s="14">
        <f t="shared" si="39"/>
        <v>2216.173134665713</v>
      </c>
      <c r="K478" s="5"/>
      <c r="L478" s="5"/>
      <c r="M478" s="5"/>
      <c r="N478" s="5"/>
      <c r="O478" s="5"/>
      <c r="P478" s="5"/>
      <c r="Q478" s="8"/>
      <c r="R478" s="5"/>
      <c r="S478" s="5"/>
      <c r="T478" s="5"/>
    </row>
    <row r="479" spans="1:20" ht="18">
      <c r="A479" s="10" t="s">
        <v>485</v>
      </c>
      <c r="B479" s="10">
        <v>9.32</v>
      </c>
      <c r="C479" s="10">
        <v>0.46500000000000002</v>
      </c>
      <c r="D479" s="10">
        <v>0.73499999999999999</v>
      </c>
      <c r="E479" s="10">
        <v>9.4194198349999994</v>
      </c>
      <c r="F479" s="12">
        <f t="shared" si="37"/>
        <v>67.647776181832924</v>
      </c>
      <c r="G479" s="10">
        <f t="shared" si="35"/>
        <v>24.631351406368225</v>
      </c>
      <c r="H479" s="11">
        <f t="shared" si="36"/>
        <v>312.33223824129504</v>
      </c>
      <c r="I479" s="13">
        <f t="shared" si="38"/>
        <v>16.027690945362774</v>
      </c>
      <c r="J479" s="14">
        <f t="shared" si="39"/>
        <v>2398.6071112167656</v>
      </c>
      <c r="K479" s="5"/>
      <c r="L479" s="5"/>
      <c r="M479" s="5"/>
      <c r="N479" s="5"/>
      <c r="O479" s="5"/>
      <c r="P479" s="5"/>
      <c r="Q479" s="8"/>
      <c r="R479" s="5"/>
      <c r="S479" s="5"/>
      <c r="T479" s="5"/>
    </row>
    <row r="480" spans="1:20" ht="18">
      <c r="A480" s="10" t="s">
        <v>486</v>
      </c>
      <c r="B480" s="10">
        <v>9.31</v>
      </c>
      <c r="C480" s="10">
        <v>0.46750000000000003</v>
      </c>
      <c r="D480" s="10">
        <v>0.73250000000000004</v>
      </c>
      <c r="E480" s="10">
        <v>9.229089256</v>
      </c>
      <c r="F480" s="12">
        <f t="shared" si="37"/>
        <v>67.857965758220502</v>
      </c>
      <c r="G480" s="10">
        <f t="shared" si="35"/>
        <v>25.053813392223628</v>
      </c>
      <c r="H480" s="11">
        <f t="shared" si="36"/>
        <v>318.43140297829621</v>
      </c>
      <c r="I480" s="13">
        <f t="shared" si="38"/>
        <v>16.44617586738832</v>
      </c>
      <c r="J480" s="14">
        <f t="shared" si="39"/>
        <v>2455.971750264363</v>
      </c>
      <c r="K480" s="5"/>
      <c r="L480" s="5"/>
      <c r="M480" s="5"/>
      <c r="N480" s="5"/>
      <c r="O480" s="5"/>
      <c r="P480" s="5"/>
      <c r="Q480" s="8"/>
      <c r="R480" s="5"/>
      <c r="S480" s="5"/>
      <c r="T480" s="5"/>
    </row>
    <row r="481" spans="1:20" ht="18">
      <c r="A481" s="10" t="s">
        <v>487</v>
      </c>
      <c r="B481" s="10">
        <v>9.0500000000000007</v>
      </c>
      <c r="C481" s="10">
        <v>0.47</v>
      </c>
      <c r="D481" s="10">
        <v>0.73</v>
      </c>
      <c r="E481" s="10">
        <v>9.229089256</v>
      </c>
      <c r="F481" s="12">
        <f t="shared" si="37"/>
        <v>66.248373838606426</v>
      </c>
      <c r="G481" s="10">
        <f t="shared" si="35"/>
        <v>24.96830549668703</v>
      </c>
      <c r="H481" s="11">
        <f t="shared" si="36"/>
        <v>309.53858184248986</v>
      </c>
      <c r="I481" s="13">
        <f t="shared" si="38"/>
        <v>16.534123331919805</v>
      </c>
      <c r="J481" s="14">
        <f t="shared" si="39"/>
        <v>2398.0108446118811</v>
      </c>
      <c r="K481" s="5"/>
      <c r="L481" s="5"/>
      <c r="M481" s="5"/>
      <c r="N481" s="5"/>
      <c r="O481" s="5"/>
      <c r="P481" s="5"/>
      <c r="Q481" s="8"/>
      <c r="R481" s="5"/>
      <c r="S481" s="5"/>
      <c r="T481" s="5"/>
    </row>
    <row r="482" spans="1:20" ht="18">
      <c r="A482" s="10" t="s">
        <v>488</v>
      </c>
      <c r="B482" s="10">
        <v>9.27</v>
      </c>
      <c r="C482" s="10">
        <v>0.47</v>
      </c>
      <c r="D482" s="10">
        <v>0.71830000000000005</v>
      </c>
      <c r="E482" s="10">
        <v>9.229089256</v>
      </c>
      <c r="F482" s="12">
        <f t="shared" si="37"/>
        <v>68.145541818699115</v>
      </c>
      <c r="G482" s="10">
        <f t="shared" si="35"/>
        <v>24.568128545575743</v>
      </c>
      <c r="H482" s="11">
        <f t="shared" si="36"/>
        <v>317.06327664971059</v>
      </c>
      <c r="I482" s="13">
        <f t="shared" si="38"/>
        <v>16.534123331919805</v>
      </c>
      <c r="J482" s="14">
        <f t="shared" si="39"/>
        <v>2466.9792541212141</v>
      </c>
      <c r="K482" s="5"/>
      <c r="L482" s="5"/>
      <c r="M482" s="5"/>
      <c r="N482" s="5"/>
      <c r="O482" s="5"/>
      <c r="P482" s="5"/>
      <c r="Q482" s="8"/>
      <c r="R482" s="5"/>
      <c r="S482" s="5"/>
      <c r="T482" s="5"/>
    </row>
    <row r="483" spans="1:20" ht="18">
      <c r="A483" s="10" t="s">
        <v>489</v>
      </c>
      <c r="B483" s="10">
        <v>9.43</v>
      </c>
      <c r="C483" s="10">
        <v>0.47</v>
      </c>
      <c r="D483" s="10">
        <v>0.70669999999999999</v>
      </c>
      <c r="E483" s="10">
        <v>8.9436743799999991</v>
      </c>
      <c r="F483" s="12">
        <f t="shared" si="37"/>
        <v>69.609654053027512</v>
      </c>
      <c r="G483" s="10">
        <f t="shared" si="35"/>
        <v>24.942740457865373</v>
      </c>
      <c r="H483" s="11">
        <f t="shared" si="36"/>
        <v>332.82870032215999</v>
      </c>
      <c r="I483" s="13">
        <f t="shared" si="38"/>
        <v>17.061768297517112</v>
      </c>
      <c r="J483" s="14">
        <f t="shared" si="39"/>
        <v>2600.7082664583668</v>
      </c>
      <c r="K483" s="5"/>
      <c r="L483" s="5"/>
      <c r="M483" s="5"/>
      <c r="N483" s="5"/>
      <c r="O483" s="5"/>
      <c r="P483" s="5"/>
      <c r="Q483" s="8"/>
      <c r="R483" s="5"/>
      <c r="S483" s="5"/>
      <c r="T483" s="5"/>
    </row>
    <row r="484" spans="1:20" ht="18">
      <c r="A484" s="10" t="s">
        <v>490</v>
      </c>
      <c r="B484" s="10">
        <v>9.32</v>
      </c>
      <c r="C484" s="10">
        <v>0.47</v>
      </c>
      <c r="D484" s="10">
        <v>0.69499999999999995</v>
      </c>
      <c r="E484" s="10">
        <v>9.0388396689999997</v>
      </c>
      <c r="F484" s="12">
        <f t="shared" si="37"/>
        <v>69.08678196090068</v>
      </c>
      <c r="G484" s="10">
        <f t="shared" si="35"/>
        <v>24.271531306437204</v>
      </c>
      <c r="H484" s="11">
        <f t="shared" si="36"/>
        <v>325.48298097265433</v>
      </c>
      <c r="I484" s="13">
        <f t="shared" si="38"/>
        <v>16.882133723794897</v>
      </c>
      <c r="J484" s="14">
        <f t="shared" si="39"/>
        <v>2554.3021693895694</v>
      </c>
      <c r="K484" s="5"/>
      <c r="L484" s="5"/>
      <c r="M484" s="5"/>
      <c r="N484" s="5"/>
      <c r="O484" s="5"/>
      <c r="P484" s="5"/>
      <c r="Q484" s="8"/>
      <c r="R484" s="5"/>
      <c r="S484" s="5"/>
      <c r="T484" s="5"/>
    </row>
    <row r="485" spans="1:20" ht="18">
      <c r="A485" s="10" t="s">
        <v>491</v>
      </c>
      <c r="B485" s="10">
        <v>9.2799999999999994</v>
      </c>
      <c r="C485" s="10">
        <v>0.47</v>
      </c>
      <c r="D485" s="10">
        <v>0.68330000000000002</v>
      </c>
      <c r="E485" s="10">
        <v>8.7534247930000006</v>
      </c>
      <c r="F485" s="12">
        <f t="shared" si="37"/>
        <v>69.080604673529351</v>
      </c>
      <c r="G485" s="10">
        <f t="shared" si="35"/>
        <v>24.641008096909342</v>
      </c>
      <c r="H485" s="11">
        <f t="shared" si="36"/>
        <v>334.65323450800332</v>
      </c>
      <c r="I485" s="13">
        <f t="shared" si="38"/>
        <v>17.432593939920309</v>
      </c>
      <c r="J485" s="14">
        <f t="shared" si="39"/>
        <v>2637.6683548083688</v>
      </c>
      <c r="K485" s="5"/>
      <c r="L485" s="5"/>
      <c r="M485" s="5"/>
      <c r="N485" s="5"/>
      <c r="O485" s="5"/>
      <c r="P485" s="5"/>
      <c r="Q485" s="8"/>
      <c r="R485" s="5"/>
      <c r="S485" s="5"/>
      <c r="T485" s="5"/>
    </row>
    <row r="486" spans="1:20" ht="18">
      <c r="A486" s="10" t="s">
        <v>492</v>
      </c>
      <c r="B486" s="10">
        <v>9.48</v>
      </c>
      <c r="C486" s="10">
        <v>0.47</v>
      </c>
      <c r="D486" s="10">
        <v>0.67169999999999996</v>
      </c>
      <c r="E486" s="10">
        <v>8.7534247930000006</v>
      </c>
      <c r="F486" s="12">
        <f t="shared" si="37"/>
        <v>70.860968676879111</v>
      </c>
      <c r="G486" s="10">
        <f t="shared" si="35"/>
        <v>24.222691553774336</v>
      </c>
      <c r="H486" s="11">
        <f t="shared" si="36"/>
        <v>341.86558869998623</v>
      </c>
      <c r="I486" s="13">
        <f t="shared" si="38"/>
        <v>17.432593939920309</v>
      </c>
      <c r="J486" s="14">
        <f t="shared" si="39"/>
        <v>2705.9646672512881</v>
      </c>
      <c r="K486" s="5"/>
      <c r="L486" s="5"/>
      <c r="M486" s="5"/>
      <c r="N486" s="5"/>
      <c r="O486" s="5"/>
      <c r="P486" s="5"/>
      <c r="Q486" s="8"/>
      <c r="R486" s="5"/>
      <c r="S486" s="5"/>
      <c r="T486" s="5"/>
    </row>
    <row r="487" spans="1:20" ht="18">
      <c r="A487" s="10" t="s">
        <v>493</v>
      </c>
      <c r="B487" s="10">
        <v>9.67</v>
      </c>
      <c r="C487" s="10">
        <v>0.47</v>
      </c>
      <c r="D487" s="10">
        <v>0.66</v>
      </c>
      <c r="E487" s="10">
        <v>8.7534247930000006</v>
      </c>
      <c r="F487" s="12">
        <f t="shared" si="37"/>
        <v>72.573940405618714</v>
      </c>
      <c r="G487" s="10">
        <f t="shared" si="35"/>
        <v>23.800768833543344</v>
      </c>
      <c r="H487" s="11">
        <f t="shared" si="36"/>
        <v>348.71732518236985</v>
      </c>
      <c r="I487" s="13">
        <f t="shared" si="38"/>
        <v>17.432593939920309</v>
      </c>
      <c r="J487" s="14">
        <f t="shared" si="39"/>
        <v>2771.6968034428719</v>
      </c>
      <c r="K487" s="5"/>
      <c r="L487" s="5"/>
      <c r="M487" s="5"/>
      <c r="N487" s="5"/>
      <c r="O487" s="5"/>
      <c r="P487" s="5"/>
      <c r="Q487" s="8"/>
      <c r="R487" s="5"/>
      <c r="S487" s="5"/>
      <c r="T487" s="5"/>
    </row>
    <row r="488" spans="1:20" ht="18">
      <c r="A488" s="10" t="s">
        <v>494</v>
      </c>
      <c r="B488" s="10">
        <v>9.6300000000000008</v>
      </c>
      <c r="C488" s="10">
        <v>0.47</v>
      </c>
      <c r="D488" s="10">
        <v>0.64829999999999999</v>
      </c>
      <c r="E488" s="10">
        <v>8.8485090910000004</v>
      </c>
      <c r="F488" s="12">
        <f t="shared" si="37"/>
        <v>72.567686188072557</v>
      </c>
      <c r="G488" s="10">
        <f t="shared" si="35"/>
        <v>23.12762173778502</v>
      </c>
      <c r="H488" s="11">
        <f t="shared" si="36"/>
        <v>343.54310864548785</v>
      </c>
      <c r="I488" s="13">
        <f t="shared" si="38"/>
        <v>17.245266793612426</v>
      </c>
      <c r="J488" s="14">
        <f t="shared" si="39"/>
        <v>2741.9932648351601</v>
      </c>
      <c r="K488" s="5"/>
      <c r="L488" s="5"/>
      <c r="M488" s="5"/>
      <c r="N488" s="5"/>
      <c r="O488" s="5"/>
      <c r="P488" s="5"/>
      <c r="Q488" s="8"/>
      <c r="R488" s="5"/>
      <c r="S488" s="5"/>
      <c r="T488" s="5"/>
    </row>
    <row r="489" spans="1:20" ht="18">
      <c r="A489" s="10" t="s">
        <v>495</v>
      </c>
      <c r="B489" s="10">
        <v>9.17</v>
      </c>
      <c r="C489" s="10">
        <v>0.47</v>
      </c>
      <c r="D489" s="10">
        <v>0.63670000000000004</v>
      </c>
      <c r="E489" s="10">
        <v>9.1340049590000003</v>
      </c>
      <c r="F489" s="12">
        <f t="shared" si="37"/>
        <v>69.396460718621469</v>
      </c>
      <c r="G489" s="10">
        <f t="shared" si="35"/>
        <v>22.003849319346532</v>
      </c>
      <c r="H489" s="11">
        <f t="shared" si="36"/>
        <v>316.9079601985357</v>
      </c>
      <c r="I489" s="13">
        <f t="shared" si="38"/>
        <v>16.70624229841739</v>
      </c>
      <c r="J489" s="14">
        <f t="shared" si="39"/>
        <v>2540.5162771763185</v>
      </c>
      <c r="K489" s="5"/>
      <c r="L489" s="5"/>
      <c r="M489" s="5"/>
      <c r="N489" s="5"/>
      <c r="O489" s="5"/>
      <c r="P489" s="5"/>
      <c r="Q489" s="8"/>
      <c r="R489" s="5"/>
      <c r="S489" s="5"/>
      <c r="T489" s="5"/>
    </row>
    <row r="490" spans="1:20" ht="18">
      <c r="A490" s="10" t="s">
        <v>496</v>
      </c>
      <c r="B490" s="10">
        <v>8.67</v>
      </c>
      <c r="C490" s="10">
        <v>0.47</v>
      </c>
      <c r="D490" s="10">
        <v>0.625</v>
      </c>
      <c r="E490" s="10">
        <v>9.229089256</v>
      </c>
      <c r="F490" s="12">
        <f t="shared" si="37"/>
        <v>65.908979550192015</v>
      </c>
      <c r="G490" s="10">
        <f t="shared" si="35"/>
        <v>21.376973884149852</v>
      </c>
      <c r="H490" s="11">
        <f t="shared" si="36"/>
        <v>296.54138172092678</v>
      </c>
      <c r="I490" s="13">
        <f t="shared" si="38"/>
        <v>16.534123331919805</v>
      </c>
      <c r="J490" s="14">
        <f t="shared" si="39"/>
        <v>2388.2916691816172</v>
      </c>
      <c r="K490" s="5"/>
      <c r="L490" s="5"/>
      <c r="M490" s="5"/>
      <c r="N490" s="5"/>
      <c r="O490" s="5"/>
      <c r="P490" s="5"/>
      <c r="Q490" s="8"/>
      <c r="R490" s="5"/>
      <c r="S490" s="5"/>
      <c r="T490" s="5"/>
    </row>
    <row r="491" spans="1:20" ht="18">
      <c r="A491" s="10" t="s">
        <v>497</v>
      </c>
      <c r="B491" s="10">
        <v>8.7200000000000006</v>
      </c>
      <c r="C491" s="10">
        <v>0.47</v>
      </c>
      <c r="D491" s="10">
        <v>0.61329999999999996</v>
      </c>
      <c r="E491" s="10">
        <v>9.229089256</v>
      </c>
      <c r="F491" s="12">
        <f t="shared" si="37"/>
        <v>66.586820843143812</v>
      </c>
      <c r="G491" s="10">
        <f t="shared" si="35"/>
        <v>20.976796933038564</v>
      </c>
      <c r="H491" s="11">
        <f t="shared" si="36"/>
        <v>298.25153963165877</v>
      </c>
      <c r="I491" s="13">
        <f t="shared" si="38"/>
        <v>16.534123331919805</v>
      </c>
      <c r="J491" s="14">
        <f t="shared" si="39"/>
        <v>2413.1618854932731</v>
      </c>
      <c r="K491" s="5"/>
      <c r="L491" s="5"/>
      <c r="M491" s="5"/>
      <c r="N491" s="5"/>
      <c r="O491" s="5"/>
      <c r="P491" s="5"/>
      <c r="Q491" s="8"/>
      <c r="R491" s="5"/>
      <c r="S491" s="5"/>
      <c r="T491" s="5"/>
    </row>
    <row r="492" spans="1:20" ht="18">
      <c r="A492" s="10" t="s">
        <v>498</v>
      </c>
      <c r="B492" s="10">
        <v>9.07</v>
      </c>
      <c r="C492" s="10">
        <v>0.47</v>
      </c>
      <c r="D492" s="10">
        <v>0.60170000000000001</v>
      </c>
      <c r="E492" s="10">
        <v>9.1340049590000003</v>
      </c>
      <c r="F492" s="12">
        <f t="shared" si="37"/>
        <v>69.558537713723723</v>
      </c>
      <c r="G492" s="10">
        <f t="shared" si="35"/>
        <v>20.794276952176549</v>
      </c>
      <c r="H492" s="11">
        <f t="shared" si="36"/>
        <v>313.45203914947859</v>
      </c>
      <c r="I492" s="13">
        <f t="shared" si="38"/>
        <v>16.70624229841739</v>
      </c>
      <c r="J492" s="14">
        <f t="shared" si="39"/>
        <v>2547.4137937650917</v>
      </c>
      <c r="K492" s="5"/>
      <c r="L492" s="5"/>
      <c r="M492" s="5"/>
      <c r="N492" s="5"/>
      <c r="O492" s="5"/>
      <c r="P492" s="5"/>
      <c r="Q492" s="8"/>
      <c r="R492" s="5"/>
      <c r="S492" s="5"/>
      <c r="T492" s="5"/>
    </row>
    <row r="493" spans="1:20" ht="18">
      <c r="A493" s="10" t="s">
        <v>499</v>
      </c>
      <c r="B493" s="10">
        <v>9.11</v>
      </c>
      <c r="C493" s="10">
        <v>0.47</v>
      </c>
      <c r="D493" s="10">
        <v>0.59</v>
      </c>
      <c r="E493" s="10">
        <v>9.0388396689999997</v>
      </c>
      <c r="F493" s="12">
        <f t="shared" si="37"/>
        <v>70.165673057604977</v>
      </c>
      <c r="G493" s="10">
        <f t="shared" si="35"/>
        <v>20.604609310500646</v>
      </c>
      <c r="H493" s="11">
        <f t="shared" si="36"/>
        <v>318.14913698078118</v>
      </c>
      <c r="I493" s="13">
        <f t="shared" si="38"/>
        <v>16.882133723794897</v>
      </c>
      <c r="J493" s="14">
        <f t="shared" si="39"/>
        <v>2597.0203200925775</v>
      </c>
      <c r="K493" s="5"/>
      <c r="L493" s="5"/>
      <c r="M493" s="5"/>
      <c r="N493" s="5"/>
      <c r="O493" s="5"/>
      <c r="P493" s="5"/>
      <c r="Q493" s="8"/>
      <c r="R493" s="5"/>
      <c r="S493" s="5"/>
      <c r="T493" s="5"/>
    </row>
    <row r="494" spans="1:20" ht="18">
      <c r="A494" s="10" t="s">
        <v>500</v>
      </c>
      <c r="B494" s="10">
        <v>9.1199999999999992</v>
      </c>
      <c r="C494" s="10">
        <v>0.4708</v>
      </c>
      <c r="D494" s="10">
        <v>0.59919999999999995</v>
      </c>
      <c r="E494" s="10">
        <v>9.1340049590000003</v>
      </c>
      <c r="F494" s="12">
        <f t="shared" si="37"/>
        <v>70.544870639405502</v>
      </c>
      <c r="G494" s="10">
        <f t="shared" si="35"/>
        <v>20.707878925950119</v>
      </c>
      <c r="H494" s="11">
        <f t="shared" si="36"/>
        <v>315.17999967400715</v>
      </c>
      <c r="I494" s="13">
        <f t="shared" si="38"/>
        <v>16.734678455521077</v>
      </c>
      <c r="J494" s="14">
        <f t="shared" si="39"/>
        <v>2584.1671711227477</v>
      </c>
      <c r="K494" s="5"/>
      <c r="L494" s="5"/>
      <c r="M494" s="5"/>
      <c r="N494" s="5"/>
      <c r="O494" s="5"/>
      <c r="P494" s="5"/>
      <c r="Q494" s="8"/>
      <c r="R494" s="5"/>
      <c r="S494" s="5"/>
      <c r="T494" s="5"/>
    </row>
    <row r="495" spans="1:20" ht="18">
      <c r="A495" s="10" t="s">
        <v>501</v>
      </c>
      <c r="B495" s="10">
        <v>9.0399999999999991</v>
      </c>
      <c r="C495" s="10">
        <v>0.47170000000000001</v>
      </c>
      <c r="D495" s="10">
        <v>0.60829999999999995</v>
      </c>
      <c r="E495" s="10">
        <v>9.229089256</v>
      </c>
      <c r="F495" s="12">
        <f t="shared" si="37"/>
        <v>70.23011314367065</v>
      </c>
      <c r="G495" s="10">
        <f t="shared" si="35"/>
        <v>20.805781141965365</v>
      </c>
      <c r="H495" s="11">
        <f t="shared" si="36"/>
        <v>309.19655026034349</v>
      </c>
      <c r="I495" s="13">
        <f t="shared" si="38"/>
        <v>16.593927607801216</v>
      </c>
      <c r="J495" s="14">
        <f t="shared" si="39"/>
        <v>2546.4465776730121</v>
      </c>
      <c r="K495" s="5"/>
      <c r="L495" s="5"/>
      <c r="M495" s="5"/>
      <c r="N495" s="5"/>
      <c r="O495" s="5"/>
      <c r="P495" s="5"/>
      <c r="Q495" s="8"/>
      <c r="R495" s="5"/>
      <c r="S495" s="5"/>
      <c r="T495" s="5"/>
    </row>
    <row r="496" spans="1:20" ht="18">
      <c r="A496" s="10" t="s">
        <v>502</v>
      </c>
      <c r="B496" s="10">
        <v>9.3000000000000007</v>
      </c>
      <c r="C496" s="10">
        <v>0.47249999999999998</v>
      </c>
      <c r="D496" s="10">
        <v>0.61750000000000005</v>
      </c>
      <c r="E496" s="10">
        <v>9.4194198349999994</v>
      </c>
      <c r="F496" s="12">
        <f t="shared" si="37"/>
        <v>72.555902980217837</v>
      </c>
      <c r="G496" s="10">
        <f t="shared" si="35"/>
        <v>20.693686385622289</v>
      </c>
      <c r="H496" s="11">
        <f t="shared" si="36"/>
        <v>311.66199738670002</v>
      </c>
      <c r="I496" s="13">
        <f t="shared" si="38"/>
        <v>16.286202089642817</v>
      </c>
      <c r="J496" s="14">
        <f t="shared" si="39"/>
        <v>2577.9285741151457</v>
      </c>
      <c r="K496" s="5"/>
      <c r="L496" s="5"/>
      <c r="M496" s="5"/>
      <c r="N496" s="5"/>
      <c r="O496" s="5"/>
      <c r="P496" s="5"/>
      <c r="Q496" s="8"/>
      <c r="R496" s="5"/>
      <c r="S496" s="5"/>
      <c r="T496" s="5"/>
    </row>
    <row r="497" spans="1:20" ht="18">
      <c r="A497" s="10" t="s">
        <v>503</v>
      </c>
      <c r="B497" s="10">
        <v>9.59</v>
      </c>
      <c r="C497" s="10">
        <v>0.4733</v>
      </c>
      <c r="D497" s="10">
        <v>0.62670000000000003</v>
      </c>
      <c r="E497" s="10">
        <v>9.7048347110000002</v>
      </c>
      <c r="F497" s="12">
        <f t="shared" si="37"/>
        <v>75.126111324767066</v>
      </c>
      <c r="G497" s="10">
        <f t="shared" si="35"/>
        <v>20.384337775044461</v>
      </c>
      <c r="H497" s="11">
        <f t="shared" si="36"/>
        <v>311.92883239616464</v>
      </c>
      <c r="I497" s="13">
        <f t="shared" si="38"/>
        <v>15.833995691428527</v>
      </c>
      <c r="J497" s="14">
        <f t="shared" si="39"/>
        <v>2591.0500244610625</v>
      </c>
      <c r="K497" s="5"/>
      <c r="L497" s="5"/>
      <c r="M497" s="5"/>
      <c r="N497" s="5"/>
      <c r="O497" s="5"/>
      <c r="P497" s="5"/>
      <c r="Q497" s="8"/>
      <c r="R497" s="5"/>
      <c r="S497" s="5"/>
      <c r="T497" s="5"/>
    </row>
    <row r="498" spans="1:20" ht="18">
      <c r="A498" s="10" t="s">
        <v>504</v>
      </c>
      <c r="B498" s="10">
        <v>9.58</v>
      </c>
      <c r="C498" s="10">
        <v>0.47420000000000001</v>
      </c>
      <c r="D498" s="10">
        <v>0.63580000000000003</v>
      </c>
      <c r="E498" s="10">
        <v>9.7048347110000002</v>
      </c>
      <c r="F498" s="12">
        <f t="shared" si="37"/>
        <v>75.357338893686375</v>
      </c>
      <c r="G498" s="10">
        <f t="shared" si="35"/>
        <v>20.680328637902136</v>
      </c>
      <c r="H498" s="11">
        <f t="shared" si="36"/>
        <v>311.60356771170564</v>
      </c>
      <c r="I498" s="13">
        <f t="shared" si="38"/>
        <v>15.864104704997692</v>
      </c>
      <c r="J498" s="14">
        <f t="shared" si="39"/>
        <v>2599.3295209470566</v>
      </c>
      <c r="K498" s="5"/>
      <c r="L498" s="5"/>
      <c r="M498" s="5"/>
      <c r="N498" s="5"/>
      <c r="O498" s="5"/>
      <c r="P498" s="5"/>
      <c r="Q498" s="8"/>
      <c r="R498" s="5"/>
      <c r="S498" s="5"/>
      <c r="T498" s="5"/>
    </row>
    <row r="499" spans="1:20" ht="18">
      <c r="A499" s="10" t="s">
        <v>505</v>
      </c>
      <c r="B499" s="10">
        <v>9.58</v>
      </c>
      <c r="C499" s="10">
        <v>0.47499999999999998</v>
      </c>
      <c r="D499" s="10">
        <v>0.64500000000000002</v>
      </c>
      <c r="E499" s="10">
        <v>9.6096694209999995</v>
      </c>
      <c r="F499" s="12">
        <f t="shared" si="37"/>
        <v>75.6687057688995</v>
      </c>
      <c r="G499" s="10">
        <f t="shared" si="35"/>
        <v>21.187334452428299</v>
      </c>
      <c r="H499" s="11">
        <f t="shared" si="36"/>
        <v>314.68940163451646</v>
      </c>
      <c r="I499" s="13">
        <f t="shared" si="38"/>
        <v>16.048236754428519</v>
      </c>
      <c r="J499" s="14">
        <f t="shared" si="39"/>
        <v>2636.2267894635188</v>
      </c>
      <c r="K499" s="5"/>
      <c r="L499" s="5"/>
      <c r="M499" s="5"/>
      <c r="N499" s="5"/>
      <c r="O499" s="5"/>
      <c r="P499" s="5"/>
      <c r="Q499" s="8"/>
      <c r="R499" s="5"/>
      <c r="S499" s="5"/>
      <c r="T499" s="5"/>
    </row>
    <row r="500" spans="1:20" ht="18">
      <c r="A500" s="10" t="s">
        <v>506</v>
      </c>
      <c r="B500" s="10">
        <v>9.59</v>
      </c>
      <c r="C500" s="10">
        <v>0.4758</v>
      </c>
      <c r="D500" s="10">
        <v>0.6542</v>
      </c>
      <c r="E500" s="10">
        <v>9.6096694209999995</v>
      </c>
      <c r="F500" s="12">
        <f t="shared" si="37"/>
        <v>76.060871869257099</v>
      </c>
      <c r="G500" s="10">
        <f t="shared" si="35"/>
        <v>21.489541393455184</v>
      </c>
      <c r="H500" s="11">
        <f t="shared" si="36"/>
        <v>315.01788743998043</v>
      </c>
      <c r="I500" s="13">
        <f t="shared" si="38"/>
        <v>16.075265363699135</v>
      </c>
      <c r="J500" s="14">
        <f t="shared" si="39"/>
        <v>2650.2007804022301</v>
      </c>
      <c r="K500" s="5"/>
      <c r="L500" s="5"/>
      <c r="M500" s="5"/>
      <c r="N500" s="5"/>
      <c r="O500" s="5"/>
      <c r="P500" s="5"/>
      <c r="Q500" s="8"/>
      <c r="R500" s="5"/>
      <c r="S500" s="5"/>
      <c r="T500" s="5"/>
    </row>
    <row r="501" spans="1:20" ht="18">
      <c r="A501" s="10" t="s">
        <v>507</v>
      </c>
      <c r="B501" s="10">
        <v>9.81</v>
      </c>
      <c r="C501" s="10">
        <v>0.47670000000000001</v>
      </c>
      <c r="D501" s="10">
        <v>0.6633</v>
      </c>
      <c r="E501" s="10">
        <v>9.7048347110000002</v>
      </c>
      <c r="F501" s="12">
        <f t="shared" si="37"/>
        <v>78.12082076876105</v>
      </c>
      <c r="G501" s="10">
        <f t="shared" si="35"/>
        <v>21.574806520164337</v>
      </c>
      <c r="H501" s="11">
        <f t="shared" si="36"/>
        <v>319.0846554542623</v>
      </c>
      <c r="I501" s="13">
        <f t="shared" si="38"/>
        <v>15.947740853800926</v>
      </c>
      <c r="J501" s="14">
        <f t="shared" si="39"/>
        <v>2695.5944292711019</v>
      </c>
      <c r="K501" s="5"/>
      <c r="L501" s="5"/>
      <c r="M501" s="5"/>
      <c r="N501" s="5"/>
      <c r="O501" s="5"/>
      <c r="P501" s="5"/>
      <c r="Q501" s="8"/>
      <c r="R501" s="5"/>
      <c r="S501" s="5"/>
      <c r="T501" s="5"/>
    </row>
    <row r="502" spans="1:20" ht="18">
      <c r="A502" s="10" t="s">
        <v>508</v>
      </c>
      <c r="B502" s="10">
        <v>9.86</v>
      </c>
      <c r="C502" s="10">
        <v>0.47749999999999998</v>
      </c>
      <c r="D502" s="10">
        <v>0.67249999999999999</v>
      </c>
      <c r="E502" s="10">
        <v>9.8000000000000007</v>
      </c>
      <c r="F502" s="12">
        <f t="shared" si="37"/>
        <v>78.835866507618832</v>
      </c>
      <c r="G502" s="10">
        <f t="shared" si="35"/>
        <v>21.661636734693875</v>
      </c>
      <c r="H502" s="11">
        <f t="shared" si="36"/>
        <v>317.59663673469379</v>
      </c>
      <c r="I502" s="13">
        <f t="shared" si="38"/>
        <v>15.819380102040814</v>
      </c>
      <c r="J502" s="14">
        <f t="shared" si="39"/>
        <v>2694.1605081360663</v>
      </c>
      <c r="K502" s="5"/>
      <c r="L502" s="5"/>
      <c r="M502" s="5"/>
      <c r="N502" s="5"/>
      <c r="O502" s="5"/>
      <c r="P502" s="5"/>
      <c r="Q502" s="8"/>
      <c r="R502" s="5"/>
      <c r="S502" s="5"/>
      <c r="T502" s="5"/>
    </row>
    <row r="503" spans="1:20" ht="18">
      <c r="A503" s="10" t="s">
        <v>509</v>
      </c>
      <c r="B503" s="10">
        <v>9.84</v>
      </c>
      <c r="C503" s="10">
        <v>0.4783</v>
      </c>
      <c r="D503" s="10">
        <v>0.68169999999999997</v>
      </c>
      <c r="E503" s="10">
        <v>9.8000000000000007</v>
      </c>
      <c r="F503" s="12">
        <f t="shared" si="37"/>
        <v>78.994644288118877</v>
      </c>
      <c r="G503" s="10">
        <f t="shared" si="35"/>
        <v>21.957974367346935</v>
      </c>
      <c r="H503" s="11">
        <f t="shared" si="36"/>
        <v>316.95242448979587</v>
      </c>
      <c r="I503" s="13">
        <f t="shared" si="38"/>
        <v>15.845883775510202</v>
      </c>
      <c r="J503" s="14">
        <f t="shared" si="39"/>
        <v>2699.8973499575413</v>
      </c>
      <c r="K503" s="5"/>
      <c r="L503" s="5"/>
      <c r="M503" s="5"/>
      <c r="N503" s="5"/>
      <c r="O503" s="5"/>
      <c r="P503" s="5"/>
      <c r="Q503" s="8"/>
      <c r="R503" s="5"/>
      <c r="S503" s="5"/>
      <c r="T503" s="5"/>
    </row>
    <row r="504" spans="1:20" ht="18">
      <c r="A504" s="10" t="s">
        <v>510</v>
      </c>
      <c r="B504" s="10">
        <v>9.73</v>
      </c>
      <c r="C504" s="10">
        <v>0.47920000000000001</v>
      </c>
      <c r="D504" s="10">
        <v>0.69079999999999997</v>
      </c>
      <c r="E504" s="10">
        <v>9.8000000000000007</v>
      </c>
      <c r="F504" s="12">
        <f t="shared" si="37"/>
        <v>78.43215532370958</v>
      </c>
      <c r="G504" s="10">
        <f t="shared" si="35"/>
        <v>22.251090938775505</v>
      </c>
      <c r="H504" s="11">
        <f t="shared" si="36"/>
        <v>313.40925714285709</v>
      </c>
      <c r="I504" s="13">
        <f t="shared" si="38"/>
        <v>15.875700408163267</v>
      </c>
      <c r="J504" s="14">
        <f t="shared" si="39"/>
        <v>2680.9850751840895</v>
      </c>
      <c r="K504" s="5"/>
      <c r="L504" s="5"/>
      <c r="M504" s="5"/>
      <c r="N504" s="5"/>
      <c r="O504" s="5"/>
      <c r="P504" s="5"/>
      <c r="Q504" s="8"/>
      <c r="R504" s="5"/>
      <c r="S504" s="5"/>
      <c r="T504" s="5"/>
    </row>
    <row r="505" spans="1:20" ht="18">
      <c r="A505" s="10" t="s">
        <v>511</v>
      </c>
      <c r="B505" s="10">
        <v>9.3800000000000008</v>
      </c>
      <c r="C505" s="10">
        <v>0.48</v>
      </c>
      <c r="D505" s="10">
        <v>0.7</v>
      </c>
      <c r="E505" s="10">
        <v>9.7048347110000002</v>
      </c>
      <c r="F505" s="12">
        <f t="shared" si="37"/>
        <v>75.933289121207011</v>
      </c>
      <c r="G505" s="10">
        <f t="shared" si="35"/>
        <v>22.768527912128803</v>
      </c>
      <c r="H505" s="11">
        <f t="shared" si="36"/>
        <v>305.09827402252603</v>
      </c>
      <c r="I505" s="13">
        <f t="shared" si="38"/>
        <v>16.058140570221195</v>
      </c>
      <c r="J505" s="14">
        <f t="shared" si="39"/>
        <v>2621.3378726440706</v>
      </c>
      <c r="K505" s="5"/>
      <c r="L505" s="5"/>
      <c r="M505" s="5"/>
      <c r="N505" s="5"/>
      <c r="O505" s="5"/>
      <c r="P505" s="5"/>
      <c r="Q505" s="8"/>
      <c r="R505" s="5"/>
      <c r="S505" s="5"/>
      <c r="T505" s="5"/>
    </row>
    <row r="506" spans="1:20" ht="18">
      <c r="A506" s="10" t="s">
        <v>512</v>
      </c>
      <c r="B506" s="10">
        <v>9.3000000000000007</v>
      </c>
      <c r="C506" s="10">
        <v>0.48</v>
      </c>
      <c r="D506" s="10">
        <v>0.69420000000000004</v>
      </c>
      <c r="E506" s="10">
        <v>9.8000000000000007</v>
      </c>
      <c r="F506" s="12">
        <f t="shared" si="37"/>
        <v>75.609479785935335</v>
      </c>
      <c r="G506" s="10">
        <f t="shared" si="35"/>
        <v>22.360607020408164</v>
      </c>
      <c r="H506" s="11">
        <f t="shared" si="36"/>
        <v>299.55869387755104</v>
      </c>
      <c r="I506" s="13">
        <f t="shared" si="38"/>
        <v>15.902204081632652</v>
      </c>
      <c r="J506" s="14">
        <f t="shared" si="39"/>
        <v>2585.1286967105498</v>
      </c>
      <c r="K506" s="5"/>
      <c r="L506" s="5"/>
      <c r="M506" s="5"/>
      <c r="N506" s="5"/>
      <c r="O506" s="5"/>
      <c r="P506" s="5"/>
      <c r="Q506" s="8"/>
      <c r="R506" s="5"/>
      <c r="S506" s="5"/>
      <c r="T506" s="5"/>
    </row>
    <row r="507" spans="1:20" ht="18">
      <c r="A507" s="10" t="s">
        <v>513</v>
      </c>
      <c r="B507" s="10">
        <v>8.9700000000000006</v>
      </c>
      <c r="C507" s="10">
        <v>0.48</v>
      </c>
      <c r="D507" s="10">
        <v>0.68830000000000002</v>
      </c>
      <c r="E507" s="10">
        <v>9.8000000000000007</v>
      </c>
      <c r="F507" s="12">
        <f t="shared" si="37"/>
        <v>73.25176482486853</v>
      </c>
      <c r="G507" s="10">
        <f t="shared" si="35"/>
        <v>22.170564408163262</v>
      </c>
      <c r="H507" s="11">
        <f t="shared" si="36"/>
        <v>288.92919183673467</v>
      </c>
      <c r="I507" s="13">
        <f t="shared" si="38"/>
        <v>15.902204081632652</v>
      </c>
      <c r="J507" s="14">
        <f t="shared" si="39"/>
        <v>2504.8343807505807</v>
      </c>
      <c r="K507" s="5"/>
      <c r="L507" s="5"/>
      <c r="M507" s="5"/>
      <c r="N507" s="5"/>
      <c r="O507" s="5"/>
      <c r="P507" s="5"/>
      <c r="Q507" s="8"/>
      <c r="R507" s="5"/>
      <c r="S507" s="5"/>
      <c r="T507" s="5"/>
    </row>
    <row r="508" spans="1:20" ht="18">
      <c r="A508" s="10" t="s">
        <v>514</v>
      </c>
      <c r="B508" s="10">
        <v>8.8000000000000007</v>
      </c>
      <c r="C508" s="10">
        <v>0.48</v>
      </c>
      <c r="D508" s="10">
        <v>0.6825</v>
      </c>
      <c r="E508" s="10">
        <v>9.8000000000000007</v>
      </c>
      <c r="F508" s="12">
        <f t="shared" si="37"/>
        <v>72.190145044797973</v>
      </c>
      <c r="G508" s="10">
        <f t="shared" si="35"/>
        <v>21.983742857142854</v>
      </c>
      <c r="H508" s="11">
        <f t="shared" si="36"/>
        <v>283.45338775510203</v>
      </c>
      <c r="I508" s="13">
        <f t="shared" si="38"/>
        <v>15.902204081632652</v>
      </c>
      <c r="J508" s="14">
        <f t="shared" si="39"/>
        <v>2468.8511122074451</v>
      </c>
      <c r="K508" s="5"/>
      <c r="L508" s="5"/>
      <c r="M508" s="5"/>
      <c r="N508" s="5"/>
      <c r="O508" s="5"/>
      <c r="P508" s="5"/>
      <c r="Q508" s="8"/>
      <c r="R508" s="5"/>
      <c r="S508" s="5"/>
      <c r="T508" s="5"/>
    </row>
    <row r="509" spans="1:20" ht="18">
      <c r="A509" s="10" t="s">
        <v>515</v>
      </c>
      <c r="B509" s="10">
        <v>8.7899999999999991</v>
      </c>
      <c r="C509" s="10">
        <v>0.48</v>
      </c>
      <c r="D509" s="10">
        <v>0.67669999999999997</v>
      </c>
      <c r="E509" s="10">
        <v>9.8000000000000007</v>
      </c>
      <c r="F509" s="12">
        <f t="shared" si="37"/>
        <v>72.436247811996125</v>
      </c>
      <c r="G509" s="10">
        <f t="shared" si="35"/>
        <v>21.796921306122446</v>
      </c>
      <c r="H509" s="11">
        <f t="shared" si="36"/>
        <v>283.13128163265299</v>
      </c>
      <c r="I509" s="13">
        <f t="shared" si="38"/>
        <v>15.902204081632652</v>
      </c>
      <c r="J509" s="14">
        <f t="shared" si="39"/>
        <v>2477.5878189622308</v>
      </c>
      <c r="K509" s="5"/>
      <c r="L509" s="5"/>
      <c r="M509" s="5"/>
      <c r="N509" s="5"/>
      <c r="O509" s="5"/>
      <c r="P509" s="5"/>
      <c r="Q509" s="8"/>
      <c r="R509" s="5"/>
      <c r="S509" s="5"/>
      <c r="T509" s="5"/>
    </row>
    <row r="510" spans="1:20" ht="18">
      <c r="A510" s="10" t="s">
        <v>516</v>
      </c>
      <c r="B510" s="10">
        <v>8.5500000000000007</v>
      </c>
      <c r="C510" s="10">
        <v>0.48</v>
      </c>
      <c r="D510" s="10">
        <v>0.67079999999999995</v>
      </c>
      <c r="E510" s="10">
        <v>9.6999999999999993</v>
      </c>
      <c r="F510" s="12">
        <f t="shared" si="37"/>
        <v>70.788096553475171</v>
      </c>
      <c r="G510" s="10">
        <f t="shared" si="35"/>
        <v>21.829630020618556</v>
      </c>
      <c r="H510" s="11">
        <f t="shared" si="36"/>
        <v>278.23991752577325</v>
      </c>
      <c r="I510" s="13">
        <f t="shared" si="38"/>
        <v>16.066144329896908</v>
      </c>
      <c r="J510" s="14">
        <f t="shared" si="39"/>
        <v>2446.5009071907489</v>
      </c>
      <c r="K510" s="5"/>
      <c r="L510" s="5"/>
      <c r="M510" s="5"/>
      <c r="N510" s="5"/>
      <c r="O510" s="5"/>
      <c r="P510" s="5"/>
      <c r="Q510" s="8"/>
      <c r="R510" s="5"/>
      <c r="S510" s="5"/>
      <c r="T510" s="5"/>
    </row>
    <row r="511" spans="1:20" ht="18">
      <c r="A511" s="10" t="s">
        <v>517</v>
      </c>
      <c r="B511" s="10">
        <v>8.1199999999999992</v>
      </c>
      <c r="C511" s="10">
        <v>0.48</v>
      </c>
      <c r="D511" s="10">
        <v>0.66500000000000004</v>
      </c>
      <c r="E511" s="10">
        <v>9.8000000000000007</v>
      </c>
      <c r="F511" s="12">
        <f t="shared" si="37"/>
        <v>67.559165833492074</v>
      </c>
      <c r="G511" s="10">
        <f t="shared" si="35"/>
        <v>21.420057142857143</v>
      </c>
      <c r="H511" s="11">
        <f t="shared" si="36"/>
        <v>261.55017142857133</v>
      </c>
      <c r="I511" s="13">
        <f t="shared" si="38"/>
        <v>15.902204081632652</v>
      </c>
      <c r="J511" s="14">
        <f t="shared" si="39"/>
        <v>2311.4037714436158</v>
      </c>
      <c r="K511" s="5"/>
      <c r="L511" s="5"/>
      <c r="M511" s="5"/>
      <c r="N511" s="5"/>
      <c r="O511" s="5"/>
      <c r="P511" s="5"/>
      <c r="Q511" s="8"/>
      <c r="R511" s="5"/>
      <c r="S511" s="5"/>
      <c r="T511" s="5"/>
    </row>
    <row r="512" spans="1:20" ht="18">
      <c r="A512" s="10" t="s">
        <v>518</v>
      </c>
      <c r="B512" s="10">
        <v>8.23</v>
      </c>
      <c r="C512" s="10">
        <v>0.48</v>
      </c>
      <c r="D512" s="10">
        <v>0.65920000000000001</v>
      </c>
      <c r="E512" s="10">
        <v>9.9</v>
      </c>
      <c r="F512" s="12">
        <f t="shared" si="37"/>
        <v>68.807179980662497</v>
      </c>
      <c r="G512" s="10">
        <f t="shared" si="35"/>
        <v>21.018758464646464</v>
      </c>
      <c r="H512" s="11">
        <f t="shared" si="36"/>
        <v>262.41562828282832</v>
      </c>
      <c r="I512" s="13">
        <f t="shared" si="38"/>
        <v>15.741575757575758</v>
      </c>
      <c r="J512" s="14">
        <f t="shared" si="39"/>
        <v>2330.6448792102105</v>
      </c>
      <c r="K512" s="5"/>
      <c r="L512" s="5"/>
      <c r="M512" s="5"/>
      <c r="N512" s="5"/>
      <c r="O512" s="5"/>
      <c r="P512" s="5"/>
      <c r="Q512" s="8"/>
      <c r="R512" s="5"/>
      <c r="S512" s="5"/>
      <c r="T512" s="5"/>
    </row>
    <row r="513" spans="1:20" ht="18">
      <c r="A513" s="10" t="s">
        <v>519</v>
      </c>
      <c r="B513" s="10">
        <v>8.4499999999999993</v>
      </c>
      <c r="C513" s="10">
        <v>0.48</v>
      </c>
      <c r="D513" s="10">
        <v>0.65329999999999999</v>
      </c>
      <c r="E513" s="10">
        <v>9.9</v>
      </c>
      <c r="F513" s="12">
        <f t="shared" si="37"/>
        <v>70.98091835186203</v>
      </c>
      <c r="G513" s="10">
        <f t="shared" si="35"/>
        <v>20.830635474747471</v>
      </c>
      <c r="H513" s="11">
        <f t="shared" si="36"/>
        <v>269.43038383838376</v>
      </c>
      <c r="I513" s="13">
        <f t="shared" si="38"/>
        <v>15.741575757575758</v>
      </c>
      <c r="J513" s="14">
        <f t="shared" si="39"/>
        <v>2404.5971795576779</v>
      </c>
      <c r="K513" s="5"/>
      <c r="L513" s="5"/>
      <c r="M513" s="5"/>
      <c r="N513" s="5"/>
      <c r="O513" s="5"/>
      <c r="P513" s="5"/>
      <c r="Q513" s="8"/>
      <c r="R513" s="5"/>
      <c r="S513" s="5"/>
      <c r="T513" s="5"/>
    </row>
    <row r="514" spans="1:20" ht="18">
      <c r="A514" s="10" t="s">
        <v>520</v>
      </c>
      <c r="B514" s="10">
        <v>8.5299999999999994</v>
      </c>
      <c r="C514" s="10">
        <v>0.48</v>
      </c>
      <c r="D514" s="10">
        <v>0.64749999999999996</v>
      </c>
      <c r="E514" s="10">
        <v>10</v>
      </c>
      <c r="F514" s="12">
        <f t="shared" si="37"/>
        <v>71.988931393545272</v>
      </c>
      <c r="G514" s="10">
        <f t="shared" ref="G514:G577" si="40">D514*$E$1847/E514</f>
        <v>20.439243999999999</v>
      </c>
      <c r="H514" s="11">
        <f t="shared" ref="H514:H577" si="41">B514*$E$1847/E514</f>
        <v>269.261392</v>
      </c>
      <c r="I514" s="13">
        <f t="shared" si="38"/>
        <v>15.584160000000001</v>
      </c>
      <c r="J514" s="14">
        <f t="shared" si="39"/>
        <v>2414.6793571075996</v>
      </c>
      <c r="K514" s="5"/>
      <c r="L514" s="5"/>
      <c r="M514" s="5"/>
      <c r="N514" s="5"/>
      <c r="O514" s="5"/>
      <c r="P514" s="5"/>
      <c r="Q514" s="8"/>
      <c r="R514" s="5"/>
      <c r="S514" s="5"/>
      <c r="T514" s="5"/>
    </row>
    <row r="515" spans="1:20" ht="18">
      <c r="A515" s="10" t="s">
        <v>521</v>
      </c>
      <c r="B515" s="10">
        <v>8.26</v>
      </c>
      <c r="C515" s="10">
        <v>0.48</v>
      </c>
      <c r="D515" s="10">
        <v>0.64170000000000005</v>
      </c>
      <c r="E515" s="10">
        <v>10</v>
      </c>
      <c r="F515" s="12">
        <f t="shared" ref="F515:F578" si="42">F514*((B515+(C515/12))/B514)</f>
        <v>70.047846490788473</v>
      </c>
      <c r="G515" s="10">
        <f t="shared" si="40"/>
        <v>20.256158880000001</v>
      </c>
      <c r="H515" s="11">
        <f t="shared" si="41"/>
        <v>260.73846399999996</v>
      </c>
      <c r="I515" s="13">
        <f t="shared" ref="I515:I578" si="43">C515*$E$1859/E515</f>
        <v>15.584160000000001</v>
      </c>
      <c r="J515" s="14">
        <f t="shared" si="39"/>
        <v>2349.8938251505119</v>
      </c>
      <c r="K515" s="5"/>
      <c r="L515" s="5"/>
      <c r="M515" s="5"/>
      <c r="N515" s="5"/>
      <c r="O515" s="5"/>
      <c r="P515" s="5"/>
      <c r="Q515" s="8"/>
      <c r="R515" s="5"/>
      <c r="S515" s="5"/>
      <c r="T515" s="5"/>
    </row>
    <row r="516" spans="1:20" ht="18">
      <c r="A516" s="10" t="s">
        <v>522</v>
      </c>
      <c r="B516" s="10">
        <v>8.0500000000000007</v>
      </c>
      <c r="C516" s="10">
        <v>0.48</v>
      </c>
      <c r="D516" s="10">
        <v>0.63580000000000003</v>
      </c>
      <c r="E516" s="10">
        <v>10.1</v>
      </c>
      <c r="F516" s="12">
        <f t="shared" si="42"/>
        <v>68.606183790614864</v>
      </c>
      <c r="G516" s="10">
        <f t="shared" si="40"/>
        <v>19.871205069306932</v>
      </c>
      <c r="H516" s="11">
        <f t="shared" si="41"/>
        <v>251.59358415841587</v>
      </c>
      <c r="I516" s="13">
        <f t="shared" si="43"/>
        <v>15.429861386138615</v>
      </c>
      <c r="J516" s="14">
        <f t="shared" si="39"/>
        <v>2279.0644134788331</v>
      </c>
      <c r="K516" s="5"/>
      <c r="L516" s="5"/>
      <c r="M516" s="5"/>
      <c r="N516" s="5"/>
      <c r="O516" s="5"/>
      <c r="P516" s="5"/>
      <c r="Q516" s="8"/>
      <c r="R516" s="5"/>
      <c r="S516" s="5"/>
      <c r="T516" s="5"/>
    </row>
    <row r="517" spans="1:20" ht="18">
      <c r="A517" s="10" t="s">
        <v>523</v>
      </c>
      <c r="B517" s="10">
        <v>8.0399999999999991</v>
      </c>
      <c r="C517" s="10">
        <v>0.48</v>
      </c>
      <c r="D517" s="10">
        <v>0.63</v>
      </c>
      <c r="E517" s="10">
        <v>10</v>
      </c>
      <c r="F517" s="12">
        <f t="shared" si="42"/>
        <v>68.861859009710301</v>
      </c>
      <c r="G517" s="10">
        <f t="shared" si="40"/>
        <v>19.886831999999998</v>
      </c>
      <c r="H517" s="11">
        <f t="shared" si="41"/>
        <v>253.79385599999995</v>
      </c>
      <c r="I517" s="13">
        <f t="shared" si="43"/>
        <v>15.584160000000001</v>
      </c>
      <c r="J517" s="14">
        <f t="shared" si="39"/>
        <v>2310.7597234101445</v>
      </c>
      <c r="K517" s="5"/>
      <c r="L517" s="5"/>
      <c r="M517" s="5"/>
      <c r="N517" s="5"/>
      <c r="O517" s="5"/>
      <c r="P517" s="5"/>
      <c r="Q517" s="8"/>
      <c r="R517" s="5"/>
      <c r="S517" s="5"/>
      <c r="T517" s="5"/>
    </row>
    <row r="518" spans="1:20" ht="18">
      <c r="A518" s="10" t="s">
        <v>524</v>
      </c>
      <c r="B518" s="10">
        <v>8.3699999999999992</v>
      </c>
      <c r="C518" s="10">
        <v>0.47499999999999998</v>
      </c>
      <c r="D518" s="10">
        <v>0.62080000000000002</v>
      </c>
      <c r="E518" s="10">
        <v>10</v>
      </c>
      <c r="F518" s="12">
        <f t="shared" si="42"/>
        <v>72.027306197812123</v>
      </c>
      <c r="G518" s="10">
        <f t="shared" si="40"/>
        <v>19.596421119999999</v>
      </c>
      <c r="H518" s="11">
        <f t="shared" si="41"/>
        <v>264.21076799999997</v>
      </c>
      <c r="I518" s="13">
        <f t="shared" si="43"/>
        <v>15.421825000000002</v>
      </c>
      <c r="J518" s="14">
        <f t="shared" si="39"/>
        <v>2417.3054798390599</v>
      </c>
      <c r="K518" s="5"/>
      <c r="L518" s="5"/>
      <c r="M518" s="5"/>
      <c r="N518" s="5"/>
      <c r="O518" s="5"/>
      <c r="P518" s="5"/>
      <c r="Q518" s="8"/>
      <c r="R518" s="5"/>
      <c r="S518" s="5"/>
      <c r="T518" s="5"/>
    </row>
    <row r="519" spans="1:20" ht="18">
      <c r="A519" s="10" t="s">
        <v>525</v>
      </c>
      <c r="B519" s="10">
        <v>8.48</v>
      </c>
      <c r="C519" s="10">
        <v>0.47</v>
      </c>
      <c r="D519" s="10">
        <v>0.61170000000000002</v>
      </c>
      <c r="E519" s="10">
        <v>9.9</v>
      </c>
      <c r="F519" s="12">
        <f t="shared" si="42"/>
        <v>73.310946959401974</v>
      </c>
      <c r="G519" s="10">
        <f t="shared" si="40"/>
        <v>19.504208969696968</v>
      </c>
      <c r="H519" s="11">
        <f t="shared" si="41"/>
        <v>270.3869414141414</v>
      </c>
      <c r="I519" s="13">
        <f t="shared" si="43"/>
        <v>15.413626262626261</v>
      </c>
      <c r="J519" s="14">
        <f t="shared" ref="J519:J582" si="44">J518*((H519+(I519/12))/H518)</f>
        <v>2485.5640583116965</v>
      </c>
      <c r="K519" s="5"/>
      <c r="L519" s="5"/>
      <c r="M519" s="5"/>
      <c r="N519" s="5"/>
      <c r="O519" s="5"/>
      <c r="P519" s="5"/>
      <c r="Q519" s="8"/>
      <c r="R519" s="5"/>
      <c r="S519" s="5"/>
      <c r="T519" s="5"/>
    </row>
    <row r="520" spans="1:20" ht="18">
      <c r="A520" s="10" t="s">
        <v>526</v>
      </c>
      <c r="B520" s="10">
        <v>8.32</v>
      </c>
      <c r="C520" s="10">
        <v>0.46500000000000002</v>
      </c>
      <c r="D520" s="10">
        <v>0.60250000000000004</v>
      </c>
      <c r="E520" s="10">
        <v>9.9</v>
      </c>
      <c r="F520" s="12">
        <f t="shared" si="42"/>
        <v>72.262721450106284</v>
      </c>
      <c r="G520" s="10">
        <f t="shared" si="40"/>
        <v>19.210864646464646</v>
      </c>
      <c r="H520" s="11">
        <f t="shared" si="41"/>
        <v>265.28530101010097</v>
      </c>
      <c r="I520" s="13">
        <f t="shared" si="43"/>
        <v>15.249651515151516</v>
      </c>
      <c r="J520" s="14">
        <f t="shared" si="44"/>
        <v>2450.3486425772649</v>
      </c>
      <c r="K520" s="5"/>
      <c r="L520" s="5"/>
      <c r="M520" s="5"/>
      <c r="N520" s="5"/>
      <c r="O520" s="5"/>
      <c r="P520" s="5"/>
      <c r="Q520" s="8"/>
      <c r="R520" s="5"/>
      <c r="S520" s="5"/>
      <c r="T520" s="5"/>
    </row>
    <row r="521" spans="1:20" ht="18">
      <c r="A521" s="10" t="s">
        <v>527</v>
      </c>
      <c r="B521" s="10">
        <v>8.1199999999999992</v>
      </c>
      <c r="C521" s="10">
        <v>0.46</v>
      </c>
      <c r="D521" s="10">
        <v>0.59330000000000005</v>
      </c>
      <c r="E521" s="10">
        <v>9.8000000000000007</v>
      </c>
      <c r="F521" s="12">
        <f t="shared" si="42"/>
        <v>70.858578024493241</v>
      </c>
      <c r="G521" s="10">
        <f t="shared" si="40"/>
        <v>19.110556244897957</v>
      </c>
      <c r="H521" s="11">
        <f t="shared" si="41"/>
        <v>261.55017142857133</v>
      </c>
      <c r="I521" s="13">
        <f t="shared" si="43"/>
        <v>15.239612244897961</v>
      </c>
      <c r="J521" s="14">
        <f t="shared" si="44"/>
        <v>2427.5787941204876</v>
      </c>
      <c r="K521" s="5"/>
      <c r="L521" s="5"/>
      <c r="M521" s="5"/>
      <c r="N521" s="5"/>
      <c r="O521" s="5"/>
      <c r="P521" s="5"/>
      <c r="Q521" s="8"/>
      <c r="R521" s="5"/>
      <c r="S521" s="5"/>
      <c r="T521" s="5"/>
    </row>
    <row r="522" spans="1:20" ht="18">
      <c r="A522" s="10" t="s">
        <v>528</v>
      </c>
      <c r="B522" s="10">
        <v>8.17</v>
      </c>
      <c r="C522" s="10">
        <v>0.45500000000000002</v>
      </c>
      <c r="D522" s="10">
        <v>0.58420000000000005</v>
      </c>
      <c r="E522" s="10">
        <v>9.9</v>
      </c>
      <c r="F522" s="12">
        <f t="shared" si="42"/>
        <v>71.625776298465325</v>
      </c>
      <c r="G522" s="10">
        <f t="shared" si="40"/>
        <v>18.627364525252528</v>
      </c>
      <c r="H522" s="11">
        <f t="shared" si="41"/>
        <v>260.50251313131309</v>
      </c>
      <c r="I522" s="13">
        <f t="shared" si="43"/>
        <v>14.921702020202019</v>
      </c>
      <c r="J522" s="14">
        <f t="shared" si="44"/>
        <v>2429.3962690668714</v>
      </c>
      <c r="K522" s="5"/>
      <c r="L522" s="5"/>
      <c r="M522" s="5"/>
      <c r="N522" s="5"/>
      <c r="O522" s="5"/>
      <c r="P522" s="5"/>
      <c r="Q522" s="8"/>
      <c r="R522" s="5"/>
      <c r="S522" s="5"/>
      <c r="T522" s="5"/>
    </row>
    <row r="523" spans="1:20" ht="18">
      <c r="A523" s="10" t="s">
        <v>529</v>
      </c>
      <c r="B523" s="10">
        <v>8.1300000000000008</v>
      </c>
      <c r="C523" s="10">
        <v>0.45</v>
      </c>
      <c r="D523" s="10">
        <v>0.57499999999999996</v>
      </c>
      <c r="E523" s="10">
        <v>9.9</v>
      </c>
      <c r="F523" s="12">
        <f t="shared" si="42"/>
        <v>71.603858986256498</v>
      </c>
      <c r="G523" s="10">
        <f t="shared" si="40"/>
        <v>18.334020202020199</v>
      </c>
      <c r="H523" s="11">
        <f t="shared" si="41"/>
        <v>259.227103030303</v>
      </c>
      <c r="I523" s="13">
        <f t="shared" si="43"/>
        <v>14.757727272727275</v>
      </c>
      <c r="J523" s="14">
        <f t="shared" si="44"/>
        <v>2428.971016958667</v>
      </c>
      <c r="K523" s="5"/>
      <c r="L523" s="5"/>
      <c r="M523" s="5"/>
      <c r="N523" s="5"/>
      <c r="O523" s="5"/>
      <c r="P523" s="5"/>
      <c r="Q523" s="8"/>
      <c r="R523" s="5"/>
      <c r="S523" s="5"/>
      <c r="T523" s="5"/>
    </row>
    <row r="524" spans="1:20" ht="18">
      <c r="A524" s="10" t="s">
        <v>530</v>
      </c>
      <c r="B524" s="10">
        <v>7.68</v>
      </c>
      <c r="C524" s="10">
        <v>0.44500000000000001</v>
      </c>
      <c r="D524" s="10">
        <v>0.56579999999999997</v>
      </c>
      <c r="E524" s="10">
        <v>10</v>
      </c>
      <c r="F524" s="12">
        <f t="shared" si="42"/>
        <v>67.967152126099649</v>
      </c>
      <c r="G524" s="10">
        <f t="shared" si="40"/>
        <v>17.860269119999998</v>
      </c>
      <c r="H524" s="11">
        <f t="shared" si="41"/>
        <v>242.42995200000001</v>
      </c>
      <c r="I524" s="13">
        <f t="shared" si="43"/>
        <v>14.447815</v>
      </c>
      <c r="J524" s="14">
        <f t="shared" si="44"/>
        <v>2282.8622616643793</v>
      </c>
      <c r="K524" s="5"/>
      <c r="L524" s="5"/>
      <c r="M524" s="5"/>
      <c r="N524" s="5"/>
      <c r="O524" s="5"/>
      <c r="P524" s="5"/>
      <c r="Q524" s="8"/>
      <c r="R524" s="5"/>
      <c r="S524" s="5"/>
      <c r="T524" s="5"/>
    </row>
    <row r="525" spans="1:20" ht="18">
      <c r="A525" s="10" t="s">
        <v>531</v>
      </c>
      <c r="B525" s="10">
        <v>7.68</v>
      </c>
      <c r="C525" s="10">
        <v>0.44</v>
      </c>
      <c r="D525" s="10">
        <v>0.55669999999999997</v>
      </c>
      <c r="E525" s="10">
        <v>10.199999999999999</v>
      </c>
      <c r="F525" s="12">
        <f t="shared" si="42"/>
        <v>68.291648078090574</v>
      </c>
      <c r="G525" s="10">
        <f t="shared" si="40"/>
        <v>17.228445960784313</v>
      </c>
      <c r="H525" s="11">
        <f t="shared" si="41"/>
        <v>237.67642352941178</v>
      </c>
      <c r="I525" s="13">
        <f t="shared" si="43"/>
        <v>14.00537254901961</v>
      </c>
      <c r="J525" s="14">
        <f t="shared" si="44"/>
        <v>2249.0904883473836</v>
      </c>
      <c r="K525" s="5"/>
      <c r="L525" s="5"/>
      <c r="M525" s="5"/>
      <c r="N525" s="5"/>
      <c r="O525" s="5"/>
      <c r="P525" s="5"/>
      <c r="Q525" s="8"/>
      <c r="R525" s="5"/>
      <c r="S525" s="5"/>
      <c r="T525" s="5"/>
    </row>
    <row r="526" spans="1:20" ht="18">
      <c r="A526" s="10" t="s">
        <v>532</v>
      </c>
      <c r="B526" s="10">
        <v>7.68</v>
      </c>
      <c r="C526" s="10">
        <v>0.435</v>
      </c>
      <c r="D526" s="10">
        <v>0.54749999999999999</v>
      </c>
      <c r="E526" s="10">
        <v>10.199999999999999</v>
      </c>
      <c r="F526" s="12">
        <f t="shared" si="42"/>
        <v>68.613988213875828</v>
      </c>
      <c r="G526" s="10">
        <f t="shared" si="40"/>
        <v>16.943729411764703</v>
      </c>
      <c r="H526" s="11">
        <f t="shared" si="41"/>
        <v>237.67642352941178</v>
      </c>
      <c r="I526" s="13">
        <f t="shared" si="43"/>
        <v>13.846220588235294</v>
      </c>
      <c r="J526" s="14">
        <f t="shared" si="44"/>
        <v>2260.0091856257113</v>
      </c>
      <c r="K526" s="5"/>
      <c r="L526" s="5"/>
      <c r="M526" s="5"/>
      <c r="N526" s="5"/>
      <c r="O526" s="5"/>
      <c r="P526" s="5"/>
      <c r="Q526" s="8"/>
      <c r="R526" s="5"/>
      <c r="S526" s="5"/>
      <c r="T526" s="5"/>
    </row>
    <row r="527" spans="1:20" ht="18">
      <c r="A527" s="10" t="s">
        <v>533</v>
      </c>
      <c r="B527" s="10">
        <v>7.68</v>
      </c>
      <c r="C527" s="10">
        <v>0.43</v>
      </c>
      <c r="D527" s="10">
        <v>0.5383</v>
      </c>
      <c r="E527" s="10">
        <v>10.1</v>
      </c>
      <c r="F527" s="12">
        <f t="shared" si="42"/>
        <v>68.934127264786923</v>
      </c>
      <c r="G527" s="10">
        <f t="shared" si="40"/>
        <v>16.823953584158414</v>
      </c>
      <c r="H527" s="11">
        <f t="shared" si="41"/>
        <v>240.02965544554456</v>
      </c>
      <c r="I527" s="13">
        <f t="shared" si="43"/>
        <v>13.822584158415843</v>
      </c>
      <c r="J527" s="14">
        <f t="shared" si="44"/>
        <v>2293.338489219761</v>
      </c>
      <c r="K527" s="5"/>
      <c r="L527" s="5"/>
      <c r="M527" s="5"/>
      <c r="N527" s="5"/>
      <c r="O527" s="5"/>
      <c r="P527" s="5"/>
      <c r="Q527" s="8"/>
      <c r="R527" s="5"/>
      <c r="S527" s="5"/>
      <c r="T527" s="5"/>
    </row>
    <row r="528" spans="1:20" ht="18">
      <c r="A528" s="10" t="s">
        <v>534</v>
      </c>
      <c r="B528" s="10">
        <v>7.68</v>
      </c>
      <c r="C528" s="10">
        <v>0.42499999999999999</v>
      </c>
      <c r="D528" s="10">
        <v>0.5292</v>
      </c>
      <c r="E528" s="10">
        <v>10.199999999999999</v>
      </c>
      <c r="F528" s="12">
        <f t="shared" si="42"/>
        <v>69.252020104278401</v>
      </c>
      <c r="G528" s="10">
        <f t="shared" si="40"/>
        <v>16.37739105882353</v>
      </c>
      <c r="H528" s="11">
        <f t="shared" si="41"/>
        <v>237.67642352941178</v>
      </c>
      <c r="I528" s="13">
        <f t="shared" si="43"/>
        <v>13.527916666666666</v>
      </c>
      <c r="J528" s="14">
        <f t="shared" si="44"/>
        <v>2281.6257017954026</v>
      </c>
      <c r="K528" s="5"/>
      <c r="L528" s="5"/>
      <c r="M528" s="5"/>
      <c r="N528" s="5"/>
      <c r="O528" s="5"/>
      <c r="P528" s="5"/>
      <c r="Q528" s="8"/>
      <c r="R528" s="5"/>
      <c r="S528" s="5"/>
      <c r="T528" s="5"/>
    </row>
    <row r="529" spans="1:20" ht="18">
      <c r="A529" s="10" t="s">
        <v>535</v>
      </c>
      <c r="B529" s="10">
        <v>7.35</v>
      </c>
      <c r="C529" s="10">
        <v>0.42</v>
      </c>
      <c r="D529" s="10">
        <v>0.52</v>
      </c>
      <c r="E529" s="10">
        <v>10.1</v>
      </c>
      <c r="F529" s="12">
        <f t="shared" si="42"/>
        <v>66.591949019543748</v>
      </c>
      <c r="G529" s="10">
        <f t="shared" si="40"/>
        <v>16.252007920792078</v>
      </c>
      <c r="H529" s="11">
        <f t="shared" si="41"/>
        <v>229.71588118811883</v>
      </c>
      <c r="I529" s="13">
        <f t="shared" si="43"/>
        <v>13.501128712871289</v>
      </c>
      <c r="J529" s="14">
        <f t="shared" si="44"/>
        <v>2216.0073529004953</v>
      </c>
      <c r="K529" s="5"/>
      <c r="L529" s="5"/>
      <c r="M529" s="5"/>
      <c r="N529" s="5"/>
      <c r="O529" s="5"/>
      <c r="P529" s="5"/>
      <c r="Q529" s="8"/>
      <c r="R529" s="5"/>
      <c r="S529" s="5"/>
      <c r="T529" s="5"/>
    </row>
    <row r="530" spans="1:20" ht="18">
      <c r="A530" s="10" t="s">
        <v>536</v>
      </c>
      <c r="B530" s="10">
        <v>7.48</v>
      </c>
      <c r="C530" s="10">
        <v>0.42080000000000001</v>
      </c>
      <c r="D530" s="10">
        <v>0.55000000000000004</v>
      </c>
      <c r="E530" s="10">
        <v>10.1</v>
      </c>
      <c r="F530" s="12">
        <f t="shared" si="42"/>
        <v>68.087474332672002</v>
      </c>
      <c r="G530" s="10">
        <f t="shared" si="40"/>
        <v>17.18962376237624</v>
      </c>
      <c r="H530" s="11">
        <f t="shared" si="41"/>
        <v>233.77888316831687</v>
      </c>
      <c r="I530" s="13">
        <f t="shared" si="43"/>
        <v>13.526845148514854</v>
      </c>
      <c r="J530" s="14">
        <f t="shared" si="44"/>
        <v>2266.0761940099346</v>
      </c>
      <c r="K530" s="5"/>
      <c r="L530" s="5"/>
      <c r="M530" s="5"/>
      <c r="N530" s="5"/>
      <c r="O530" s="5"/>
      <c r="P530" s="5"/>
      <c r="Q530" s="8"/>
      <c r="R530" s="5"/>
      <c r="S530" s="5"/>
      <c r="T530" s="5"/>
    </row>
    <row r="531" spans="1:20" ht="18">
      <c r="A531" s="10" t="s">
        <v>537</v>
      </c>
      <c r="B531" s="10">
        <v>7.38</v>
      </c>
      <c r="C531" s="10">
        <v>0.42170000000000002</v>
      </c>
      <c r="D531" s="10">
        <v>0.57999999999999996</v>
      </c>
      <c r="E531" s="10">
        <v>10</v>
      </c>
      <c r="F531" s="12">
        <f t="shared" si="42"/>
        <v>67.497094639344027</v>
      </c>
      <c r="G531" s="10">
        <f t="shared" si="40"/>
        <v>18.308512</v>
      </c>
      <c r="H531" s="11">
        <f t="shared" si="41"/>
        <v>232.96003200000001</v>
      </c>
      <c r="I531" s="13">
        <f t="shared" si="43"/>
        <v>13.6913339</v>
      </c>
      <c r="J531" s="14">
        <f t="shared" si="44"/>
        <v>2269.1983237865875</v>
      </c>
      <c r="K531" s="5"/>
      <c r="L531" s="5"/>
      <c r="M531" s="5"/>
      <c r="N531" s="5"/>
      <c r="O531" s="5"/>
      <c r="P531" s="5"/>
      <c r="Q531" s="8"/>
      <c r="R531" s="5"/>
      <c r="S531" s="5"/>
      <c r="T531" s="5"/>
    </row>
    <row r="532" spans="1:20" ht="18">
      <c r="A532" s="10" t="s">
        <v>538</v>
      </c>
      <c r="B532" s="10">
        <v>7.57</v>
      </c>
      <c r="C532" s="10">
        <v>0.42249999999999999</v>
      </c>
      <c r="D532" s="10">
        <v>0.61</v>
      </c>
      <c r="E532" s="10">
        <v>9.9</v>
      </c>
      <c r="F532" s="12">
        <f t="shared" si="42"/>
        <v>69.556838296331691</v>
      </c>
      <c r="G532" s="10">
        <f t="shared" si="40"/>
        <v>19.450004040404039</v>
      </c>
      <c r="H532" s="11">
        <f t="shared" si="41"/>
        <v>241.37136161616164</v>
      </c>
      <c r="I532" s="13">
        <f t="shared" si="43"/>
        <v>13.855866161616163</v>
      </c>
      <c r="J532" s="14">
        <f t="shared" si="44"/>
        <v>2362.3779015672212</v>
      </c>
      <c r="K532" s="5"/>
      <c r="L532" s="5"/>
      <c r="M532" s="5"/>
      <c r="N532" s="5"/>
      <c r="O532" s="5"/>
      <c r="P532" s="5"/>
      <c r="Q532" s="8"/>
      <c r="R532" s="5"/>
      <c r="S532" s="5"/>
      <c r="T532" s="5"/>
    </row>
    <row r="533" spans="1:20" ht="18">
      <c r="A533" s="10" t="s">
        <v>539</v>
      </c>
      <c r="B533" s="10">
        <v>8.14</v>
      </c>
      <c r="C533" s="10">
        <v>0.42330000000000001</v>
      </c>
      <c r="D533" s="10">
        <v>0.64</v>
      </c>
      <c r="E533" s="10">
        <v>10</v>
      </c>
      <c r="F533" s="12">
        <f t="shared" si="42"/>
        <v>75.118399102119298</v>
      </c>
      <c r="G533" s="10">
        <f t="shared" si="40"/>
        <v>20.202496</v>
      </c>
      <c r="H533" s="11">
        <f t="shared" si="41"/>
        <v>256.95049600000004</v>
      </c>
      <c r="I533" s="13">
        <f t="shared" si="43"/>
        <v>13.743281100000001</v>
      </c>
      <c r="J533" s="14">
        <f t="shared" si="44"/>
        <v>2526.0649734710851</v>
      </c>
      <c r="K533" s="5"/>
      <c r="L533" s="5"/>
      <c r="M533" s="5"/>
      <c r="N533" s="5"/>
      <c r="O533" s="5"/>
      <c r="P533" s="5"/>
      <c r="Q533" s="8"/>
      <c r="R533" s="5"/>
      <c r="S533" s="5"/>
      <c r="T533" s="5"/>
    </row>
    <row r="534" spans="1:20" ht="18">
      <c r="A534" s="10" t="s">
        <v>540</v>
      </c>
      <c r="B534" s="10">
        <v>7.95</v>
      </c>
      <c r="C534" s="10">
        <v>0.42420000000000002</v>
      </c>
      <c r="D534" s="10">
        <v>0.67</v>
      </c>
      <c r="E534" s="10">
        <v>10.1</v>
      </c>
      <c r="F534" s="12">
        <f t="shared" si="42"/>
        <v>73.69124180222461</v>
      </c>
      <c r="G534" s="10">
        <f t="shared" si="40"/>
        <v>20.940087128712872</v>
      </c>
      <c r="H534" s="11">
        <f t="shared" si="41"/>
        <v>248.468198019802</v>
      </c>
      <c r="I534" s="13">
        <f t="shared" si="43"/>
        <v>13.636140000000003</v>
      </c>
      <c r="J534" s="14">
        <f t="shared" si="44"/>
        <v>2453.8473486409553</v>
      </c>
      <c r="K534" s="5"/>
      <c r="L534" s="5"/>
      <c r="M534" s="5"/>
      <c r="N534" s="5"/>
      <c r="O534" s="5"/>
      <c r="P534" s="5"/>
      <c r="Q534" s="8"/>
      <c r="R534" s="5"/>
      <c r="S534" s="5"/>
      <c r="T534" s="5"/>
    </row>
    <row r="535" spans="1:20" ht="18">
      <c r="A535" s="10" t="s">
        <v>541</v>
      </c>
      <c r="B535" s="10">
        <v>8.0399999999999991</v>
      </c>
      <c r="C535" s="10">
        <v>0.42499999999999999</v>
      </c>
      <c r="D535" s="10">
        <v>0.7</v>
      </c>
      <c r="E535" s="10">
        <v>10.1</v>
      </c>
      <c r="F535" s="12">
        <f t="shared" si="42"/>
        <v>74.85377135057206</v>
      </c>
      <c r="G535" s="10">
        <f t="shared" si="40"/>
        <v>21.877702970297026</v>
      </c>
      <c r="H535" s="11">
        <f t="shared" si="41"/>
        <v>251.28104554455442</v>
      </c>
      <c r="I535" s="13">
        <f t="shared" si="43"/>
        <v>13.661856435643564</v>
      </c>
      <c r="J535" s="14">
        <f t="shared" si="44"/>
        <v>2492.8703478310385</v>
      </c>
      <c r="K535" s="5"/>
      <c r="L535" s="5"/>
      <c r="M535" s="5"/>
      <c r="N535" s="5"/>
      <c r="O535" s="5"/>
      <c r="P535" s="5"/>
      <c r="Q535" s="8"/>
      <c r="R535" s="5"/>
      <c r="S535" s="5"/>
      <c r="T535" s="5"/>
    </row>
    <row r="536" spans="1:20" ht="18">
      <c r="A536" s="10" t="s">
        <v>542</v>
      </c>
      <c r="B536" s="10">
        <v>8.01</v>
      </c>
      <c r="C536" s="10">
        <v>0.42580000000000001</v>
      </c>
      <c r="D536" s="10">
        <v>0.73</v>
      </c>
      <c r="E536" s="10">
        <v>10.1</v>
      </c>
      <c r="F536" s="12">
        <f t="shared" si="42"/>
        <v>74.904822119175591</v>
      </c>
      <c r="G536" s="10">
        <f t="shared" si="40"/>
        <v>22.815318811881188</v>
      </c>
      <c r="H536" s="11">
        <f t="shared" si="41"/>
        <v>250.3434297029703</v>
      </c>
      <c r="I536" s="13">
        <f t="shared" si="43"/>
        <v>13.687572871287131</v>
      </c>
      <c r="J536" s="14">
        <f t="shared" si="44"/>
        <v>2494.8843901097898</v>
      </c>
      <c r="K536" s="5"/>
      <c r="L536" s="5"/>
      <c r="M536" s="5"/>
      <c r="N536" s="5"/>
      <c r="O536" s="5"/>
      <c r="P536" s="5"/>
      <c r="Q536" s="8"/>
      <c r="R536" s="5"/>
      <c r="S536" s="5"/>
      <c r="T536" s="5"/>
    </row>
    <row r="537" spans="1:20" ht="18">
      <c r="A537" s="10" t="s">
        <v>543</v>
      </c>
      <c r="B537" s="10">
        <v>8.35</v>
      </c>
      <c r="C537" s="10">
        <v>0.42670000000000002</v>
      </c>
      <c r="D537" s="10">
        <v>0.76</v>
      </c>
      <c r="E537" s="10">
        <v>10.1</v>
      </c>
      <c r="F537" s="12">
        <f t="shared" si="42"/>
        <v>78.416823386804467</v>
      </c>
      <c r="G537" s="10">
        <f t="shared" si="40"/>
        <v>23.752934653465349</v>
      </c>
      <c r="H537" s="11">
        <f t="shared" si="41"/>
        <v>260.9697425742574</v>
      </c>
      <c r="I537" s="13">
        <f t="shared" si="43"/>
        <v>13.716503861386142</v>
      </c>
      <c r="J537" s="14">
        <f t="shared" si="44"/>
        <v>2612.1759833265842</v>
      </c>
      <c r="K537" s="5"/>
      <c r="L537" s="5"/>
      <c r="M537" s="5"/>
      <c r="N537" s="5"/>
      <c r="O537" s="5"/>
      <c r="P537" s="5"/>
      <c r="Q537" s="8"/>
      <c r="R537" s="5"/>
      <c r="S537" s="5"/>
      <c r="T537" s="5"/>
    </row>
    <row r="538" spans="1:20" ht="18">
      <c r="A538" s="10" t="s">
        <v>544</v>
      </c>
      <c r="B538" s="10">
        <v>8.66</v>
      </c>
      <c r="C538" s="10">
        <v>0.42749999999999999</v>
      </c>
      <c r="D538" s="10">
        <v>0.79</v>
      </c>
      <c r="E538" s="10">
        <v>10.1</v>
      </c>
      <c r="F538" s="12">
        <f t="shared" si="42"/>
        <v>81.662669444656473</v>
      </c>
      <c r="G538" s="10">
        <f t="shared" si="40"/>
        <v>24.690550495049507</v>
      </c>
      <c r="H538" s="11">
        <f t="shared" si="41"/>
        <v>270.6584396039604</v>
      </c>
      <c r="I538" s="13">
        <f t="shared" si="43"/>
        <v>13.742220297029704</v>
      </c>
      <c r="J538" s="14">
        <f t="shared" si="44"/>
        <v>2720.6176985602533</v>
      </c>
      <c r="K538" s="5"/>
      <c r="L538" s="5"/>
      <c r="M538" s="5"/>
      <c r="N538" s="5"/>
      <c r="O538" s="5"/>
      <c r="P538" s="5"/>
      <c r="Q538" s="8"/>
      <c r="R538" s="5"/>
      <c r="S538" s="5"/>
      <c r="T538" s="5"/>
    </row>
    <row r="539" spans="1:20" ht="18">
      <c r="A539" s="10" t="s">
        <v>545</v>
      </c>
      <c r="B539" s="10">
        <v>9.14</v>
      </c>
      <c r="C539" s="10">
        <v>0.42830000000000001</v>
      </c>
      <c r="D539" s="10">
        <v>0.82</v>
      </c>
      <c r="E539" s="10">
        <v>10.199999999999999</v>
      </c>
      <c r="F539" s="12">
        <f t="shared" si="42"/>
        <v>86.525574538231993</v>
      </c>
      <c r="G539" s="10">
        <f t="shared" si="40"/>
        <v>25.376909803921567</v>
      </c>
      <c r="H539" s="11">
        <f t="shared" si="41"/>
        <v>282.85970196078432</v>
      </c>
      <c r="I539" s="13">
        <f t="shared" si="43"/>
        <v>13.632956960784314</v>
      </c>
      <c r="J539" s="14">
        <f t="shared" si="44"/>
        <v>2854.6826441491744</v>
      </c>
      <c r="K539" s="5"/>
      <c r="L539" s="5"/>
      <c r="M539" s="5"/>
      <c r="N539" s="5"/>
      <c r="O539" s="5"/>
      <c r="P539" s="5"/>
      <c r="Q539" s="8"/>
      <c r="R539" s="5"/>
      <c r="S539" s="5"/>
      <c r="T539" s="5"/>
    </row>
    <row r="540" spans="1:20" ht="18">
      <c r="A540" s="10" t="s">
        <v>546</v>
      </c>
      <c r="B540" s="10">
        <v>9.4600000000000009</v>
      </c>
      <c r="C540" s="10">
        <v>0.42920000000000003</v>
      </c>
      <c r="D540" s="10">
        <v>0.85</v>
      </c>
      <c r="E540" s="10">
        <v>10.3</v>
      </c>
      <c r="F540" s="12">
        <f t="shared" si="42"/>
        <v>89.893508371370416</v>
      </c>
      <c r="G540" s="10">
        <f t="shared" si="40"/>
        <v>26.049941747572813</v>
      </c>
      <c r="H540" s="11">
        <f t="shared" si="41"/>
        <v>289.92052815533981</v>
      </c>
      <c r="I540" s="13">
        <f t="shared" si="43"/>
        <v>13.528967378640775</v>
      </c>
      <c r="J540" s="14">
        <f t="shared" si="44"/>
        <v>2937.3201738491375</v>
      </c>
      <c r="K540" s="5"/>
      <c r="L540" s="5"/>
      <c r="M540" s="5"/>
      <c r="N540" s="5"/>
      <c r="O540" s="5"/>
      <c r="P540" s="5"/>
      <c r="Q540" s="8"/>
      <c r="R540" s="5"/>
      <c r="S540" s="5"/>
      <c r="T540" s="5"/>
    </row>
    <row r="541" spans="1:20" ht="18">
      <c r="A541" s="10" t="s">
        <v>547</v>
      </c>
      <c r="B541" s="10">
        <v>9.48</v>
      </c>
      <c r="C541" s="10">
        <v>0.43</v>
      </c>
      <c r="D541" s="10">
        <v>0.88</v>
      </c>
      <c r="E541" s="10">
        <v>10.3</v>
      </c>
      <c r="F541" s="12">
        <f t="shared" si="42"/>
        <v>90.424063785472043</v>
      </c>
      <c r="G541" s="10">
        <f t="shared" si="40"/>
        <v>26.969351456310676</v>
      </c>
      <c r="H541" s="11">
        <f t="shared" si="41"/>
        <v>290.53346796116506</v>
      </c>
      <c r="I541" s="13">
        <f t="shared" si="43"/>
        <v>13.554184466019418</v>
      </c>
      <c r="J541" s="14">
        <f t="shared" si="44"/>
        <v>2954.9738004443743</v>
      </c>
      <c r="K541" s="5"/>
      <c r="L541" s="5"/>
      <c r="M541" s="5"/>
      <c r="N541" s="5"/>
      <c r="O541" s="5"/>
      <c r="P541" s="5"/>
      <c r="Q541" s="8"/>
      <c r="R541" s="5"/>
      <c r="S541" s="5"/>
      <c r="T541" s="5"/>
    </row>
    <row r="542" spans="1:20" ht="18">
      <c r="A542" s="10" t="s">
        <v>548</v>
      </c>
      <c r="B542" s="10">
        <v>9.33</v>
      </c>
      <c r="C542" s="10">
        <v>0.44080000000000003</v>
      </c>
      <c r="D542" s="10">
        <v>0.93420000000000003</v>
      </c>
      <c r="E542" s="10">
        <v>10.4</v>
      </c>
      <c r="F542" s="12">
        <f t="shared" si="42"/>
        <v>89.343680632367153</v>
      </c>
      <c r="G542" s="10">
        <f t="shared" si="40"/>
        <v>28.355125846153847</v>
      </c>
      <c r="H542" s="11">
        <f t="shared" si="41"/>
        <v>283.18703076923072</v>
      </c>
      <c r="I542" s="13">
        <f t="shared" si="43"/>
        <v>13.761013076923078</v>
      </c>
      <c r="J542" s="14">
        <f t="shared" si="44"/>
        <v>2891.9176915164985</v>
      </c>
      <c r="K542" s="5"/>
      <c r="L542" s="5"/>
      <c r="M542" s="5"/>
      <c r="N542" s="5"/>
      <c r="O542" s="5"/>
      <c r="P542" s="5"/>
      <c r="Q542" s="8"/>
      <c r="R542" s="5"/>
      <c r="S542" s="5"/>
      <c r="T542" s="5"/>
    </row>
    <row r="543" spans="1:20" ht="18">
      <c r="A543" s="10" t="s">
        <v>549</v>
      </c>
      <c r="B543" s="10">
        <v>9.1999999999999993</v>
      </c>
      <c r="C543" s="10">
        <v>0.45169999999999999</v>
      </c>
      <c r="D543" s="10">
        <v>0.98829999999999996</v>
      </c>
      <c r="E543" s="10">
        <v>10.4</v>
      </c>
      <c r="F543" s="12">
        <f t="shared" si="42"/>
        <v>88.459261185735741</v>
      </c>
      <c r="G543" s="10">
        <f t="shared" si="40"/>
        <v>29.997185692307688</v>
      </c>
      <c r="H543" s="11">
        <f t="shared" si="41"/>
        <v>279.2412307692307</v>
      </c>
      <c r="I543" s="13">
        <f t="shared" si="43"/>
        <v>14.10129221153846</v>
      </c>
      <c r="J543" s="14">
        <f t="shared" si="44"/>
        <v>2863.6232667902968</v>
      </c>
      <c r="K543" s="5"/>
      <c r="L543" s="5"/>
      <c r="M543" s="5"/>
      <c r="N543" s="5"/>
      <c r="O543" s="5"/>
      <c r="P543" s="5"/>
      <c r="Q543" s="8"/>
      <c r="R543" s="5"/>
      <c r="S543" s="5"/>
      <c r="T543" s="5"/>
    </row>
    <row r="544" spans="1:20" ht="18">
      <c r="A544" s="10" t="s">
        <v>550</v>
      </c>
      <c r="B544" s="10">
        <v>9.17</v>
      </c>
      <c r="C544" s="10">
        <v>0.46250000000000002</v>
      </c>
      <c r="D544" s="10">
        <v>1.042</v>
      </c>
      <c r="E544" s="10">
        <v>10.5</v>
      </c>
      <c r="F544" s="12">
        <f t="shared" si="42"/>
        <v>88.541390481673602</v>
      </c>
      <c r="G544" s="10">
        <f t="shared" si="40"/>
        <v>31.325894095238098</v>
      </c>
      <c r="H544" s="11">
        <f t="shared" si="41"/>
        <v>275.67989333333333</v>
      </c>
      <c r="I544" s="13">
        <f t="shared" si="43"/>
        <v>14.30094047619048</v>
      </c>
      <c r="J544" s="14">
        <f t="shared" si="44"/>
        <v>2839.3230590454818</v>
      </c>
      <c r="K544" s="5"/>
      <c r="L544" s="5"/>
      <c r="M544" s="5"/>
      <c r="N544" s="5"/>
      <c r="O544" s="5"/>
      <c r="P544" s="5"/>
      <c r="Q544" s="8"/>
      <c r="R544" s="5"/>
      <c r="S544" s="5"/>
      <c r="T544" s="5"/>
    </row>
    <row r="545" spans="1:20" ht="18">
      <c r="A545" s="10" t="s">
        <v>551</v>
      </c>
      <c r="B545" s="10">
        <v>9.07</v>
      </c>
      <c r="C545" s="10">
        <v>0.4733</v>
      </c>
      <c r="D545" s="10">
        <v>1.097</v>
      </c>
      <c r="E545" s="10">
        <v>10.6</v>
      </c>
      <c r="F545" s="12">
        <f t="shared" si="42"/>
        <v>87.95666648618986</v>
      </c>
      <c r="G545" s="10">
        <f t="shared" si="40"/>
        <v>32.668246037735848</v>
      </c>
      <c r="H545" s="11">
        <f t="shared" si="41"/>
        <v>270.10117735849053</v>
      </c>
      <c r="I545" s="13">
        <f t="shared" si="43"/>
        <v>14.496821792452831</v>
      </c>
      <c r="J545" s="14">
        <f t="shared" si="44"/>
        <v>2794.3082411081327</v>
      </c>
      <c r="K545" s="5"/>
      <c r="L545" s="5"/>
      <c r="M545" s="5"/>
      <c r="N545" s="5"/>
      <c r="O545" s="5"/>
      <c r="P545" s="5"/>
      <c r="Q545" s="8"/>
      <c r="R545" s="5"/>
      <c r="S545" s="5"/>
      <c r="T545" s="5"/>
    </row>
    <row r="546" spans="1:20" ht="18">
      <c r="A546" s="10" t="s">
        <v>552</v>
      </c>
      <c r="B546" s="10">
        <v>9.27</v>
      </c>
      <c r="C546" s="10">
        <v>0.48420000000000002</v>
      </c>
      <c r="D546" s="10">
        <v>1.151</v>
      </c>
      <c r="E546" s="10">
        <v>10.7</v>
      </c>
      <c r="F546" s="12">
        <f t="shared" si="42"/>
        <v>90.287469660385639</v>
      </c>
      <c r="G546" s="10">
        <f t="shared" si="40"/>
        <v>33.956005981308408</v>
      </c>
      <c r="H546" s="11">
        <f t="shared" si="41"/>
        <v>273.4771289719626</v>
      </c>
      <c r="I546" s="13">
        <f t="shared" si="43"/>
        <v>14.692076074766357</v>
      </c>
      <c r="J546" s="14">
        <f t="shared" si="44"/>
        <v>2841.900154548548</v>
      </c>
      <c r="K546" s="5"/>
      <c r="L546" s="5"/>
      <c r="M546" s="5"/>
      <c r="N546" s="5"/>
      <c r="O546" s="5"/>
      <c r="P546" s="5"/>
      <c r="Q546" s="8"/>
      <c r="R546" s="5"/>
      <c r="S546" s="5"/>
      <c r="T546" s="5"/>
    </row>
    <row r="547" spans="1:20" ht="18">
      <c r="A547" s="10" t="s">
        <v>553</v>
      </c>
      <c r="B547" s="10">
        <v>9.36</v>
      </c>
      <c r="C547" s="10">
        <v>0.495</v>
      </c>
      <c r="D547" s="10">
        <v>1.2050000000000001</v>
      </c>
      <c r="E547" s="10">
        <v>10.8</v>
      </c>
      <c r="F547" s="12">
        <f t="shared" si="42"/>
        <v>91.565811666094987</v>
      </c>
      <c r="G547" s="10">
        <f t="shared" si="40"/>
        <v>35.219918518518512</v>
      </c>
      <c r="H547" s="11">
        <f t="shared" si="41"/>
        <v>273.57546666666661</v>
      </c>
      <c r="I547" s="13">
        <f t="shared" si="43"/>
        <v>14.880708333333335</v>
      </c>
      <c r="J547" s="14">
        <f t="shared" si="44"/>
        <v>2855.8084103020237</v>
      </c>
      <c r="K547" s="5"/>
      <c r="L547" s="5"/>
      <c r="M547" s="5"/>
      <c r="N547" s="5"/>
      <c r="O547" s="5"/>
      <c r="P547" s="5"/>
      <c r="Q547" s="8"/>
      <c r="R547" s="5"/>
      <c r="S547" s="5"/>
      <c r="T547" s="5"/>
    </row>
    <row r="548" spans="1:20" ht="18">
      <c r="A548" s="10" t="s">
        <v>554</v>
      </c>
      <c r="B548" s="10">
        <v>9.23</v>
      </c>
      <c r="C548" s="10">
        <v>0.50580000000000003</v>
      </c>
      <c r="D548" s="10">
        <v>1.2589999999999999</v>
      </c>
      <c r="E548" s="10">
        <v>10.8</v>
      </c>
      <c r="F548" s="12">
        <f t="shared" si="42"/>
        <v>90.706403914506694</v>
      </c>
      <c r="G548" s="10">
        <f t="shared" si="40"/>
        <v>36.798238518518509</v>
      </c>
      <c r="H548" s="11">
        <f t="shared" si="41"/>
        <v>269.7758074074074</v>
      </c>
      <c r="I548" s="13">
        <f t="shared" si="43"/>
        <v>15.205378333333336</v>
      </c>
      <c r="J548" s="14">
        <f t="shared" si="44"/>
        <v>2829.3716041080424</v>
      </c>
      <c r="K548" s="5"/>
      <c r="L548" s="5"/>
      <c r="M548" s="5"/>
      <c r="N548" s="5"/>
      <c r="O548" s="5"/>
      <c r="P548" s="5"/>
      <c r="Q548" s="8"/>
      <c r="R548" s="5"/>
      <c r="S548" s="5"/>
      <c r="T548" s="5"/>
    </row>
    <row r="549" spans="1:20" ht="18">
      <c r="A549" s="10" t="s">
        <v>555</v>
      </c>
      <c r="B549" s="10">
        <v>9.3000000000000007</v>
      </c>
      <c r="C549" s="10">
        <v>0.51670000000000005</v>
      </c>
      <c r="D549" s="10">
        <v>1.3129999999999999</v>
      </c>
      <c r="E549" s="10">
        <v>10.9</v>
      </c>
      <c r="F549" s="12">
        <f t="shared" si="42"/>
        <v>91.817467278454075</v>
      </c>
      <c r="G549" s="10">
        <f t="shared" si="40"/>
        <v>38.024479999999997</v>
      </c>
      <c r="H549" s="11">
        <f t="shared" si="41"/>
        <v>269.32800000000003</v>
      </c>
      <c r="I549" s="13">
        <f t="shared" si="43"/>
        <v>15.390549449541288</v>
      </c>
      <c r="J549" s="14">
        <f t="shared" si="44"/>
        <v>2838.1262255549482</v>
      </c>
      <c r="K549" s="5"/>
      <c r="L549" s="5"/>
      <c r="M549" s="5"/>
      <c r="N549" s="5"/>
      <c r="O549" s="5"/>
      <c r="P549" s="5"/>
      <c r="Q549" s="8"/>
      <c r="R549" s="5"/>
      <c r="S549" s="5"/>
      <c r="T549" s="5"/>
    </row>
    <row r="550" spans="1:20" ht="18">
      <c r="A550" s="10" t="s">
        <v>556</v>
      </c>
      <c r="B550" s="10">
        <v>9.68</v>
      </c>
      <c r="C550" s="10">
        <v>0.52749999999999997</v>
      </c>
      <c r="D550" s="10">
        <v>1.3680000000000001</v>
      </c>
      <c r="E550" s="10">
        <v>11.1</v>
      </c>
      <c r="F550" s="12">
        <f t="shared" si="42"/>
        <v>96.003142590095067</v>
      </c>
      <c r="G550" s="10">
        <f t="shared" si="40"/>
        <v>38.903455135135133</v>
      </c>
      <c r="H550" s="11">
        <f t="shared" si="41"/>
        <v>275.28175855855858</v>
      </c>
      <c r="I550" s="13">
        <f t="shared" si="43"/>
        <v>15.429137387387389</v>
      </c>
      <c r="J550" s="14">
        <f t="shared" si="44"/>
        <v>2914.4148832278852</v>
      </c>
      <c r="K550" s="5"/>
      <c r="L550" s="5"/>
      <c r="M550" s="5"/>
      <c r="N550" s="5"/>
      <c r="O550" s="5"/>
      <c r="P550" s="5"/>
      <c r="Q550" s="8"/>
      <c r="R550" s="5"/>
      <c r="S550" s="5"/>
      <c r="T550" s="5"/>
    </row>
    <row r="551" spans="1:20" ht="18">
      <c r="A551" s="10" t="s">
        <v>557</v>
      </c>
      <c r="B551" s="10">
        <v>9.98</v>
      </c>
      <c r="C551" s="10">
        <v>0.5383</v>
      </c>
      <c r="D551" s="10">
        <v>1.4219999999999999</v>
      </c>
      <c r="E551" s="10">
        <v>11.3</v>
      </c>
      <c r="F551" s="12">
        <f t="shared" si="42"/>
        <v>99.423337192200705</v>
      </c>
      <c r="G551" s="10">
        <f t="shared" si="40"/>
        <v>39.723381238938046</v>
      </c>
      <c r="H551" s="11">
        <f t="shared" si="41"/>
        <v>278.78997522123893</v>
      </c>
      <c r="I551" s="13">
        <f t="shared" si="43"/>
        <v>15.466359380530974</v>
      </c>
      <c r="J551" s="14">
        <f t="shared" si="44"/>
        <v>2965.2016889326078</v>
      </c>
      <c r="K551" s="5"/>
      <c r="L551" s="5"/>
      <c r="M551" s="5"/>
      <c r="N551" s="5"/>
      <c r="O551" s="5"/>
      <c r="P551" s="5"/>
      <c r="Q551" s="8"/>
      <c r="R551" s="5"/>
      <c r="S551" s="5"/>
      <c r="T551" s="5"/>
    </row>
    <row r="552" spans="1:20" ht="18">
      <c r="A552" s="10" t="s">
        <v>558</v>
      </c>
      <c r="B552" s="10">
        <v>10.210000000000001</v>
      </c>
      <c r="C552" s="10">
        <v>0.54920000000000002</v>
      </c>
      <c r="D552" s="10">
        <v>1.476</v>
      </c>
      <c r="E552" s="10">
        <v>11.5</v>
      </c>
      <c r="F552" s="12">
        <f t="shared" si="42"/>
        <v>102.1705959383299</v>
      </c>
      <c r="G552" s="10">
        <f t="shared" si="40"/>
        <v>40.51478817391304</v>
      </c>
      <c r="H552" s="11">
        <f t="shared" si="41"/>
        <v>280.25473391304348</v>
      </c>
      <c r="I552" s="13">
        <f t="shared" si="43"/>
        <v>15.50510991304348</v>
      </c>
      <c r="J552" s="14">
        <f t="shared" si="44"/>
        <v>2994.523474201611</v>
      </c>
      <c r="K552" s="5"/>
      <c r="L552" s="5"/>
      <c r="M552" s="5"/>
      <c r="N552" s="5"/>
      <c r="O552" s="5"/>
      <c r="P552" s="5"/>
      <c r="Q552" s="8"/>
      <c r="R552" s="5"/>
      <c r="S552" s="5"/>
      <c r="T552" s="5"/>
    </row>
    <row r="553" spans="1:20" ht="18">
      <c r="A553" s="10" t="s">
        <v>559</v>
      </c>
      <c r="B553" s="10">
        <v>9.8000000000000007</v>
      </c>
      <c r="C553" s="10">
        <v>0.56000000000000005</v>
      </c>
      <c r="D553" s="10">
        <v>1.53</v>
      </c>
      <c r="E553" s="10">
        <v>11.6</v>
      </c>
      <c r="F553" s="12">
        <f t="shared" si="42"/>
        <v>98.534750376045224</v>
      </c>
      <c r="G553" s="10">
        <f t="shared" si="40"/>
        <v>41.634993103448274</v>
      </c>
      <c r="H553" s="11">
        <f t="shared" si="41"/>
        <v>266.6816551724138</v>
      </c>
      <c r="I553" s="13">
        <f t="shared" si="43"/>
        <v>15.673724137931037</v>
      </c>
      <c r="J553" s="14">
        <f t="shared" si="44"/>
        <v>2863.4512011727916</v>
      </c>
      <c r="K553" s="5"/>
      <c r="L553" s="5"/>
      <c r="M553" s="5"/>
      <c r="N553" s="5"/>
      <c r="O553" s="5"/>
      <c r="P553" s="5"/>
      <c r="Q553" s="8"/>
      <c r="R553" s="5"/>
      <c r="S553" s="5"/>
      <c r="T553" s="5"/>
    </row>
    <row r="554" spans="1:20" ht="18">
      <c r="A554" s="10" t="s">
        <v>560</v>
      </c>
      <c r="B554" s="10">
        <v>9.57</v>
      </c>
      <c r="C554" s="10">
        <v>0.57079999999999997</v>
      </c>
      <c r="D554" s="10">
        <v>1.5089999999999999</v>
      </c>
      <c r="E554" s="10">
        <v>11.7</v>
      </c>
      <c r="F554" s="12">
        <f t="shared" si="42"/>
        <v>96.700462318874827</v>
      </c>
      <c r="G554" s="10">
        <f t="shared" si="40"/>
        <v>40.712562051282049</v>
      </c>
      <c r="H554" s="11">
        <f t="shared" si="41"/>
        <v>258.19696410256415</v>
      </c>
      <c r="I554" s="13">
        <f t="shared" si="43"/>
        <v>15.839456068376071</v>
      </c>
      <c r="J554" s="14">
        <f t="shared" si="44"/>
        <v>2786.5210012675861</v>
      </c>
      <c r="K554" s="5"/>
      <c r="L554" s="5"/>
      <c r="M554" s="5"/>
      <c r="N554" s="5"/>
      <c r="O554" s="5"/>
      <c r="P554" s="5"/>
      <c r="Q554" s="8"/>
      <c r="R554" s="5"/>
      <c r="S554" s="5"/>
      <c r="T554" s="5"/>
    </row>
    <row r="555" spans="1:20" ht="18">
      <c r="A555" s="10" t="s">
        <v>561</v>
      </c>
      <c r="B555" s="10">
        <v>9.0299999999999994</v>
      </c>
      <c r="C555" s="10">
        <v>0.58169999999999999</v>
      </c>
      <c r="D555" s="10">
        <v>1.488</v>
      </c>
      <c r="E555" s="10">
        <v>12</v>
      </c>
      <c r="F555" s="12">
        <f t="shared" si="42"/>
        <v>91.733827549670536</v>
      </c>
      <c r="G555" s="10">
        <f t="shared" si="40"/>
        <v>39.142336</v>
      </c>
      <c r="H555" s="11">
        <f t="shared" si="41"/>
        <v>237.53715999999997</v>
      </c>
      <c r="I555" s="13">
        <f t="shared" si="43"/>
        <v>15.738378250000002</v>
      </c>
      <c r="J555" s="14">
        <f t="shared" si="44"/>
        <v>2577.7099950087122</v>
      </c>
      <c r="K555" s="5"/>
      <c r="L555" s="5"/>
      <c r="M555" s="5"/>
      <c r="N555" s="5"/>
      <c r="O555" s="5"/>
      <c r="P555" s="5"/>
      <c r="Q555" s="8"/>
      <c r="R555" s="5"/>
      <c r="S555" s="5"/>
      <c r="T555" s="5"/>
    </row>
    <row r="556" spans="1:20" ht="18">
      <c r="A556" s="10" t="s">
        <v>562</v>
      </c>
      <c r="B556" s="10">
        <v>9.31</v>
      </c>
      <c r="C556" s="10">
        <v>0.59250000000000003</v>
      </c>
      <c r="D556" s="10">
        <v>1.468</v>
      </c>
      <c r="E556" s="10">
        <v>12</v>
      </c>
      <c r="F556" s="12">
        <f t="shared" si="42"/>
        <v>95.079877322557891</v>
      </c>
      <c r="G556" s="10">
        <f t="shared" si="40"/>
        <v>38.61622933333333</v>
      </c>
      <c r="H556" s="11">
        <f t="shared" si="41"/>
        <v>244.90265333333332</v>
      </c>
      <c r="I556" s="13">
        <f t="shared" si="43"/>
        <v>16.030581250000001</v>
      </c>
      <c r="J556" s="14">
        <f t="shared" si="44"/>
        <v>2672.1357327599358</v>
      </c>
      <c r="K556" s="5"/>
      <c r="L556" s="5"/>
      <c r="M556" s="5"/>
      <c r="N556" s="5"/>
      <c r="O556" s="5"/>
      <c r="P556" s="5"/>
      <c r="Q556" s="8"/>
      <c r="R556" s="5"/>
      <c r="S556" s="5"/>
      <c r="T556" s="5"/>
    </row>
    <row r="557" spans="1:20" ht="18">
      <c r="A557" s="10" t="s">
        <v>563</v>
      </c>
      <c r="B557" s="10">
        <v>9.17</v>
      </c>
      <c r="C557" s="10">
        <v>0.60329999999999995</v>
      </c>
      <c r="D557" s="10">
        <v>1.4470000000000001</v>
      </c>
      <c r="E557" s="10">
        <v>12.6</v>
      </c>
      <c r="F557" s="12">
        <f t="shared" si="42"/>
        <v>94.163546281444397</v>
      </c>
      <c r="G557" s="10">
        <f t="shared" si="40"/>
        <v>36.251254603174601</v>
      </c>
      <c r="H557" s="11">
        <f t="shared" si="41"/>
        <v>229.73324444444444</v>
      </c>
      <c r="I557" s="13">
        <f t="shared" si="43"/>
        <v>15.54550880952381</v>
      </c>
      <c r="J557" s="14">
        <f t="shared" si="44"/>
        <v>2520.7569029769115</v>
      </c>
      <c r="K557" s="5"/>
      <c r="L557" s="5"/>
      <c r="M557" s="5"/>
      <c r="N557" s="5"/>
      <c r="O557" s="5"/>
      <c r="P557" s="5"/>
      <c r="Q557" s="8"/>
      <c r="R557" s="5"/>
      <c r="S557" s="5"/>
      <c r="T557" s="5"/>
    </row>
    <row r="558" spans="1:20" ht="18">
      <c r="A558" s="10" t="s">
        <v>564</v>
      </c>
      <c r="B558" s="10">
        <v>8.86</v>
      </c>
      <c r="C558" s="10">
        <v>0.61419999999999997</v>
      </c>
      <c r="D558" s="10">
        <v>1.4259999999999999</v>
      </c>
      <c r="E558" s="10">
        <v>12.8</v>
      </c>
      <c r="F558" s="12">
        <f t="shared" si="42"/>
        <v>91.505847789614947</v>
      </c>
      <c r="G558" s="10">
        <f t="shared" si="40"/>
        <v>35.16694249999999</v>
      </c>
      <c r="H558" s="11">
        <f t="shared" si="41"/>
        <v>218.49867499999996</v>
      </c>
      <c r="I558" s="13">
        <f t="shared" si="43"/>
        <v>15.579087031249999</v>
      </c>
      <c r="J558" s="14">
        <f t="shared" si="44"/>
        <v>2411.7303334515241</v>
      </c>
      <c r="K558" s="5"/>
      <c r="L558" s="5"/>
      <c r="M558" s="5"/>
      <c r="N558" s="5"/>
      <c r="O558" s="5"/>
      <c r="P558" s="5"/>
      <c r="Q558" s="8"/>
      <c r="R558" s="5"/>
      <c r="S558" s="5"/>
      <c r="T558" s="5"/>
    </row>
    <row r="559" spans="1:20" ht="18">
      <c r="A559" s="10" t="s">
        <v>565</v>
      </c>
      <c r="B559" s="10">
        <v>9.0399999999999991</v>
      </c>
      <c r="C559" s="10">
        <v>0.625</v>
      </c>
      <c r="D559" s="10">
        <v>1.405</v>
      </c>
      <c r="E559" s="10">
        <v>13</v>
      </c>
      <c r="F559" s="12">
        <f t="shared" si="42"/>
        <v>93.902798373645012</v>
      </c>
      <c r="G559" s="10">
        <f t="shared" si="40"/>
        <v>34.115993846153849</v>
      </c>
      <c r="H559" s="11">
        <f t="shared" si="41"/>
        <v>219.50788923076922</v>
      </c>
      <c r="I559" s="13">
        <f t="shared" si="43"/>
        <v>15.609134615384617</v>
      </c>
      <c r="J559" s="14">
        <f t="shared" si="44"/>
        <v>2437.2272288409422</v>
      </c>
      <c r="K559" s="5"/>
      <c r="L559" s="5"/>
      <c r="M559" s="5"/>
      <c r="N559" s="5"/>
      <c r="O559" s="5"/>
      <c r="P559" s="5"/>
      <c r="Q559" s="8"/>
      <c r="R559" s="5"/>
      <c r="S559" s="5"/>
      <c r="T559" s="5"/>
    </row>
    <row r="560" spans="1:20" ht="18">
      <c r="A560" s="10" t="s">
        <v>566</v>
      </c>
      <c r="B560" s="10">
        <v>8.7899999999999991</v>
      </c>
      <c r="C560" s="10">
        <v>0.63580000000000003</v>
      </c>
      <c r="D560" s="10">
        <v>1.3839999999999999</v>
      </c>
      <c r="E560" s="10">
        <v>12.8</v>
      </c>
      <c r="F560" s="12">
        <f t="shared" si="42"/>
        <v>91.856292142865414</v>
      </c>
      <c r="G560" s="10">
        <f t="shared" si="40"/>
        <v>34.131169999999997</v>
      </c>
      <c r="H560" s="11">
        <f t="shared" si="41"/>
        <v>216.77238749999995</v>
      </c>
      <c r="I560" s="13">
        <f t="shared" si="43"/>
        <v>16.126967656250002</v>
      </c>
      <c r="J560" s="14">
        <f t="shared" si="44"/>
        <v>2421.7762325671697</v>
      </c>
      <c r="K560" s="5"/>
      <c r="L560" s="5"/>
      <c r="M560" s="5"/>
      <c r="N560" s="5"/>
      <c r="O560" s="5"/>
      <c r="P560" s="5"/>
      <c r="Q560" s="8"/>
      <c r="R560" s="5"/>
      <c r="S560" s="5"/>
      <c r="T560" s="5"/>
    </row>
    <row r="561" spans="1:20" ht="18">
      <c r="A561" s="10" t="s">
        <v>567</v>
      </c>
      <c r="B561" s="10">
        <v>8.5299999999999994</v>
      </c>
      <c r="C561" s="10">
        <v>0.64670000000000005</v>
      </c>
      <c r="D561" s="10">
        <v>1.363</v>
      </c>
      <c r="E561" s="10">
        <v>13</v>
      </c>
      <c r="F561" s="12">
        <f t="shared" si="42"/>
        <v>89.702441485328933</v>
      </c>
      <c r="G561" s="10">
        <f t="shared" si="40"/>
        <v>33.096156307692304</v>
      </c>
      <c r="H561" s="11">
        <f t="shared" si="41"/>
        <v>207.12414769230767</v>
      </c>
      <c r="I561" s="13">
        <f t="shared" si="43"/>
        <v>16.151083769230773</v>
      </c>
      <c r="J561" s="14">
        <f t="shared" si="44"/>
        <v>2329.0229433496156</v>
      </c>
      <c r="K561" s="5"/>
      <c r="L561" s="5"/>
      <c r="M561" s="5"/>
      <c r="N561" s="5"/>
      <c r="O561" s="5"/>
      <c r="P561" s="5"/>
      <c r="Q561" s="8"/>
      <c r="R561" s="5"/>
      <c r="S561" s="5"/>
      <c r="T561" s="5"/>
    </row>
    <row r="562" spans="1:20" ht="18">
      <c r="A562" s="10" t="s">
        <v>568</v>
      </c>
      <c r="B562" s="10">
        <v>8.1199999999999992</v>
      </c>
      <c r="C562" s="10">
        <v>0.65749999999999997</v>
      </c>
      <c r="D562" s="10">
        <v>1.343</v>
      </c>
      <c r="E562" s="10">
        <v>13.3</v>
      </c>
      <c r="F562" s="12">
        <f t="shared" si="42"/>
        <v>85.967030613589827</v>
      </c>
      <c r="G562" s="10">
        <f t="shared" si="40"/>
        <v>31.874943759398491</v>
      </c>
      <c r="H562" s="11">
        <f t="shared" si="41"/>
        <v>192.72117894736837</v>
      </c>
      <c r="I562" s="13">
        <f t="shared" si="43"/>
        <v>16.050415413533834</v>
      </c>
      <c r="J562" s="14">
        <f t="shared" si="44"/>
        <v>2182.1076937952853</v>
      </c>
      <c r="K562" s="5"/>
      <c r="L562" s="5"/>
      <c r="M562" s="5"/>
      <c r="N562" s="5"/>
      <c r="O562" s="5"/>
      <c r="P562" s="5"/>
      <c r="Q562" s="8"/>
      <c r="R562" s="5"/>
      <c r="S562" s="5"/>
      <c r="T562" s="5"/>
    </row>
    <row r="563" spans="1:20" ht="18">
      <c r="A563" s="10" t="s">
        <v>569</v>
      </c>
      <c r="B563" s="10">
        <v>7.68</v>
      </c>
      <c r="C563" s="10">
        <v>0.66830000000000001</v>
      </c>
      <c r="D563" s="10">
        <v>1.3220000000000001</v>
      </c>
      <c r="E563" s="10">
        <v>13.5</v>
      </c>
      <c r="F563" s="12">
        <f t="shared" si="42"/>
        <v>81.898330335668106</v>
      </c>
      <c r="G563" s="10">
        <f t="shared" si="40"/>
        <v>30.911689481481485</v>
      </c>
      <c r="H563" s="11">
        <f t="shared" si="41"/>
        <v>179.57774222222221</v>
      </c>
      <c r="I563" s="13">
        <f t="shared" si="43"/>
        <v>16.072367481481482</v>
      </c>
      <c r="J563" s="14">
        <f t="shared" si="44"/>
        <v>2048.4547234957236</v>
      </c>
      <c r="K563" s="5"/>
      <c r="L563" s="5"/>
      <c r="M563" s="5"/>
      <c r="N563" s="5"/>
      <c r="O563" s="5"/>
      <c r="P563" s="5"/>
      <c r="Q563" s="8"/>
      <c r="R563" s="5"/>
      <c r="S563" s="5"/>
      <c r="T563" s="5"/>
    </row>
    <row r="564" spans="1:20" ht="18">
      <c r="A564" s="10" t="s">
        <v>570</v>
      </c>
      <c r="B564" s="10">
        <v>7.04</v>
      </c>
      <c r="C564" s="10">
        <v>0.67920000000000003</v>
      </c>
      <c r="D564" s="10">
        <v>1.3009999999999999</v>
      </c>
      <c r="E564" s="10">
        <v>13.5</v>
      </c>
      <c r="F564" s="12">
        <f t="shared" si="42"/>
        <v>75.677043106784168</v>
      </c>
      <c r="G564" s="10">
        <f t="shared" si="40"/>
        <v>30.420656592592589</v>
      </c>
      <c r="H564" s="11">
        <f t="shared" si="41"/>
        <v>164.61293037037035</v>
      </c>
      <c r="I564" s="13">
        <f t="shared" si="43"/>
        <v>16.334508444444445</v>
      </c>
      <c r="J564" s="14">
        <f t="shared" si="44"/>
        <v>1893.2775612387031</v>
      </c>
      <c r="K564" s="5"/>
      <c r="L564" s="5"/>
      <c r="M564" s="5"/>
      <c r="N564" s="5"/>
      <c r="O564" s="5"/>
      <c r="P564" s="5"/>
      <c r="Q564" s="8"/>
      <c r="R564" s="5"/>
      <c r="S564" s="5"/>
      <c r="T564" s="5"/>
    </row>
    <row r="565" spans="1:20" ht="18">
      <c r="A565" s="10" t="s">
        <v>571</v>
      </c>
      <c r="B565" s="10">
        <v>6.8</v>
      </c>
      <c r="C565" s="10">
        <v>0.69</v>
      </c>
      <c r="D565" s="10">
        <v>1.28</v>
      </c>
      <c r="E565" s="10">
        <v>13.7</v>
      </c>
      <c r="F565" s="12">
        <f t="shared" si="42"/>
        <v>73.71524475920063</v>
      </c>
      <c r="G565" s="10">
        <f t="shared" si="40"/>
        <v>29.492694890510951</v>
      </c>
      <c r="H565" s="11">
        <f t="shared" si="41"/>
        <v>156.67994160583942</v>
      </c>
      <c r="I565" s="13">
        <f t="shared" si="43"/>
        <v>16.351992700729927</v>
      </c>
      <c r="J565" s="14">
        <f t="shared" si="44"/>
        <v>1817.7097153736315</v>
      </c>
      <c r="K565" s="5"/>
      <c r="L565" s="5"/>
      <c r="M565" s="5"/>
      <c r="N565" s="5"/>
      <c r="O565" s="5"/>
      <c r="P565" s="5"/>
      <c r="Q565" s="8"/>
      <c r="R565" s="5"/>
      <c r="S565" s="5"/>
      <c r="T565" s="5"/>
    </row>
    <row r="566" spans="1:20" ht="18">
      <c r="A566" s="10" t="s">
        <v>572</v>
      </c>
      <c r="B566" s="10">
        <v>7.21</v>
      </c>
      <c r="C566" s="10">
        <v>0.68</v>
      </c>
      <c r="D566" s="10">
        <v>1.256</v>
      </c>
      <c r="E566" s="10">
        <v>14</v>
      </c>
      <c r="F566" s="12">
        <f t="shared" si="42"/>
        <v>78.774134105420273</v>
      </c>
      <c r="G566" s="10">
        <f t="shared" si="40"/>
        <v>28.319570285714285</v>
      </c>
      <c r="H566" s="11">
        <f t="shared" si="41"/>
        <v>162.56695999999997</v>
      </c>
      <c r="I566" s="13">
        <f t="shared" si="43"/>
        <v>15.769685714285716</v>
      </c>
      <c r="J566" s="14">
        <f t="shared" si="44"/>
        <v>1901.2533796514476</v>
      </c>
      <c r="K566" s="5"/>
      <c r="L566" s="5"/>
      <c r="M566" s="5"/>
      <c r="N566" s="5"/>
      <c r="O566" s="5"/>
      <c r="P566" s="5"/>
      <c r="Q566" s="8"/>
      <c r="R566" s="5"/>
      <c r="S566" s="5"/>
      <c r="T566" s="5"/>
    </row>
    <row r="567" spans="1:20" ht="18">
      <c r="A567" s="10" t="s">
        <v>573</v>
      </c>
      <c r="B567" s="10">
        <v>7.43</v>
      </c>
      <c r="C567" s="10">
        <v>0.67</v>
      </c>
      <c r="D567" s="10">
        <v>1.232</v>
      </c>
      <c r="E567" s="10">
        <v>14.1</v>
      </c>
      <c r="F567" s="12">
        <f t="shared" si="42"/>
        <v>81.787800123554121</v>
      </c>
      <c r="G567" s="10">
        <f t="shared" si="40"/>
        <v>27.581421843971629</v>
      </c>
      <c r="H567" s="11">
        <f t="shared" si="41"/>
        <v>166.33925673758864</v>
      </c>
      <c r="I567" s="13">
        <f t="shared" si="43"/>
        <v>15.42758156028369</v>
      </c>
      <c r="J567" s="14">
        <f t="shared" si="44"/>
        <v>1960.406873816765</v>
      </c>
      <c r="K567" s="5"/>
      <c r="L567" s="5"/>
      <c r="M567" s="5"/>
      <c r="N567" s="5"/>
      <c r="O567" s="5"/>
      <c r="P567" s="5"/>
      <c r="Q567" s="8"/>
      <c r="R567" s="5"/>
      <c r="S567" s="5"/>
      <c r="T567" s="5"/>
    </row>
    <row r="568" spans="1:20" ht="18">
      <c r="A568" s="10" t="s">
        <v>574</v>
      </c>
      <c r="B568" s="10">
        <v>7.28</v>
      </c>
      <c r="C568" s="10">
        <v>0.66</v>
      </c>
      <c r="D568" s="10">
        <v>1.208</v>
      </c>
      <c r="E568" s="10">
        <v>14</v>
      </c>
      <c r="F568" s="12">
        <f t="shared" si="42"/>
        <v>80.742061091018783</v>
      </c>
      <c r="G568" s="10">
        <f t="shared" si="40"/>
        <v>27.237293714285709</v>
      </c>
      <c r="H568" s="11">
        <f t="shared" si="41"/>
        <v>164.14527999999999</v>
      </c>
      <c r="I568" s="13">
        <f t="shared" si="43"/>
        <v>15.305871428571431</v>
      </c>
      <c r="J568" s="14">
        <f t="shared" si="44"/>
        <v>1949.5819540144025</v>
      </c>
      <c r="K568" s="5"/>
      <c r="L568" s="5"/>
      <c r="M568" s="5"/>
      <c r="N568" s="5"/>
      <c r="O568" s="5"/>
      <c r="P568" s="5"/>
      <c r="Q568" s="8"/>
      <c r="R568" s="5"/>
      <c r="S568" s="5"/>
      <c r="T568" s="5"/>
    </row>
    <row r="569" spans="1:20" ht="18">
      <c r="A569" s="10" t="s">
        <v>575</v>
      </c>
      <c r="B569" s="10">
        <v>7.21</v>
      </c>
      <c r="C569" s="10">
        <v>0.65</v>
      </c>
      <c r="D569" s="10">
        <v>1.1830000000000001</v>
      </c>
      <c r="E569" s="10">
        <v>14.2</v>
      </c>
      <c r="F569" s="12">
        <f t="shared" si="42"/>
        <v>80.566454502107447</v>
      </c>
      <c r="G569" s="10">
        <f t="shared" si="40"/>
        <v>26.297923380281691</v>
      </c>
      <c r="H569" s="11">
        <f t="shared" si="41"/>
        <v>160.27728450704225</v>
      </c>
      <c r="I569" s="13">
        <f t="shared" si="43"/>
        <v>14.861654929577467</v>
      </c>
      <c r="J569" s="14">
        <f t="shared" si="44"/>
        <v>1918.3506385409696</v>
      </c>
      <c r="K569" s="5"/>
      <c r="L569" s="5"/>
      <c r="M569" s="5"/>
      <c r="N569" s="5"/>
      <c r="O569" s="5"/>
      <c r="P569" s="5"/>
      <c r="Q569" s="8"/>
      <c r="R569" s="5"/>
      <c r="S569" s="5"/>
      <c r="T569" s="5"/>
    </row>
    <row r="570" spans="1:20" ht="18">
      <c r="A570" s="10" t="s">
        <v>576</v>
      </c>
      <c r="B570" s="10">
        <v>7.44</v>
      </c>
      <c r="C570" s="10">
        <v>0.64</v>
      </c>
      <c r="D570" s="10">
        <v>1.159</v>
      </c>
      <c r="E570" s="10">
        <v>14.5</v>
      </c>
      <c r="F570" s="12">
        <f t="shared" si="42"/>
        <v>83.732496403484774</v>
      </c>
      <c r="G570" s="10">
        <f t="shared" si="40"/>
        <v>25.231350068965519</v>
      </c>
      <c r="H570" s="11">
        <f t="shared" si="41"/>
        <v>161.96828689655172</v>
      </c>
      <c r="I570" s="13">
        <f t="shared" si="43"/>
        <v>14.330262068965517</v>
      </c>
      <c r="J570" s="14">
        <f t="shared" si="44"/>
        <v>1952.8833411210715</v>
      </c>
      <c r="K570" s="5"/>
      <c r="L570" s="5"/>
      <c r="M570" s="5"/>
      <c r="N570" s="5"/>
      <c r="O570" s="5"/>
      <c r="P570" s="5"/>
      <c r="Q570" s="8"/>
      <c r="R570" s="5"/>
      <c r="S570" s="5"/>
      <c r="T570" s="5"/>
    </row>
    <row r="571" spans="1:20" ht="18">
      <c r="A571" s="10" t="s">
        <v>577</v>
      </c>
      <c r="B571" s="10">
        <v>7.45</v>
      </c>
      <c r="C571" s="10">
        <v>0.63</v>
      </c>
      <c r="D571" s="10">
        <v>1.135</v>
      </c>
      <c r="E571" s="10">
        <v>14.7</v>
      </c>
      <c r="F571" s="12">
        <f t="shared" si="42"/>
        <v>84.435894390745219</v>
      </c>
      <c r="G571" s="10">
        <f t="shared" si="40"/>
        <v>24.372696598639457</v>
      </c>
      <c r="H571" s="11">
        <f t="shared" si="41"/>
        <v>159.97937414965989</v>
      </c>
      <c r="I571" s="13">
        <f t="shared" si="43"/>
        <v>13.914428571428573</v>
      </c>
      <c r="J571" s="14">
        <f t="shared" si="44"/>
        <v>1942.8833798847129</v>
      </c>
      <c r="K571" s="5"/>
      <c r="L571" s="5"/>
      <c r="M571" s="5"/>
      <c r="N571" s="5"/>
      <c r="O571" s="5"/>
      <c r="P571" s="5"/>
      <c r="Q571" s="8"/>
      <c r="R571" s="5"/>
      <c r="S571" s="5"/>
      <c r="T571" s="5"/>
    </row>
    <row r="572" spans="1:20" ht="18">
      <c r="A572" s="10" t="s">
        <v>578</v>
      </c>
      <c r="B572" s="10">
        <v>7.51</v>
      </c>
      <c r="C572" s="10">
        <v>0.62</v>
      </c>
      <c r="D572" s="10">
        <v>1.111</v>
      </c>
      <c r="E572" s="10">
        <v>15.1</v>
      </c>
      <c r="F572" s="12">
        <f t="shared" si="42"/>
        <v>85.701488333514774</v>
      </c>
      <c r="G572" s="10">
        <f t="shared" si="40"/>
        <v>23.225344635761587</v>
      </c>
      <c r="H572" s="11">
        <f t="shared" si="41"/>
        <v>156.99580397350991</v>
      </c>
      <c r="I572" s="13">
        <f t="shared" si="43"/>
        <v>13.33082119205298</v>
      </c>
      <c r="J572" s="14">
        <f t="shared" si="44"/>
        <v>1920.1405960136917</v>
      </c>
      <c r="K572" s="5"/>
      <c r="L572" s="5"/>
      <c r="M572" s="5"/>
      <c r="N572" s="5"/>
      <c r="O572" s="5"/>
      <c r="P572" s="5"/>
      <c r="Q572" s="8"/>
      <c r="R572" s="5"/>
      <c r="S572" s="5"/>
      <c r="T572" s="5"/>
    </row>
    <row r="573" spans="1:20" ht="18">
      <c r="A573" s="10" t="s">
        <v>579</v>
      </c>
      <c r="B573" s="10">
        <v>7.58</v>
      </c>
      <c r="C573" s="10">
        <v>0.61</v>
      </c>
      <c r="D573" s="10">
        <v>1.087</v>
      </c>
      <c r="E573" s="10">
        <v>15.4</v>
      </c>
      <c r="F573" s="12">
        <f t="shared" si="42"/>
        <v>87.080395990900442</v>
      </c>
      <c r="G573" s="10">
        <f t="shared" si="40"/>
        <v>22.280958961038959</v>
      </c>
      <c r="H573" s="11">
        <f t="shared" si="41"/>
        <v>155.37228051948051</v>
      </c>
      <c r="I573" s="13">
        <f t="shared" si="43"/>
        <v>12.860305194805195</v>
      </c>
      <c r="J573" s="14">
        <f t="shared" si="44"/>
        <v>1913.3914106275965</v>
      </c>
      <c r="K573" s="5"/>
      <c r="L573" s="5"/>
      <c r="M573" s="5"/>
      <c r="N573" s="5"/>
      <c r="O573" s="5"/>
      <c r="P573" s="5"/>
      <c r="Q573" s="8"/>
      <c r="R573" s="5"/>
      <c r="S573" s="5"/>
      <c r="T573" s="5"/>
    </row>
    <row r="574" spans="1:20" ht="18">
      <c r="A574" s="10" t="s">
        <v>580</v>
      </c>
      <c r="B574" s="10">
        <v>7.54</v>
      </c>
      <c r="C574" s="10">
        <v>0.6</v>
      </c>
      <c r="D574" s="10">
        <v>1.0629999999999999</v>
      </c>
      <c r="E574" s="10">
        <v>15.7</v>
      </c>
      <c r="F574" s="12">
        <f t="shared" si="42"/>
        <v>87.195277779806645</v>
      </c>
      <c r="G574" s="10">
        <f t="shared" si="40"/>
        <v>21.372664458598724</v>
      </c>
      <c r="H574" s="11">
        <f t="shared" si="41"/>
        <v>151.59914394904459</v>
      </c>
      <c r="I574" s="13">
        <f t="shared" si="43"/>
        <v>12.407770700636943</v>
      </c>
      <c r="J574" s="14">
        <f t="shared" si="44"/>
        <v>1879.6590297260352</v>
      </c>
      <c r="K574" s="5"/>
      <c r="L574" s="5"/>
      <c r="M574" s="5"/>
      <c r="N574" s="5"/>
      <c r="O574" s="5"/>
      <c r="P574" s="5"/>
      <c r="Q574" s="8"/>
      <c r="R574" s="5"/>
      <c r="S574" s="5"/>
      <c r="T574" s="5"/>
    </row>
    <row r="575" spans="1:20" ht="18">
      <c r="A575" s="10" t="s">
        <v>581</v>
      </c>
      <c r="B575" s="10">
        <v>7.86</v>
      </c>
      <c r="C575" s="10">
        <v>0.59</v>
      </c>
      <c r="D575" s="10">
        <v>1.038</v>
      </c>
      <c r="E575" s="10">
        <v>16</v>
      </c>
      <c r="F575" s="12">
        <f t="shared" si="42"/>
        <v>91.464454178619008</v>
      </c>
      <c r="G575" s="10">
        <f t="shared" si="40"/>
        <v>20.478701999999998</v>
      </c>
      <c r="H575" s="11">
        <f t="shared" si="41"/>
        <v>155.06994</v>
      </c>
      <c r="I575" s="13">
        <f t="shared" si="43"/>
        <v>11.972206249999999</v>
      </c>
      <c r="J575" s="14">
        <f t="shared" si="44"/>
        <v>1935.0631592218799</v>
      </c>
      <c r="K575" s="5"/>
      <c r="L575" s="5"/>
      <c r="M575" s="5"/>
      <c r="N575" s="5"/>
      <c r="O575" s="5"/>
      <c r="P575" s="5"/>
      <c r="Q575" s="8"/>
      <c r="R575" s="5"/>
      <c r="S575" s="5"/>
      <c r="T575" s="5"/>
    </row>
    <row r="576" spans="1:20" ht="18">
      <c r="A576" s="10" t="s">
        <v>582</v>
      </c>
      <c r="B576" s="10">
        <v>8.06</v>
      </c>
      <c r="C576" s="10">
        <v>0.57999999999999996</v>
      </c>
      <c r="D576" s="10">
        <v>1.014</v>
      </c>
      <c r="E576" s="10">
        <v>16.3</v>
      </c>
      <c r="F576" s="12">
        <f t="shared" si="42"/>
        <v>94.35423443150583</v>
      </c>
      <c r="G576" s="10">
        <f t="shared" si="40"/>
        <v>19.637012024539878</v>
      </c>
      <c r="H576" s="11">
        <f t="shared" si="41"/>
        <v>156.08906993865028</v>
      </c>
      <c r="I576" s="13">
        <f t="shared" si="43"/>
        <v>11.552674846625765</v>
      </c>
      <c r="J576" s="14">
        <f t="shared" si="44"/>
        <v>1959.7940027534512</v>
      </c>
      <c r="K576" s="5"/>
      <c r="L576" s="5"/>
      <c r="M576" s="5"/>
      <c r="N576" s="5"/>
      <c r="O576" s="5"/>
      <c r="P576" s="5"/>
      <c r="Q576" s="8"/>
      <c r="R576" s="5"/>
      <c r="S576" s="5"/>
      <c r="T576" s="5"/>
    </row>
    <row r="577" spans="1:20" ht="18">
      <c r="A577" s="10" t="s">
        <v>583</v>
      </c>
      <c r="B577" s="10">
        <v>7.9</v>
      </c>
      <c r="C577" s="10">
        <v>0.56999999999999995</v>
      </c>
      <c r="D577" s="10">
        <v>0.99</v>
      </c>
      <c r="E577" s="10">
        <v>16.5</v>
      </c>
      <c r="F577" s="12">
        <f t="shared" si="42"/>
        <v>93.037255352902307</v>
      </c>
      <c r="G577" s="10">
        <f t="shared" si="40"/>
        <v>18.93984</v>
      </c>
      <c r="H577" s="11">
        <f t="shared" si="41"/>
        <v>151.13609696969698</v>
      </c>
      <c r="I577" s="13">
        <f t="shared" si="43"/>
        <v>11.215872727272727</v>
      </c>
      <c r="J577" s="14">
        <f t="shared" si="44"/>
        <v>1909.3415695290305</v>
      </c>
      <c r="K577" s="5"/>
      <c r="L577" s="5"/>
      <c r="M577" s="5"/>
      <c r="N577" s="5"/>
      <c r="O577" s="5"/>
      <c r="P577" s="5"/>
      <c r="Q577" s="8"/>
      <c r="R577" s="5"/>
      <c r="S577" s="5"/>
      <c r="T577" s="5"/>
    </row>
    <row r="578" spans="1:20" ht="18">
      <c r="A578" s="10" t="s">
        <v>584</v>
      </c>
      <c r="B578" s="10">
        <v>7.85</v>
      </c>
      <c r="C578" s="10">
        <v>0.56669999999999998</v>
      </c>
      <c r="D578" s="10">
        <v>0.98499999999999999</v>
      </c>
      <c r="E578" s="10">
        <v>16.5</v>
      </c>
      <c r="F578" s="12">
        <f t="shared" si="42"/>
        <v>93.004574544851124</v>
      </c>
      <c r="G578" s="10">
        <f t="shared" ref="G578:G641" si="45">D578*$E$1847/E578</f>
        <v>18.844184242424241</v>
      </c>
      <c r="H578" s="11">
        <f t="shared" ref="H578:H641" si="46">B578*$E$1847/E578</f>
        <v>150.17953939393939</v>
      </c>
      <c r="I578" s="13">
        <f t="shared" si="43"/>
        <v>11.150938727272727</v>
      </c>
      <c r="J578" s="14">
        <f t="shared" si="44"/>
        <v>1908.9965213253492</v>
      </c>
      <c r="K578" s="5"/>
      <c r="L578" s="5"/>
      <c r="M578" s="5"/>
      <c r="N578" s="5"/>
      <c r="O578" s="5"/>
      <c r="P578" s="5"/>
      <c r="Q578" s="8"/>
      <c r="R578" s="5"/>
      <c r="S578" s="5"/>
      <c r="T578" s="5"/>
    </row>
    <row r="579" spans="1:20" ht="18">
      <c r="A579" s="10" t="s">
        <v>585</v>
      </c>
      <c r="B579" s="10">
        <v>7.88</v>
      </c>
      <c r="C579" s="10">
        <v>0.56330000000000002</v>
      </c>
      <c r="D579" s="10">
        <v>0.98</v>
      </c>
      <c r="E579" s="10">
        <v>16.2</v>
      </c>
      <c r="F579" s="12">
        <f t="shared" ref="F579:F642" si="47">F578*((B579+(C579/12))/B578)</f>
        <v>93.916157598749862</v>
      </c>
      <c r="G579" s="10">
        <f t="shared" si="45"/>
        <v>19.095723456790122</v>
      </c>
      <c r="H579" s="11">
        <f t="shared" si="46"/>
        <v>153.54520493827161</v>
      </c>
      <c r="I579" s="13">
        <f t="shared" ref="I579:I642" si="48">C579*$E$1859/E579</f>
        <v>11.289296975308643</v>
      </c>
      <c r="J579" s="14">
        <f t="shared" si="44"/>
        <v>1963.7375304563129</v>
      </c>
      <c r="K579" s="5"/>
      <c r="L579" s="5"/>
      <c r="M579" s="5"/>
      <c r="N579" s="5"/>
      <c r="O579" s="5"/>
      <c r="P579" s="5"/>
      <c r="Q579" s="8"/>
      <c r="R579" s="5"/>
      <c r="S579" s="5"/>
      <c r="T579" s="5"/>
    </row>
    <row r="580" spans="1:20" ht="18">
      <c r="A580" s="10" t="s">
        <v>586</v>
      </c>
      <c r="B580" s="10">
        <v>8.1199999999999992</v>
      </c>
      <c r="C580" s="10">
        <v>0.56000000000000005</v>
      </c>
      <c r="D580" s="10">
        <v>0.97499999999999998</v>
      </c>
      <c r="E580" s="10">
        <v>16.399999999999999</v>
      </c>
      <c r="F580" s="12">
        <f t="shared" si="47"/>
        <v>97.332735244051236</v>
      </c>
      <c r="G580" s="10">
        <f t="shared" si="45"/>
        <v>18.766609756097562</v>
      </c>
      <c r="H580" s="11">
        <f t="shared" si="46"/>
        <v>156.29217560975607</v>
      </c>
      <c r="I580" s="13">
        <f t="shared" si="48"/>
        <v>11.086292682926832</v>
      </c>
      <c r="J580" s="14">
        <f t="shared" si="44"/>
        <v>2010.6849000608886</v>
      </c>
      <c r="K580" s="5"/>
      <c r="L580" s="5"/>
      <c r="M580" s="5"/>
      <c r="N580" s="5"/>
      <c r="O580" s="5"/>
      <c r="P580" s="5"/>
      <c r="Q580" s="8"/>
      <c r="R580" s="5"/>
      <c r="S580" s="5"/>
      <c r="T580" s="5"/>
    </row>
    <row r="581" spans="1:20" ht="18">
      <c r="A581" s="10" t="s">
        <v>587</v>
      </c>
      <c r="B581" s="10">
        <v>8.39</v>
      </c>
      <c r="C581" s="10">
        <v>0.55669999999999997</v>
      </c>
      <c r="D581" s="10">
        <v>0.97</v>
      </c>
      <c r="E581" s="10">
        <v>16.7</v>
      </c>
      <c r="F581" s="12">
        <f t="shared" si="47"/>
        <v>101.12525572743681</v>
      </c>
      <c r="G581" s="10">
        <f t="shared" si="45"/>
        <v>18.3349748502994</v>
      </c>
      <c r="H581" s="11">
        <f t="shared" si="46"/>
        <v>158.58808143712574</v>
      </c>
      <c r="I581" s="13">
        <f t="shared" si="48"/>
        <v>10.822981377245508</v>
      </c>
      <c r="J581" s="14">
        <f t="shared" si="44"/>
        <v>2051.8245812789305</v>
      </c>
      <c r="K581" s="5"/>
      <c r="L581" s="5"/>
      <c r="M581" s="5"/>
      <c r="N581" s="5"/>
      <c r="O581" s="5"/>
      <c r="P581" s="5"/>
      <c r="Q581" s="8"/>
      <c r="R581" s="5"/>
      <c r="S581" s="5"/>
      <c r="T581" s="5"/>
    </row>
    <row r="582" spans="1:20" ht="18">
      <c r="A582" s="10" t="s">
        <v>588</v>
      </c>
      <c r="B582" s="10">
        <v>8.9700000000000006</v>
      </c>
      <c r="C582" s="10">
        <v>0.55330000000000001</v>
      </c>
      <c r="D582" s="10">
        <v>0.96499999999999997</v>
      </c>
      <c r="E582" s="10">
        <v>16.899999999999999</v>
      </c>
      <c r="F582" s="12">
        <f t="shared" si="47"/>
        <v>108.6717831793334</v>
      </c>
      <c r="G582" s="10">
        <f t="shared" si="45"/>
        <v>18.024601183431951</v>
      </c>
      <c r="H582" s="11">
        <f t="shared" si="46"/>
        <v>167.54473846153849</v>
      </c>
      <c r="I582" s="13">
        <f t="shared" si="48"/>
        <v>10.629580532544381</v>
      </c>
      <c r="J582" s="14">
        <f t="shared" si="44"/>
        <v>2179.1670130128546</v>
      </c>
      <c r="K582" s="5"/>
      <c r="L582" s="5"/>
      <c r="M582" s="5"/>
      <c r="N582" s="5"/>
      <c r="O582" s="5"/>
      <c r="P582" s="5"/>
      <c r="Q582" s="8"/>
      <c r="R582" s="5"/>
      <c r="S582" s="5"/>
      <c r="T582" s="5"/>
    </row>
    <row r="583" spans="1:20" ht="18">
      <c r="A583" s="10" t="s">
        <v>589</v>
      </c>
      <c r="B583" s="10">
        <v>9.2100000000000009</v>
      </c>
      <c r="C583" s="10">
        <v>0.55000000000000004</v>
      </c>
      <c r="D583" s="10">
        <v>0.96</v>
      </c>
      <c r="E583" s="10">
        <v>16.899999999999999</v>
      </c>
      <c r="F583" s="12">
        <f t="shared" si="47"/>
        <v>112.13466144303754</v>
      </c>
      <c r="G583" s="10">
        <f t="shared" si="45"/>
        <v>17.931209467455623</v>
      </c>
      <c r="H583" s="11">
        <f t="shared" si="46"/>
        <v>172.02754082840238</v>
      </c>
      <c r="I583" s="13">
        <f t="shared" si="48"/>
        <v>10.566183431952666</v>
      </c>
      <c r="J583" s="14">
        <f t="shared" ref="J583:J646" si="49">J582*((H583+(I583/12))/H582)</f>
        <v>2248.924887934752</v>
      </c>
      <c r="K583" s="5"/>
      <c r="L583" s="5"/>
      <c r="M583" s="5"/>
      <c r="N583" s="5"/>
      <c r="O583" s="5"/>
      <c r="P583" s="5"/>
      <c r="Q583" s="8"/>
      <c r="R583" s="5"/>
      <c r="S583" s="5"/>
      <c r="T583" s="5"/>
    </row>
    <row r="584" spans="1:20" ht="18">
      <c r="A584" s="10" t="s">
        <v>590</v>
      </c>
      <c r="B584" s="10">
        <v>9.51</v>
      </c>
      <c r="C584" s="10">
        <v>0.54669999999999996</v>
      </c>
      <c r="D584" s="10">
        <v>0.95499999999999996</v>
      </c>
      <c r="E584" s="10">
        <v>17.399999999999999</v>
      </c>
      <c r="F584" s="12">
        <f t="shared" si="47"/>
        <v>116.34194338843967</v>
      </c>
      <c r="G584" s="10">
        <f t="shared" si="45"/>
        <v>17.325236781609195</v>
      </c>
      <c r="H584" s="11">
        <f t="shared" si="46"/>
        <v>172.52670344827587</v>
      </c>
      <c r="I584" s="13">
        <f t="shared" si="48"/>
        <v>10.200982126436783</v>
      </c>
      <c r="J584" s="14">
        <f t="shared" si="49"/>
        <v>2266.5636301954873</v>
      </c>
      <c r="K584" s="5"/>
      <c r="L584" s="5"/>
      <c r="M584" s="5"/>
      <c r="N584" s="5"/>
      <c r="O584" s="5"/>
      <c r="P584" s="5"/>
      <c r="Q584" s="8"/>
      <c r="R584" s="5"/>
      <c r="S584" s="5"/>
      <c r="T584" s="5"/>
    </row>
    <row r="585" spans="1:20" ht="18">
      <c r="A585" s="10" t="s">
        <v>591</v>
      </c>
      <c r="B585" s="10">
        <v>8.8699999999999992</v>
      </c>
      <c r="C585" s="10">
        <v>0.54330000000000001</v>
      </c>
      <c r="D585" s="10">
        <v>0.95</v>
      </c>
      <c r="E585" s="10">
        <v>17.7</v>
      </c>
      <c r="F585" s="12">
        <f t="shared" si="47"/>
        <v>109.06629015166892</v>
      </c>
      <c r="G585" s="10">
        <f t="shared" si="45"/>
        <v>16.942418079096043</v>
      </c>
      <c r="H585" s="11">
        <f t="shared" si="46"/>
        <v>158.18868248587569</v>
      </c>
      <c r="I585" s="13">
        <f t="shared" si="48"/>
        <v>9.9657181355932209</v>
      </c>
      <c r="J585" s="14">
        <f t="shared" si="49"/>
        <v>2089.1087297412369</v>
      </c>
      <c r="K585" s="5"/>
      <c r="L585" s="5"/>
      <c r="M585" s="5"/>
      <c r="N585" s="5"/>
      <c r="O585" s="5"/>
      <c r="P585" s="5"/>
      <c r="Q585" s="8"/>
      <c r="R585" s="5"/>
      <c r="S585" s="5"/>
      <c r="T585" s="5"/>
    </row>
    <row r="586" spans="1:20" ht="18">
      <c r="A586" s="10" t="s">
        <v>592</v>
      </c>
      <c r="B586" s="10">
        <v>9.01</v>
      </c>
      <c r="C586" s="10">
        <v>0.54</v>
      </c>
      <c r="D586" s="10">
        <v>0.94499999999999995</v>
      </c>
      <c r="E586" s="10">
        <v>17.8</v>
      </c>
      <c r="F586" s="12">
        <f t="shared" si="47"/>
        <v>111.34106621458422</v>
      </c>
      <c r="G586" s="10">
        <f t="shared" si="45"/>
        <v>16.758566292134827</v>
      </c>
      <c r="H586" s="11">
        <f t="shared" si="46"/>
        <v>159.78273258426964</v>
      </c>
      <c r="I586" s="13">
        <f t="shared" si="48"/>
        <v>9.8495393258426969</v>
      </c>
      <c r="J586" s="14">
        <f t="shared" si="49"/>
        <v>2121.0002265245953</v>
      </c>
      <c r="K586" s="5"/>
      <c r="L586" s="5"/>
      <c r="M586" s="5"/>
      <c r="N586" s="5"/>
      <c r="O586" s="5"/>
      <c r="P586" s="5"/>
      <c r="Q586" s="8"/>
      <c r="R586" s="5"/>
      <c r="S586" s="5"/>
      <c r="T586" s="5"/>
    </row>
    <row r="587" spans="1:20" ht="18">
      <c r="A587" s="10" t="s">
        <v>593</v>
      </c>
      <c r="B587" s="10">
        <v>9.4700000000000006</v>
      </c>
      <c r="C587" s="10">
        <v>0.53669999999999995</v>
      </c>
      <c r="D587" s="10">
        <v>0.94</v>
      </c>
      <c r="E587" s="10">
        <v>18.100000000000001</v>
      </c>
      <c r="F587" s="12">
        <f t="shared" si="47"/>
        <v>117.57820490994004</v>
      </c>
      <c r="G587" s="10">
        <f t="shared" si="45"/>
        <v>16.393599999999999</v>
      </c>
      <c r="H587" s="11">
        <f t="shared" si="46"/>
        <v>165.15679999999998</v>
      </c>
      <c r="I587" s="13">
        <f t="shared" si="48"/>
        <v>9.6270933149171256</v>
      </c>
      <c r="J587" s="14">
        <f t="shared" si="49"/>
        <v>2202.9864769747574</v>
      </c>
      <c r="K587" s="5"/>
      <c r="L587" s="5"/>
      <c r="M587" s="5"/>
      <c r="N587" s="5"/>
      <c r="O587" s="5"/>
      <c r="P587" s="5"/>
      <c r="Q587" s="8"/>
      <c r="R587" s="5"/>
      <c r="S587" s="5"/>
      <c r="T587" s="5"/>
    </row>
    <row r="588" spans="1:20" ht="18">
      <c r="A588" s="10" t="s">
        <v>594</v>
      </c>
      <c r="B588" s="10">
        <v>9.19</v>
      </c>
      <c r="C588" s="10">
        <v>0.5333</v>
      </c>
      <c r="D588" s="10">
        <v>0.93500000000000005</v>
      </c>
      <c r="E588" s="10">
        <v>18.5</v>
      </c>
      <c r="F588" s="12">
        <f t="shared" si="47"/>
        <v>114.65354535503921</v>
      </c>
      <c r="G588" s="10">
        <f t="shared" si="45"/>
        <v>15.953829189189189</v>
      </c>
      <c r="H588" s="11">
        <f t="shared" si="46"/>
        <v>156.80822486486485</v>
      </c>
      <c r="I588" s="13">
        <f t="shared" si="48"/>
        <v>9.3592708648648646</v>
      </c>
      <c r="J588" s="14">
        <f t="shared" si="49"/>
        <v>2102.0302794163949</v>
      </c>
      <c r="K588" s="5"/>
      <c r="L588" s="5"/>
      <c r="M588" s="5"/>
      <c r="N588" s="5"/>
      <c r="O588" s="5"/>
      <c r="P588" s="5"/>
      <c r="Q588" s="8"/>
      <c r="R588" s="5"/>
      <c r="S588" s="5"/>
      <c r="T588" s="5"/>
    </row>
    <row r="589" spans="1:20" ht="18">
      <c r="A589" s="10" t="s">
        <v>595</v>
      </c>
      <c r="B589" s="10">
        <v>8.92</v>
      </c>
      <c r="C589" s="10">
        <v>0.53</v>
      </c>
      <c r="D589" s="10">
        <v>0.93</v>
      </c>
      <c r="E589" s="10">
        <v>18.899999999999999</v>
      </c>
      <c r="F589" s="12">
        <f t="shared" si="47"/>
        <v>111.83607067320975</v>
      </c>
      <c r="G589" s="10">
        <f t="shared" si="45"/>
        <v>15.532673015873018</v>
      </c>
      <c r="H589" s="11">
        <f t="shared" si="46"/>
        <v>148.98004656084657</v>
      </c>
      <c r="I589" s="13">
        <f t="shared" si="48"/>
        <v>9.104502645502647</v>
      </c>
      <c r="J589" s="14">
        <f t="shared" si="49"/>
        <v>2007.2633149462563</v>
      </c>
      <c r="K589" s="5"/>
      <c r="L589" s="5"/>
      <c r="M589" s="5"/>
      <c r="N589" s="5"/>
      <c r="O589" s="5"/>
      <c r="P589" s="5"/>
      <c r="Q589" s="8"/>
      <c r="R589" s="5"/>
      <c r="S589" s="5"/>
      <c r="T589" s="5"/>
    </row>
    <row r="590" spans="1:20" ht="18">
      <c r="A590" s="10" t="s">
        <v>596</v>
      </c>
      <c r="B590" s="10">
        <v>8.83</v>
      </c>
      <c r="C590" s="10">
        <v>0.52829999999999999</v>
      </c>
      <c r="D590" s="10">
        <v>0.91920000000000002</v>
      </c>
      <c r="E590" s="10">
        <v>19.3</v>
      </c>
      <c r="F590" s="12">
        <f t="shared" si="47"/>
        <v>111.25965101522759</v>
      </c>
      <c r="G590" s="10">
        <f t="shared" si="45"/>
        <v>15.034111336787564</v>
      </c>
      <c r="H590" s="11">
        <f t="shared" si="46"/>
        <v>144.42036891191708</v>
      </c>
      <c r="I590" s="13">
        <f t="shared" si="48"/>
        <v>8.8872104145077717</v>
      </c>
      <c r="J590" s="14">
        <f t="shared" si="49"/>
        <v>1955.8074797754605</v>
      </c>
      <c r="K590" s="5"/>
      <c r="L590" s="5"/>
      <c r="M590" s="5"/>
      <c r="N590" s="5"/>
      <c r="O590" s="5"/>
      <c r="P590" s="5"/>
      <c r="Q590" s="8"/>
      <c r="R590" s="5"/>
      <c r="S590" s="5"/>
      <c r="T590" s="5"/>
    </row>
    <row r="591" spans="1:20" ht="18">
      <c r="A591" s="10" t="s">
        <v>597</v>
      </c>
      <c r="B591" s="10">
        <v>8.1</v>
      </c>
      <c r="C591" s="10">
        <v>0.52669999999999995</v>
      </c>
      <c r="D591" s="10">
        <v>0.9083</v>
      </c>
      <c r="E591" s="10">
        <v>19.5</v>
      </c>
      <c r="F591" s="12">
        <f t="shared" si="47"/>
        <v>102.61455772810345</v>
      </c>
      <c r="G591" s="10">
        <f t="shared" si="45"/>
        <v>14.703467241025638</v>
      </c>
      <c r="H591" s="11">
        <f t="shared" si="46"/>
        <v>131.12196923076922</v>
      </c>
      <c r="I591" s="13">
        <f t="shared" si="48"/>
        <v>8.7694199487179478</v>
      </c>
      <c r="J591" s="14">
        <f t="shared" si="49"/>
        <v>1785.6110248718285</v>
      </c>
      <c r="K591" s="5"/>
      <c r="L591" s="5"/>
      <c r="M591" s="5"/>
      <c r="N591" s="5"/>
      <c r="O591" s="5"/>
      <c r="P591" s="5"/>
      <c r="Q591" s="8"/>
      <c r="R591" s="5"/>
      <c r="S591" s="5"/>
      <c r="T591" s="5"/>
    </row>
    <row r="592" spans="1:20" ht="18">
      <c r="A592" s="10" t="s">
        <v>598</v>
      </c>
      <c r="B592" s="10">
        <v>8.67</v>
      </c>
      <c r="C592" s="10">
        <v>0.52500000000000002</v>
      </c>
      <c r="D592" s="10">
        <v>0.89749999999999996</v>
      </c>
      <c r="E592" s="10">
        <v>19.7</v>
      </c>
      <c r="F592" s="12">
        <f t="shared" si="47"/>
        <v>110.38982745719277</v>
      </c>
      <c r="G592" s="10">
        <f t="shared" si="45"/>
        <v>14.381139086294414</v>
      </c>
      <c r="H592" s="11">
        <f t="shared" si="46"/>
        <v>138.924207106599</v>
      </c>
      <c r="I592" s="13">
        <f t="shared" si="48"/>
        <v>8.6523730964467003</v>
      </c>
      <c r="J592" s="14">
        <f t="shared" si="49"/>
        <v>1901.6803847591527</v>
      </c>
      <c r="K592" s="5"/>
      <c r="L592" s="5"/>
      <c r="M592" s="5"/>
      <c r="N592" s="5"/>
      <c r="O592" s="5"/>
      <c r="P592" s="5"/>
      <c r="Q592" s="8"/>
      <c r="R592" s="5"/>
      <c r="S592" s="5"/>
      <c r="T592" s="5"/>
    </row>
    <row r="593" spans="1:20" ht="18">
      <c r="A593" s="10" t="s">
        <v>599</v>
      </c>
      <c r="B593" s="10">
        <v>8.6</v>
      </c>
      <c r="C593" s="10">
        <v>0.52329999999999999</v>
      </c>
      <c r="D593" s="10">
        <v>0.88670000000000004</v>
      </c>
      <c r="E593" s="10">
        <v>20.3</v>
      </c>
      <c r="F593" s="12">
        <f t="shared" si="47"/>
        <v>110.05379844570012</v>
      </c>
      <c r="G593" s="10">
        <f t="shared" si="45"/>
        <v>13.788141320197045</v>
      </c>
      <c r="H593" s="11">
        <f t="shared" si="46"/>
        <v>133.72957635467981</v>
      </c>
      <c r="I593" s="13">
        <f t="shared" si="48"/>
        <v>8.3694488177339892</v>
      </c>
      <c r="J593" s="14">
        <f t="shared" si="49"/>
        <v>1840.1202516157023</v>
      </c>
      <c r="K593" s="5"/>
      <c r="L593" s="5"/>
      <c r="M593" s="5"/>
      <c r="N593" s="5"/>
      <c r="O593" s="5"/>
      <c r="P593" s="5"/>
      <c r="Q593" s="8"/>
      <c r="R593" s="5"/>
      <c r="S593" s="5"/>
      <c r="T593" s="5"/>
    </row>
    <row r="594" spans="1:20" ht="18">
      <c r="A594" s="10" t="s">
        <v>600</v>
      </c>
      <c r="B594" s="10">
        <v>8.06</v>
      </c>
      <c r="C594" s="10">
        <v>0.52170000000000005</v>
      </c>
      <c r="D594" s="10">
        <v>0.87580000000000002</v>
      </c>
      <c r="E594" s="10">
        <v>20.6</v>
      </c>
      <c r="F594" s="12">
        <f t="shared" si="47"/>
        <v>103.69979120462442</v>
      </c>
      <c r="G594" s="10">
        <f t="shared" si="45"/>
        <v>13.420317048543687</v>
      </c>
      <c r="H594" s="11">
        <f t="shared" si="46"/>
        <v>123.5073708737864</v>
      </c>
      <c r="I594" s="13">
        <f t="shared" si="48"/>
        <v>8.222346553398058</v>
      </c>
      <c r="J594" s="14">
        <f t="shared" si="49"/>
        <v>1708.8909035596021</v>
      </c>
      <c r="K594" s="5"/>
      <c r="L594" s="5"/>
      <c r="M594" s="5"/>
      <c r="N594" s="5"/>
      <c r="O594" s="5"/>
      <c r="P594" s="5"/>
      <c r="Q594" s="8"/>
      <c r="R594" s="5"/>
      <c r="S594" s="5"/>
      <c r="T594" s="5"/>
    </row>
    <row r="595" spans="1:20" ht="18">
      <c r="A595" s="10" t="s">
        <v>601</v>
      </c>
      <c r="B595" s="10">
        <v>7.92</v>
      </c>
      <c r="C595" s="10">
        <v>0.52</v>
      </c>
      <c r="D595" s="10">
        <v>0.86499999999999999</v>
      </c>
      <c r="E595" s="10">
        <v>20.9</v>
      </c>
      <c r="F595" s="12">
        <f t="shared" si="47"/>
        <v>102.45607989571866</v>
      </c>
      <c r="G595" s="10">
        <f t="shared" si="45"/>
        <v>13.064562679425837</v>
      </c>
      <c r="H595" s="11">
        <f t="shared" si="46"/>
        <v>119.62004210526317</v>
      </c>
      <c r="I595" s="13">
        <f t="shared" si="48"/>
        <v>8.077913875598087</v>
      </c>
      <c r="J595" s="14">
        <f t="shared" si="49"/>
        <v>1664.4185404582213</v>
      </c>
      <c r="K595" s="5"/>
      <c r="L595" s="5"/>
      <c r="M595" s="5"/>
      <c r="N595" s="5"/>
      <c r="O595" s="5"/>
      <c r="P595" s="5"/>
      <c r="Q595" s="8"/>
      <c r="R595" s="5"/>
      <c r="S595" s="5"/>
      <c r="T595" s="5"/>
    </row>
    <row r="596" spans="1:20" ht="18">
      <c r="A596" s="10" t="s">
        <v>602</v>
      </c>
      <c r="B596" s="10">
        <v>7.91</v>
      </c>
      <c r="C596" s="10">
        <v>0.51829999999999998</v>
      </c>
      <c r="D596" s="10">
        <v>0.85419999999999996</v>
      </c>
      <c r="E596" s="10">
        <v>20.8</v>
      </c>
      <c r="F596" s="12">
        <f t="shared" si="47"/>
        <v>102.88545970024796</v>
      </c>
      <c r="G596" s="10">
        <f t="shared" si="45"/>
        <v>12.963470615384614</v>
      </c>
      <c r="H596" s="11">
        <f t="shared" si="46"/>
        <v>120.04337692307692</v>
      </c>
      <c r="I596" s="13">
        <f t="shared" si="48"/>
        <v>8.0902144711538462</v>
      </c>
      <c r="J596" s="14">
        <f t="shared" si="49"/>
        <v>1679.6896566882469</v>
      </c>
      <c r="K596" s="5"/>
      <c r="L596" s="5"/>
      <c r="M596" s="5"/>
      <c r="N596" s="5"/>
      <c r="O596" s="5"/>
      <c r="P596" s="5"/>
      <c r="Q596" s="8"/>
      <c r="R596" s="5"/>
      <c r="S596" s="5"/>
      <c r="T596" s="5"/>
    </row>
    <row r="597" spans="1:20" ht="18">
      <c r="A597" s="10" t="s">
        <v>603</v>
      </c>
      <c r="B597" s="10">
        <v>7.6</v>
      </c>
      <c r="C597" s="10">
        <v>0.51670000000000005</v>
      </c>
      <c r="D597" s="10">
        <v>0.84330000000000005</v>
      </c>
      <c r="E597" s="10">
        <v>20.3</v>
      </c>
      <c r="F597" s="12">
        <f t="shared" si="47"/>
        <v>99.413346414767503</v>
      </c>
      <c r="G597" s="10">
        <f t="shared" si="45"/>
        <v>13.113273458128079</v>
      </c>
      <c r="H597" s="11">
        <f t="shared" si="46"/>
        <v>118.17962561576353</v>
      </c>
      <c r="I597" s="13">
        <f t="shared" si="48"/>
        <v>8.2638910837438431</v>
      </c>
      <c r="J597" s="14">
        <f t="shared" si="49"/>
        <v>1663.2473271513879</v>
      </c>
      <c r="K597" s="5"/>
      <c r="L597" s="5"/>
      <c r="M597" s="5"/>
      <c r="N597" s="5"/>
      <c r="O597" s="5"/>
      <c r="P597" s="5"/>
      <c r="Q597" s="8"/>
      <c r="R597" s="5"/>
      <c r="S597" s="5"/>
      <c r="T597" s="5"/>
    </row>
    <row r="598" spans="1:20" ht="18">
      <c r="A598" s="10" t="s">
        <v>604</v>
      </c>
      <c r="B598" s="10">
        <v>7.87</v>
      </c>
      <c r="C598" s="10">
        <v>0.51500000000000001</v>
      </c>
      <c r="D598" s="10">
        <v>0.83250000000000002</v>
      </c>
      <c r="E598" s="10">
        <v>20</v>
      </c>
      <c r="F598" s="12">
        <f t="shared" si="47"/>
        <v>103.50651654401589</v>
      </c>
      <c r="G598" s="10">
        <f t="shared" si="45"/>
        <v>13.139514</v>
      </c>
      <c r="H598" s="11">
        <f t="shared" si="46"/>
        <v>124.21378399999999</v>
      </c>
      <c r="I598" s="13">
        <f t="shared" si="48"/>
        <v>8.3602524999999996</v>
      </c>
      <c r="J598" s="14">
        <f t="shared" si="49"/>
        <v>1757.9765303842064</v>
      </c>
      <c r="K598" s="5"/>
      <c r="L598" s="5"/>
      <c r="M598" s="5"/>
      <c r="N598" s="5"/>
      <c r="O598" s="5"/>
      <c r="P598" s="5"/>
      <c r="Q598" s="8"/>
      <c r="R598" s="5"/>
      <c r="S598" s="5"/>
      <c r="T598" s="5"/>
    </row>
    <row r="599" spans="1:20" ht="18">
      <c r="A599" s="10" t="s">
        <v>605</v>
      </c>
      <c r="B599" s="10">
        <v>7.88</v>
      </c>
      <c r="C599" s="10">
        <v>0.51329999999999998</v>
      </c>
      <c r="D599" s="10">
        <v>0.82169999999999999</v>
      </c>
      <c r="E599" s="10">
        <v>19.899999999999999</v>
      </c>
      <c r="F599" s="12">
        <f t="shared" si="47"/>
        <v>104.20061519847719</v>
      </c>
      <c r="G599" s="10">
        <f t="shared" si="45"/>
        <v>13.034226572864322</v>
      </c>
      <c r="H599" s="11">
        <f t="shared" si="46"/>
        <v>124.99659899497487</v>
      </c>
      <c r="I599" s="13">
        <f t="shared" si="48"/>
        <v>8.3745281909547735</v>
      </c>
      <c r="J599" s="14">
        <f t="shared" si="49"/>
        <v>1778.9325169586134</v>
      </c>
      <c r="K599" s="5"/>
      <c r="L599" s="5"/>
      <c r="M599" s="5"/>
      <c r="N599" s="5"/>
      <c r="O599" s="5"/>
      <c r="P599" s="5"/>
      <c r="Q599" s="8"/>
      <c r="R599" s="5"/>
      <c r="S599" s="5"/>
      <c r="T599" s="5"/>
    </row>
    <row r="600" spans="1:20" ht="18">
      <c r="A600" s="10" t="s">
        <v>606</v>
      </c>
      <c r="B600" s="10">
        <v>7.48</v>
      </c>
      <c r="C600" s="10">
        <v>0.51170000000000004</v>
      </c>
      <c r="D600" s="10">
        <v>0.81079999999999997</v>
      </c>
      <c r="E600" s="10">
        <v>19.8</v>
      </c>
      <c r="F600" s="12">
        <f t="shared" si="47"/>
        <v>99.475112891416813</v>
      </c>
      <c r="G600" s="10">
        <f t="shared" si="45"/>
        <v>12.926281373737373</v>
      </c>
      <c r="H600" s="11">
        <f t="shared" si="46"/>
        <v>119.25084444444445</v>
      </c>
      <c r="I600" s="13">
        <f t="shared" si="48"/>
        <v>8.390587828282829</v>
      </c>
      <c r="J600" s="14">
        <f t="shared" si="49"/>
        <v>1707.1109456819559</v>
      </c>
      <c r="K600" s="5"/>
      <c r="L600" s="5"/>
      <c r="M600" s="5"/>
      <c r="N600" s="5"/>
      <c r="O600" s="5"/>
      <c r="P600" s="5"/>
      <c r="Q600" s="8"/>
      <c r="R600" s="5"/>
      <c r="S600" s="5"/>
      <c r="T600" s="5"/>
    </row>
    <row r="601" spans="1:20" ht="18">
      <c r="A601" s="10" t="s">
        <v>607</v>
      </c>
      <c r="B601" s="10">
        <v>6.81</v>
      </c>
      <c r="C601" s="10">
        <v>0.51</v>
      </c>
      <c r="D601" s="10">
        <v>0.8</v>
      </c>
      <c r="E601" s="10">
        <v>19.399999999999999</v>
      </c>
      <c r="F601" s="12">
        <f t="shared" si="47"/>
        <v>91.130108434282576</v>
      </c>
      <c r="G601" s="10">
        <f t="shared" si="45"/>
        <v>13.017072164948456</v>
      </c>
      <c r="H601" s="11">
        <f t="shared" si="46"/>
        <v>110.80782680412372</v>
      </c>
      <c r="I601" s="13">
        <f t="shared" si="48"/>
        <v>8.5351391752577328</v>
      </c>
      <c r="J601" s="14">
        <f t="shared" si="49"/>
        <v>1596.4285817055488</v>
      </c>
      <c r="K601" s="5"/>
      <c r="L601" s="5"/>
      <c r="M601" s="5"/>
      <c r="N601" s="5"/>
      <c r="O601" s="5"/>
      <c r="P601" s="5"/>
      <c r="Q601" s="8"/>
      <c r="R601" s="5"/>
      <c r="S601" s="5"/>
      <c r="T601" s="5"/>
    </row>
    <row r="602" spans="1:20" ht="18">
      <c r="A602" s="10" t="s">
        <v>608</v>
      </c>
      <c r="B602" s="10">
        <v>7.11</v>
      </c>
      <c r="C602" s="10">
        <v>0.50580000000000003</v>
      </c>
      <c r="D602" s="10">
        <v>0.75749999999999995</v>
      </c>
      <c r="E602" s="10">
        <v>19</v>
      </c>
      <c r="F602" s="12">
        <f t="shared" si="47"/>
        <v>95.708693838216476</v>
      </c>
      <c r="G602" s="10">
        <f t="shared" si="45"/>
        <v>12.585025263157894</v>
      </c>
      <c r="H602" s="11">
        <f t="shared" si="46"/>
        <v>118.12479157894737</v>
      </c>
      <c r="I602" s="13">
        <f t="shared" si="48"/>
        <v>8.6430571578947379</v>
      </c>
      <c r="J602" s="14">
        <f t="shared" si="49"/>
        <v>1712.2222702737513</v>
      </c>
      <c r="K602" s="5"/>
      <c r="L602" s="5"/>
      <c r="M602" s="5"/>
      <c r="N602" s="5"/>
      <c r="O602" s="5"/>
      <c r="P602" s="5"/>
      <c r="Q602" s="8"/>
      <c r="R602" s="5"/>
      <c r="S602" s="5"/>
      <c r="T602" s="5"/>
    </row>
    <row r="603" spans="1:20" ht="18">
      <c r="A603" s="10" t="s">
        <v>609</v>
      </c>
      <c r="B603" s="10">
        <v>7.06</v>
      </c>
      <c r="C603" s="10">
        <v>0.50170000000000003</v>
      </c>
      <c r="D603" s="10">
        <v>0.71499999999999997</v>
      </c>
      <c r="E603" s="10">
        <v>18.399999999999999</v>
      </c>
      <c r="F603" s="12">
        <f t="shared" si="47"/>
        <v>95.59842467970384</v>
      </c>
      <c r="G603" s="10">
        <f t="shared" si="45"/>
        <v>12.266291304347826</v>
      </c>
      <c r="H603" s="11">
        <f t="shared" si="46"/>
        <v>121.11890434782607</v>
      </c>
      <c r="I603" s="13">
        <f t="shared" si="48"/>
        <v>8.8525510326086962</v>
      </c>
      <c r="J603" s="14">
        <f t="shared" si="49"/>
        <v>1766.3151867231479</v>
      </c>
      <c r="K603" s="5"/>
      <c r="L603" s="5"/>
      <c r="M603" s="5"/>
      <c r="N603" s="5"/>
      <c r="O603" s="5"/>
      <c r="P603" s="5"/>
      <c r="Q603" s="8"/>
      <c r="R603" s="5"/>
      <c r="S603" s="5"/>
      <c r="T603" s="5"/>
    </row>
    <row r="604" spans="1:20" ht="18">
      <c r="A604" s="10" t="s">
        <v>610</v>
      </c>
      <c r="B604" s="10">
        <v>6.88</v>
      </c>
      <c r="C604" s="10">
        <v>0.4975</v>
      </c>
      <c r="D604" s="10">
        <v>0.67249999999999999</v>
      </c>
      <c r="E604" s="10">
        <v>18.3</v>
      </c>
      <c r="F604" s="12">
        <f t="shared" si="47"/>
        <v>93.722452287942644</v>
      </c>
      <c r="G604" s="10">
        <f t="shared" si="45"/>
        <v>11.60022076502732</v>
      </c>
      <c r="H604" s="11">
        <f t="shared" si="46"/>
        <v>118.6758644808743</v>
      </c>
      <c r="I604" s="13">
        <f t="shared" si="48"/>
        <v>8.8264112021857919</v>
      </c>
      <c r="J604" s="14">
        <f t="shared" si="49"/>
        <v>1741.4140939571876</v>
      </c>
      <c r="K604" s="5"/>
      <c r="L604" s="5"/>
      <c r="M604" s="5"/>
      <c r="N604" s="5"/>
      <c r="O604" s="5"/>
      <c r="P604" s="5"/>
      <c r="Q604" s="8"/>
      <c r="R604" s="5"/>
      <c r="S604" s="5"/>
      <c r="T604" s="5"/>
    </row>
    <row r="605" spans="1:20" ht="18">
      <c r="A605" s="10" t="s">
        <v>611</v>
      </c>
      <c r="B605" s="10">
        <v>6.91</v>
      </c>
      <c r="C605" s="10">
        <v>0.49330000000000002</v>
      </c>
      <c r="D605" s="10">
        <v>0.63</v>
      </c>
      <c r="E605" s="10">
        <v>18.100000000000001</v>
      </c>
      <c r="F605" s="12">
        <f t="shared" si="47"/>
        <v>94.6911219649933</v>
      </c>
      <c r="G605" s="10">
        <f t="shared" si="45"/>
        <v>10.987199999999998</v>
      </c>
      <c r="H605" s="11">
        <f t="shared" si="46"/>
        <v>120.5104</v>
      </c>
      <c r="I605" s="13">
        <f t="shared" si="48"/>
        <v>8.8486028176795575</v>
      </c>
      <c r="J605" s="14">
        <f t="shared" si="49"/>
        <v>1779.153664397003</v>
      </c>
      <c r="K605" s="5"/>
      <c r="L605" s="5"/>
      <c r="M605" s="5"/>
      <c r="N605" s="5"/>
      <c r="O605" s="5"/>
      <c r="P605" s="5"/>
      <c r="Q605" s="8"/>
      <c r="R605" s="5"/>
      <c r="S605" s="5"/>
      <c r="T605" s="5"/>
    </row>
    <row r="606" spans="1:20" ht="18">
      <c r="A606" s="10" t="s">
        <v>612</v>
      </c>
      <c r="B606" s="10">
        <v>7.12</v>
      </c>
      <c r="C606" s="10">
        <v>0.48920000000000002</v>
      </c>
      <c r="D606" s="10">
        <v>0.58750000000000002</v>
      </c>
      <c r="E606" s="10">
        <v>17.7</v>
      </c>
      <c r="F606" s="12">
        <f t="shared" si="47"/>
        <v>98.127500694094337</v>
      </c>
      <c r="G606" s="10">
        <f t="shared" si="45"/>
        <v>10.477548022598869</v>
      </c>
      <c r="H606" s="11">
        <f t="shared" si="46"/>
        <v>126.97896497175142</v>
      </c>
      <c r="I606" s="13">
        <f t="shared" si="48"/>
        <v>8.9733651977401152</v>
      </c>
      <c r="J606" s="14">
        <f t="shared" si="49"/>
        <v>1885.6920824146675</v>
      </c>
      <c r="K606" s="5"/>
      <c r="L606" s="5"/>
      <c r="M606" s="5"/>
      <c r="N606" s="5"/>
      <c r="O606" s="5"/>
      <c r="P606" s="5"/>
      <c r="Q606" s="8"/>
      <c r="R606" s="5"/>
      <c r="S606" s="5"/>
      <c r="T606" s="5"/>
    </row>
    <row r="607" spans="1:20" ht="18">
      <c r="A607" s="10" t="s">
        <v>613</v>
      </c>
      <c r="B607" s="10">
        <v>6.55</v>
      </c>
      <c r="C607" s="10">
        <v>0.48499999999999999</v>
      </c>
      <c r="D607" s="10">
        <v>0.54500000000000004</v>
      </c>
      <c r="E607" s="10">
        <v>17.600000000000001</v>
      </c>
      <c r="F607" s="12">
        <f t="shared" si="47"/>
        <v>90.828808431559565</v>
      </c>
      <c r="G607" s="10">
        <f t="shared" si="45"/>
        <v>9.7748227272727259</v>
      </c>
      <c r="H607" s="11">
        <f t="shared" si="46"/>
        <v>117.47722727272725</v>
      </c>
      <c r="I607" s="13">
        <f t="shared" si="48"/>
        <v>8.9468721590909102</v>
      </c>
      <c r="J607" s="14">
        <f t="shared" si="49"/>
        <v>1755.6592769613685</v>
      </c>
      <c r="K607" s="5"/>
      <c r="L607" s="5"/>
      <c r="M607" s="5"/>
      <c r="N607" s="5"/>
      <c r="O607" s="5"/>
      <c r="P607" s="5"/>
      <c r="Q607" s="8"/>
      <c r="R607" s="5"/>
      <c r="S607" s="5"/>
      <c r="T607" s="5"/>
    </row>
    <row r="608" spans="1:20" ht="18">
      <c r="A608" s="10" t="s">
        <v>614</v>
      </c>
      <c r="B608" s="10">
        <v>6.53</v>
      </c>
      <c r="C608" s="10">
        <v>0.48080000000000001</v>
      </c>
      <c r="D608" s="10">
        <v>0.50249999999999995</v>
      </c>
      <c r="E608" s="10">
        <v>17.7</v>
      </c>
      <c r="F608" s="12">
        <f t="shared" si="47"/>
        <v>91.107072770876613</v>
      </c>
      <c r="G608" s="10">
        <f t="shared" si="45"/>
        <v>8.9616474576271177</v>
      </c>
      <c r="H608" s="11">
        <f t="shared" si="46"/>
        <v>116.45683163841807</v>
      </c>
      <c r="I608" s="13">
        <f t="shared" si="48"/>
        <v>8.819284519774012</v>
      </c>
      <c r="J608" s="14">
        <f t="shared" si="49"/>
        <v>1751.3932401906241</v>
      </c>
      <c r="K608" s="5"/>
      <c r="L608" s="5"/>
      <c r="M608" s="5"/>
      <c r="N608" s="5"/>
      <c r="O608" s="5"/>
      <c r="P608" s="5"/>
      <c r="Q608" s="8"/>
      <c r="R608" s="5"/>
      <c r="S608" s="5"/>
      <c r="T608" s="5"/>
    </row>
    <row r="609" spans="1:20" ht="18">
      <c r="A609" s="10" t="s">
        <v>615</v>
      </c>
      <c r="B609" s="10">
        <v>6.45</v>
      </c>
      <c r="C609" s="10">
        <v>0.47670000000000001</v>
      </c>
      <c r="D609" s="10">
        <v>0.46</v>
      </c>
      <c r="E609" s="10">
        <v>17.7</v>
      </c>
      <c r="F609" s="12">
        <f t="shared" si="47"/>
        <v>90.545152808266025</v>
      </c>
      <c r="G609" s="10">
        <f t="shared" si="45"/>
        <v>8.2036971751412437</v>
      </c>
      <c r="H609" s="11">
        <f t="shared" si="46"/>
        <v>115.03010169491526</v>
      </c>
      <c r="I609" s="13">
        <f t="shared" si="48"/>
        <v>8.7440784745762716</v>
      </c>
      <c r="J609" s="14">
        <f t="shared" si="49"/>
        <v>1740.8951712172911</v>
      </c>
      <c r="K609" s="5"/>
      <c r="L609" s="5"/>
      <c r="M609" s="5"/>
      <c r="N609" s="5"/>
      <c r="O609" s="5"/>
      <c r="P609" s="5"/>
      <c r="Q609" s="8"/>
      <c r="R609" s="5"/>
      <c r="S609" s="5"/>
      <c r="T609" s="5"/>
    </row>
    <row r="610" spans="1:20" ht="18">
      <c r="A610" s="10" t="s">
        <v>616</v>
      </c>
      <c r="B610" s="10">
        <v>6.61</v>
      </c>
      <c r="C610" s="10">
        <v>0.47249999999999998</v>
      </c>
      <c r="D610" s="10">
        <v>0.41749999999999998</v>
      </c>
      <c r="E610" s="10">
        <v>17.5</v>
      </c>
      <c r="F610" s="12">
        <f t="shared" si="47"/>
        <v>93.343980690614558</v>
      </c>
      <c r="G610" s="10">
        <f t="shared" si="45"/>
        <v>7.5308411428571418</v>
      </c>
      <c r="H610" s="11">
        <f t="shared" si="46"/>
        <v>119.23080228571429</v>
      </c>
      <c r="I610" s="13">
        <f t="shared" si="48"/>
        <v>8.7660900000000002</v>
      </c>
      <c r="J610" s="14">
        <f t="shared" si="49"/>
        <v>1815.5253439029434</v>
      </c>
      <c r="K610" s="5"/>
      <c r="L610" s="5"/>
      <c r="M610" s="5"/>
      <c r="N610" s="5"/>
      <c r="O610" s="5"/>
      <c r="P610" s="5"/>
      <c r="Q610" s="8"/>
      <c r="R610" s="5"/>
      <c r="S610" s="5"/>
      <c r="T610" s="5"/>
    </row>
    <row r="611" spans="1:20" ht="18">
      <c r="A611" s="10" t="s">
        <v>617</v>
      </c>
      <c r="B611" s="10">
        <v>6.7</v>
      </c>
      <c r="C611" s="10">
        <v>0.46829999999999999</v>
      </c>
      <c r="D611" s="10">
        <v>0.375</v>
      </c>
      <c r="E611" s="10">
        <v>17.5</v>
      </c>
      <c r="F611" s="12">
        <f t="shared" si="47"/>
        <v>95.166024126107217</v>
      </c>
      <c r="G611" s="10">
        <f t="shared" si="45"/>
        <v>6.7642285714285713</v>
      </c>
      <c r="H611" s="11">
        <f t="shared" si="46"/>
        <v>120.85421714285715</v>
      </c>
      <c r="I611" s="13">
        <f t="shared" si="48"/>
        <v>8.6881692000000008</v>
      </c>
      <c r="J611" s="14">
        <f t="shared" si="49"/>
        <v>1851.26960363284</v>
      </c>
      <c r="K611" s="5"/>
      <c r="L611" s="5"/>
      <c r="M611" s="5"/>
      <c r="N611" s="5"/>
      <c r="O611" s="5"/>
      <c r="P611" s="5"/>
      <c r="Q611" s="8"/>
      <c r="R611" s="5"/>
      <c r="S611" s="5"/>
      <c r="T611" s="5"/>
    </row>
    <row r="612" spans="1:20" ht="18">
      <c r="A612" s="10" t="s">
        <v>618</v>
      </c>
      <c r="B612" s="10">
        <v>7.06</v>
      </c>
      <c r="C612" s="10">
        <v>0.4642</v>
      </c>
      <c r="D612" s="10">
        <v>0.33250000000000002</v>
      </c>
      <c r="E612" s="10">
        <v>17.399999999999999</v>
      </c>
      <c r="F612" s="12">
        <f t="shared" si="47"/>
        <v>100.82887602441717</v>
      </c>
      <c r="G612" s="10">
        <f t="shared" si="45"/>
        <v>6.0320850574712646</v>
      </c>
      <c r="H612" s="11">
        <f t="shared" si="46"/>
        <v>128.07976091954023</v>
      </c>
      <c r="I612" s="13">
        <f t="shared" si="48"/>
        <v>8.6615985057471274</v>
      </c>
      <c r="J612" s="14">
        <f t="shared" si="49"/>
        <v>1973.008638320232</v>
      </c>
      <c r="K612" s="5"/>
      <c r="L612" s="5"/>
      <c r="M612" s="5"/>
      <c r="N612" s="5"/>
      <c r="O612" s="5"/>
      <c r="P612" s="5"/>
      <c r="Q612" s="8"/>
      <c r="R612" s="5"/>
      <c r="S612" s="5"/>
      <c r="T612" s="5"/>
    </row>
    <row r="613" spans="1:20" ht="18">
      <c r="A613" s="10" t="s">
        <v>619</v>
      </c>
      <c r="B613" s="10">
        <v>7.31</v>
      </c>
      <c r="C613" s="10">
        <v>0.46</v>
      </c>
      <c r="D613" s="10">
        <v>0.28999999999999998</v>
      </c>
      <c r="E613" s="10">
        <v>17.3</v>
      </c>
      <c r="F613" s="12">
        <f t="shared" si="47"/>
        <v>104.94676921427178</v>
      </c>
      <c r="G613" s="10">
        <f t="shared" si="45"/>
        <v>5.2914774566473985</v>
      </c>
      <c r="H613" s="11">
        <f t="shared" si="46"/>
        <v>133.38172485549131</v>
      </c>
      <c r="I613" s="13">
        <f t="shared" si="48"/>
        <v>8.6328439306358398</v>
      </c>
      <c r="J613" s="14">
        <f t="shared" si="49"/>
        <v>2065.7649816938338</v>
      </c>
      <c r="K613" s="5"/>
      <c r="L613" s="5"/>
      <c r="M613" s="5"/>
      <c r="N613" s="5"/>
      <c r="O613" s="5"/>
      <c r="P613" s="5"/>
      <c r="Q613" s="8"/>
      <c r="R613" s="5"/>
      <c r="S613" s="5"/>
      <c r="T613" s="5"/>
    </row>
    <row r="614" spans="1:20" ht="18">
      <c r="A614" s="10" t="s">
        <v>620</v>
      </c>
      <c r="B614" s="10">
        <v>7.3</v>
      </c>
      <c r="C614" s="10">
        <v>0.4642</v>
      </c>
      <c r="D614" s="10">
        <v>0.32329999999999998</v>
      </c>
      <c r="E614" s="10">
        <v>16.899999999999999</v>
      </c>
      <c r="F614" s="12">
        <f t="shared" si="47"/>
        <v>105.35856444869441</v>
      </c>
      <c r="G614" s="10">
        <f t="shared" si="45"/>
        <v>6.038708355029585</v>
      </c>
      <c r="H614" s="11">
        <f t="shared" si="46"/>
        <v>136.35190532544379</v>
      </c>
      <c r="I614" s="13">
        <f t="shared" si="48"/>
        <v>8.9178588165680477</v>
      </c>
      <c r="J614" s="14">
        <f t="shared" si="49"/>
        <v>2123.2756952769419</v>
      </c>
      <c r="K614" s="5"/>
      <c r="L614" s="5"/>
      <c r="M614" s="5"/>
      <c r="N614" s="5"/>
      <c r="O614" s="5"/>
      <c r="P614" s="5"/>
      <c r="Q614" s="8"/>
      <c r="R614" s="5"/>
      <c r="S614" s="5"/>
      <c r="T614" s="5"/>
    </row>
    <row r="615" spans="1:20" ht="18">
      <c r="A615" s="10" t="s">
        <v>621</v>
      </c>
      <c r="B615" s="10">
        <v>7.46</v>
      </c>
      <c r="C615" s="10">
        <v>0.46829999999999999</v>
      </c>
      <c r="D615" s="10">
        <v>0.35670000000000002</v>
      </c>
      <c r="E615" s="10">
        <v>16.899999999999999</v>
      </c>
      <c r="F615" s="12">
        <f t="shared" si="47"/>
        <v>108.23102859792746</v>
      </c>
      <c r="G615" s="10">
        <f t="shared" si="45"/>
        <v>6.6625650177514801</v>
      </c>
      <c r="H615" s="11">
        <f t="shared" si="46"/>
        <v>139.34044023668639</v>
      </c>
      <c r="I615" s="13">
        <f t="shared" si="48"/>
        <v>8.9966249112426055</v>
      </c>
      <c r="J615" s="14">
        <f t="shared" si="49"/>
        <v>2181.487886056726</v>
      </c>
      <c r="K615" s="5"/>
      <c r="L615" s="5"/>
      <c r="M615" s="5"/>
      <c r="N615" s="5"/>
      <c r="O615" s="5"/>
      <c r="P615" s="5"/>
      <c r="Q615" s="8"/>
      <c r="R615" s="5"/>
      <c r="S615" s="5"/>
      <c r="T615" s="5"/>
    </row>
    <row r="616" spans="1:20" ht="18">
      <c r="A616" s="10" t="s">
        <v>622</v>
      </c>
      <c r="B616" s="10">
        <v>7.74</v>
      </c>
      <c r="C616" s="10">
        <v>0.47249999999999998</v>
      </c>
      <c r="D616" s="10">
        <v>0.39</v>
      </c>
      <c r="E616" s="10">
        <v>16.7</v>
      </c>
      <c r="F616" s="12">
        <f t="shared" si="47"/>
        <v>112.86457883364638</v>
      </c>
      <c r="G616" s="10">
        <f t="shared" si="45"/>
        <v>7.3717940119760481</v>
      </c>
      <c r="H616" s="11">
        <f t="shared" si="46"/>
        <v>146.30175808383234</v>
      </c>
      <c r="I616" s="13">
        <f t="shared" si="48"/>
        <v>9.1860224550898213</v>
      </c>
      <c r="J616" s="14">
        <f t="shared" si="49"/>
        <v>2302.4575312280022</v>
      </c>
      <c r="K616" s="5"/>
      <c r="L616" s="5"/>
      <c r="M616" s="5"/>
      <c r="N616" s="5"/>
      <c r="O616" s="5"/>
      <c r="P616" s="5"/>
      <c r="Q616" s="8"/>
      <c r="R616" s="5"/>
      <c r="S616" s="5"/>
      <c r="T616" s="5"/>
    </row>
    <row r="617" spans="1:20" ht="18">
      <c r="A617" s="10" t="s">
        <v>623</v>
      </c>
      <c r="B617" s="10">
        <v>8.2100000000000009</v>
      </c>
      <c r="C617" s="10">
        <v>0.47670000000000001</v>
      </c>
      <c r="D617" s="10">
        <v>0.42330000000000001</v>
      </c>
      <c r="E617" s="10">
        <v>16.7</v>
      </c>
      <c r="F617" s="12">
        <f t="shared" si="47"/>
        <v>120.29738212124077</v>
      </c>
      <c r="G617" s="10">
        <f t="shared" si="45"/>
        <v>8.0012318083832348</v>
      </c>
      <c r="H617" s="11">
        <f t="shared" si="46"/>
        <v>155.18571497005991</v>
      </c>
      <c r="I617" s="13">
        <f t="shared" si="48"/>
        <v>9.267675988023953</v>
      </c>
      <c r="J617" s="14">
        <f t="shared" si="49"/>
        <v>2454.4251921932264</v>
      </c>
      <c r="K617" s="5"/>
      <c r="L617" s="5"/>
      <c r="M617" s="5"/>
      <c r="N617" s="5"/>
      <c r="O617" s="5"/>
      <c r="P617" s="5"/>
      <c r="Q617" s="8"/>
      <c r="R617" s="5"/>
      <c r="S617" s="5"/>
      <c r="T617" s="5"/>
    </row>
    <row r="618" spans="1:20" ht="18">
      <c r="A618" s="10" t="s">
        <v>624</v>
      </c>
      <c r="B618" s="10">
        <v>8.5299999999999994</v>
      </c>
      <c r="C618" s="10">
        <v>0.48080000000000001</v>
      </c>
      <c r="D618" s="10">
        <v>0.45669999999999999</v>
      </c>
      <c r="E618" s="10">
        <v>16.7</v>
      </c>
      <c r="F618" s="12">
        <f t="shared" si="47"/>
        <v>125.57327461687063</v>
      </c>
      <c r="G618" s="10">
        <f t="shared" si="45"/>
        <v>8.6325598083832329</v>
      </c>
      <c r="H618" s="11">
        <f t="shared" si="46"/>
        <v>161.23436646706585</v>
      </c>
      <c r="I618" s="13">
        <f t="shared" si="48"/>
        <v>9.3473853892215573</v>
      </c>
      <c r="J618" s="14">
        <f t="shared" si="49"/>
        <v>2562.4108668496779</v>
      </c>
      <c r="K618" s="5"/>
      <c r="L618" s="5"/>
      <c r="M618" s="5"/>
      <c r="N618" s="5"/>
      <c r="O618" s="5"/>
      <c r="P618" s="5"/>
      <c r="Q618" s="8"/>
      <c r="R618" s="5"/>
      <c r="S618" s="5"/>
      <c r="T618" s="5"/>
    </row>
    <row r="619" spans="1:20" ht="18">
      <c r="A619" s="10" t="s">
        <v>625</v>
      </c>
      <c r="B619" s="10">
        <v>8.4499999999999993</v>
      </c>
      <c r="C619" s="10">
        <v>0.48499999999999999</v>
      </c>
      <c r="D619" s="10">
        <v>0.49</v>
      </c>
      <c r="E619" s="10">
        <v>16.7</v>
      </c>
      <c r="F619" s="12">
        <f t="shared" si="47"/>
        <v>124.99055377432458</v>
      </c>
      <c r="G619" s="10">
        <f t="shared" si="45"/>
        <v>9.2619976047904178</v>
      </c>
      <c r="H619" s="11">
        <f t="shared" si="46"/>
        <v>159.72220359281434</v>
      </c>
      <c r="I619" s="13">
        <f t="shared" si="48"/>
        <v>9.4290389221556907</v>
      </c>
      <c r="J619" s="14">
        <f t="shared" si="49"/>
        <v>2550.8664301866111</v>
      </c>
      <c r="K619" s="5"/>
      <c r="L619" s="5"/>
      <c r="M619" s="5"/>
      <c r="N619" s="5"/>
      <c r="O619" s="5"/>
      <c r="P619" s="5"/>
      <c r="Q619" s="8"/>
      <c r="R619" s="5"/>
      <c r="S619" s="5"/>
      <c r="T619" s="5"/>
    </row>
    <row r="620" spans="1:20" ht="18">
      <c r="A620" s="10" t="s">
        <v>626</v>
      </c>
      <c r="B620" s="10">
        <v>8.51</v>
      </c>
      <c r="C620" s="10">
        <v>0.48920000000000002</v>
      </c>
      <c r="D620" s="10">
        <v>0.52329999999999999</v>
      </c>
      <c r="E620" s="10">
        <v>16.8</v>
      </c>
      <c r="F620" s="12">
        <f t="shared" si="47"/>
        <v>126.4810722913257</v>
      </c>
      <c r="G620" s="10">
        <f t="shared" si="45"/>
        <v>9.8325578095238075</v>
      </c>
      <c r="H620" s="11">
        <f t="shared" si="46"/>
        <v>159.89884761904761</v>
      </c>
      <c r="I620" s="13">
        <f t="shared" si="48"/>
        <v>9.4540811904761917</v>
      </c>
      <c r="J620" s="14">
        <f t="shared" si="49"/>
        <v>2566.2698626630622</v>
      </c>
      <c r="K620" s="5"/>
      <c r="L620" s="5"/>
      <c r="M620" s="5"/>
      <c r="N620" s="5"/>
      <c r="O620" s="5"/>
      <c r="P620" s="5"/>
      <c r="Q620" s="8"/>
      <c r="R620" s="5"/>
      <c r="S620" s="5"/>
      <c r="T620" s="5"/>
    </row>
    <row r="621" spans="1:20" ht="18">
      <c r="A621" s="10" t="s">
        <v>627</v>
      </c>
      <c r="B621" s="10">
        <v>8.83</v>
      </c>
      <c r="C621" s="10">
        <v>0.49330000000000002</v>
      </c>
      <c r="D621" s="10">
        <v>0.55669999999999997</v>
      </c>
      <c r="E621" s="10">
        <v>16.600000000000001</v>
      </c>
      <c r="F621" s="12">
        <f t="shared" si="47"/>
        <v>131.84809570064809</v>
      </c>
      <c r="G621" s="10">
        <f t="shared" si="45"/>
        <v>10.586153542168674</v>
      </c>
      <c r="H621" s="11">
        <f t="shared" si="46"/>
        <v>167.91042891566264</v>
      </c>
      <c r="I621" s="13">
        <f t="shared" si="48"/>
        <v>9.6481753614457837</v>
      </c>
      <c r="J621" s="14">
        <f t="shared" si="49"/>
        <v>2707.7542976186169</v>
      </c>
      <c r="K621" s="5"/>
      <c r="L621" s="5"/>
      <c r="M621" s="5"/>
      <c r="N621" s="5"/>
      <c r="O621" s="5"/>
      <c r="P621" s="5"/>
      <c r="Q621" s="8"/>
      <c r="R621" s="5"/>
      <c r="S621" s="5"/>
      <c r="T621" s="5"/>
    </row>
    <row r="622" spans="1:20" ht="18">
      <c r="A622" s="10" t="s">
        <v>628</v>
      </c>
      <c r="B622" s="10">
        <v>9.06</v>
      </c>
      <c r="C622" s="10">
        <v>0.4975</v>
      </c>
      <c r="D622" s="10">
        <v>0.59</v>
      </c>
      <c r="E622" s="10">
        <v>16.600000000000001</v>
      </c>
      <c r="F622" s="12">
        <f t="shared" si="47"/>
        <v>135.90146651741728</v>
      </c>
      <c r="G622" s="10">
        <f t="shared" si="45"/>
        <v>11.219383132530117</v>
      </c>
      <c r="H622" s="11">
        <f t="shared" si="46"/>
        <v>172.28408674698795</v>
      </c>
      <c r="I622" s="13">
        <f t="shared" si="48"/>
        <v>9.7303207831325285</v>
      </c>
      <c r="J622" s="14">
        <f t="shared" si="49"/>
        <v>2791.3607817793682</v>
      </c>
      <c r="K622" s="5"/>
      <c r="L622" s="5"/>
      <c r="M622" s="5"/>
      <c r="N622" s="5"/>
      <c r="O622" s="5"/>
      <c r="P622" s="5"/>
      <c r="Q622" s="8"/>
      <c r="R622" s="5"/>
      <c r="S622" s="5"/>
      <c r="T622" s="5"/>
    </row>
    <row r="623" spans="1:20" ht="18">
      <c r="A623" s="10" t="s">
        <v>629</v>
      </c>
      <c r="B623" s="10">
        <v>9.26</v>
      </c>
      <c r="C623" s="10">
        <v>0.50170000000000003</v>
      </c>
      <c r="D623" s="10">
        <v>0.62329999999999997</v>
      </c>
      <c r="E623" s="10">
        <v>16.7</v>
      </c>
      <c r="F623" s="12">
        <f t="shared" si="47"/>
        <v>139.52863065827077</v>
      </c>
      <c r="G623" s="10">
        <f t="shared" si="45"/>
        <v>11.781638994011976</v>
      </c>
      <c r="H623" s="11">
        <f t="shared" si="46"/>
        <v>175.0328526946108</v>
      </c>
      <c r="I623" s="13">
        <f t="shared" si="48"/>
        <v>9.7537089221556901</v>
      </c>
      <c r="J623" s="14">
        <f t="shared" si="49"/>
        <v>2849.0657099151172</v>
      </c>
      <c r="K623" s="5"/>
      <c r="L623" s="5"/>
      <c r="M623" s="5"/>
      <c r="N623" s="5"/>
      <c r="O623" s="5"/>
      <c r="P623" s="5"/>
      <c r="Q623" s="8"/>
      <c r="R623" s="5"/>
      <c r="S623" s="5"/>
      <c r="T623" s="5"/>
    </row>
    <row r="624" spans="1:20" ht="18">
      <c r="A624" s="10" t="s">
        <v>630</v>
      </c>
      <c r="B624" s="10">
        <v>8.8000000000000007</v>
      </c>
      <c r="C624" s="10">
        <v>0.50580000000000003</v>
      </c>
      <c r="D624" s="10">
        <v>0.65669999999999995</v>
      </c>
      <c r="E624" s="10">
        <v>16.8</v>
      </c>
      <c r="F624" s="12">
        <f t="shared" si="47"/>
        <v>133.23251420896642</v>
      </c>
      <c r="G624" s="10">
        <f t="shared" si="45"/>
        <v>12.339080285714283</v>
      </c>
      <c r="H624" s="11">
        <f t="shared" si="46"/>
        <v>165.34780952380953</v>
      </c>
      <c r="I624" s="13">
        <f t="shared" si="48"/>
        <v>9.7748860714285719</v>
      </c>
      <c r="J624" s="14">
        <f t="shared" si="49"/>
        <v>2704.6782442810572</v>
      </c>
      <c r="K624" s="5"/>
      <c r="L624" s="5"/>
      <c r="M624" s="5"/>
      <c r="N624" s="5"/>
      <c r="O624" s="5"/>
      <c r="P624" s="5"/>
      <c r="Q624" s="8"/>
      <c r="R624" s="5"/>
      <c r="S624" s="5"/>
      <c r="T624" s="5"/>
    </row>
    <row r="625" spans="1:20" ht="18">
      <c r="A625" s="10" t="s">
        <v>631</v>
      </c>
      <c r="B625" s="10">
        <v>8.7799999999999994</v>
      </c>
      <c r="C625" s="10">
        <v>0.51</v>
      </c>
      <c r="D625" s="10">
        <v>0.69</v>
      </c>
      <c r="E625" s="10">
        <v>16.899999999999999</v>
      </c>
      <c r="F625" s="12">
        <f t="shared" si="47"/>
        <v>133.57316552370523</v>
      </c>
      <c r="G625" s="10">
        <f t="shared" si="45"/>
        <v>12.888056804733727</v>
      </c>
      <c r="H625" s="11">
        <f t="shared" si="46"/>
        <v>163.99585325443786</v>
      </c>
      <c r="I625" s="13">
        <f t="shared" si="48"/>
        <v>9.7977337278106518</v>
      </c>
      <c r="J625" s="14">
        <f t="shared" si="49"/>
        <v>2695.9191506967259</v>
      </c>
      <c r="K625" s="5"/>
      <c r="L625" s="5"/>
      <c r="M625" s="5"/>
      <c r="N625" s="5"/>
      <c r="O625" s="5"/>
      <c r="P625" s="5"/>
      <c r="Q625" s="8"/>
      <c r="R625" s="5"/>
      <c r="S625" s="5"/>
      <c r="T625" s="5"/>
    </row>
    <row r="626" spans="1:20" ht="18">
      <c r="A626" s="10" t="s">
        <v>632</v>
      </c>
      <c r="B626" s="10">
        <v>8.9</v>
      </c>
      <c r="C626" s="10">
        <v>0.51170000000000004</v>
      </c>
      <c r="D626" s="10">
        <v>0.71419999999999995</v>
      </c>
      <c r="E626" s="10">
        <v>16.8</v>
      </c>
      <c r="F626" s="12">
        <f t="shared" si="47"/>
        <v>136.04748924383256</v>
      </c>
      <c r="G626" s="10">
        <f t="shared" si="45"/>
        <v>13.419477904761903</v>
      </c>
      <c r="H626" s="11">
        <f t="shared" si="46"/>
        <v>167.2267619047619</v>
      </c>
      <c r="I626" s="13">
        <f t="shared" si="48"/>
        <v>9.8889070833333346</v>
      </c>
      <c r="J626" s="14">
        <f t="shared" si="49"/>
        <v>2762.5788219815299</v>
      </c>
      <c r="K626" s="5"/>
      <c r="L626" s="5"/>
      <c r="M626" s="5"/>
      <c r="N626" s="5"/>
      <c r="O626" s="5"/>
      <c r="P626" s="5"/>
      <c r="Q626" s="8"/>
      <c r="R626" s="5"/>
      <c r="S626" s="5"/>
      <c r="T626" s="5"/>
    </row>
    <row r="627" spans="1:20" ht="18">
      <c r="A627" s="10" t="s">
        <v>633</v>
      </c>
      <c r="B627" s="10">
        <v>9.2799999999999994</v>
      </c>
      <c r="C627" s="10">
        <v>0.51329999999999998</v>
      </c>
      <c r="D627" s="10">
        <v>0.73829999999999996</v>
      </c>
      <c r="E627" s="10">
        <v>16.8</v>
      </c>
      <c r="F627" s="12">
        <f t="shared" si="47"/>
        <v>142.51012713878325</v>
      </c>
      <c r="G627" s="10">
        <f t="shared" si="45"/>
        <v>13.872305428571426</v>
      </c>
      <c r="H627" s="11">
        <f t="shared" si="46"/>
        <v>174.36678095238094</v>
      </c>
      <c r="I627" s="13">
        <f t="shared" si="48"/>
        <v>9.9198280357142856</v>
      </c>
      <c r="J627" s="14">
        <f t="shared" si="49"/>
        <v>2894.1878862021335</v>
      </c>
      <c r="K627" s="5"/>
      <c r="L627" s="5"/>
      <c r="M627" s="5"/>
      <c r="N627" s="5"/>
      <c r="O627" s="5"/>
      <c r="P627" s="5"/>
      <c r="Q627" s="8"/>
      <c r="R627" s="5"/>
      <c r="S627" s="5"/>
      <c r="T627" s="5"/>
    </row>
    <row r="628" spans="1:20" ht="18">
      <c r="A628" s="10" t="s">
        <v>634</v>
      </c>
      <c r="B628" s="10">
        <v>9.43</v>
      </c>
      <c r="C628" s="10">
        <v>0.51500000000000001</v>
      </c>
      <c r="D628" s="10">
        <v>0.76249999999999996</v>
      </c>
      <c r="E628" s="10">
        <v>16.8</v>
      </c>
      <c r="F628" s="12">
        <f t="shared" si="47"/>
        <v>145.47268949803507</v>
      </c>
      <c r="G628" s="10">
        <f t="shared" si="45"/>
        <v>14.327011904761903</v>
      </c>
      <c r="H628" s="11">
        <f t="shared" si="46"/>
        <v>177.1852095238095</v>
      </c>
      <c r="I628" s="13">
        <f t="shared" si="48"/>
        <v>9.9526815476190471</v>
      </c>
      <c r="J628" s="14">
        <f t="shared" si="49"/>
        <v>2954.7353863399799</v>
      </c>
      <c r="K628" s="5"/>
      <c r="L628" s="5"/>
      <c r="M628" s="5"/>
      <c r="N628" s="5"/>
      <c r="O628" s="5"/>
      <c r="P628" s="5"/>
      <c r="Q628" s="8"/>
      <c r="R628" s="5"/>
      <c r="S628" s="5"/>
      <c r="T628" s="5"/>
    </row>
    <row r="629" spans="1:20" ht="18">
      <c r="A629" s="10" t="s">
        <v>635</v>
      </c>
      <c r="B629" s="10">
        <v>9.1</v>
      </c>
      <c r="C629" s="10">
        <v>0.51670000000000005</v>
      </c>
      <c r="D629" s="10">
        <v>0.78669999999999995</v>
      </c>
      <c r="E629" s="10">
        <v>16.899999999999999</v>
      </c>
      <c r="F629" s="12">
        <f t="shared" si="47"/>
        <v>141.04615970174146</v>
      </c>
      <c r="G629" s="10">
        <f t="shared" si="45"/>
        <v>14.694252591715976</v>
      </c>
      <c r="H629" s="11">
        <f t="shared" si="46"/>
        <v>169.97292307692308</v>
      </c>
      <c r="I629" s="13">
        <f t="shared" si="48"/>
        <v>9.9264490532544407</v>
      </c>
      <c r="J629" s="14">
        <f t="shared" si="49"/>
        <v>2848.2579391429117</v>
      </c>
      <c r="K629" s="5"/>
      <c r="L629" s="5"/>
      <c r="M629" s="5"/>
      <c r="N629" s="5"/>
      <c r="O629" s="5"/>
      <c r="P629" s="5"/>
      <c r="Q629" s="8"/>
      <c r="R629" s="5"/>
      <c r="S629" s="5"/>
      <c r="T629" s="5"/>
    </row>
    <row r="630" spans="1:20" ht="18">
      <c r="A630" s="10" t="s">
        <v>636</v>
      </c>
      <c r="B630" s="10">
        <v>8.67</v>
      </c>
      <c r="C630" s="10">
        <v>0.51829999999999998</v>
      </c>
      <c r="D630" s="10">
        <v>0.81079999999999997</v>
      </c>
      <c r="E630" s="10">
        <v>16.899999999999999</v>
      </c>
      <c r="F630" s="12">
        <f t="shared" si="47"/>
        <v>135.05079377236808</v>
      </c>
      <c r="G630" s="10">
        <f t="shared" si="45"/>
        <v>15.144400662721894</v>
      </c>
      <c r="H630" s="11">
        <f t="shared" si="46"/>
        <v>161.94123550295859</v>
      </c>
      <c r="I630" s="13">
        <f t="shared" si="48"/>
        <v>9.95718704142012</v>
      </c>
      <c r="J630" s="14">
        <f t="shared" si="49"/>
        <v>2727.5744143453267</v>
      </c>
      <c r="K630" s="5"/>
      <c r="L630" s="5"/>
      <c r="M630" s="5"/>
      <c r="N630" s="5"/>
      <c r="O630" s="5"/>
      <c r="P630" s="5"/>
      <c r="Q630" s="8"/>
      <c r="R630" s="5"/>
      <c r="S630" s="5"/>
      <c r="T630" s="5"/>
    </row>
    <row r="631" spans="1:20" ht="18">
      <c r="A631" s="10" t="s">
        <v>637</v>
      </c>
      <c r="B631" s="10">
        <v>8.34</v>
      </c>
      <c r="C631" s="10">
        <v>0.52</v>
      </c>
      <c r="D631" s="10">
        <v>0.83499999999999996</v>
      </c>
      <c r="E631" s="10">
        <v>17</v>
      </c>
      <c r="F631" s="12">
        <f t="shared" si="47"/>
        <v>130.585446496542</v>
      </c>
      <c r="G631" s="10">
        <f t="shared" si="45"/>
        <v>15.504672941176469</v>
      </c>
      <c r="H631" s="11">
        <f t="shared" si="46"/>
        <v>154.86104470588236</v>
      </c>
      <c r="I631" s="13">
        <f t="shared" si="48"/>
        <v>9.9310823529411767</v>
      </c>
      <c r="J631" s="14">
        <f t="shared" si="49"/>
        <v>2622.2619325093447</v>
      </c>
      <c r="K631" s="5"/>
      <c r="L631" s="5"/>
      <c r="M631" s="5"/>
      <c r="N631" s="5"/>
      <c r="O631" s="5"/>
      <c r="P631" s="5"/>
      <c r="Q631" s="8"/>
      <c r="R631" s="5"/>
      <c r="S631" s="5"/>
      <c r="T631" s="5"/>
    </row>
    <row r="632" spans="1:20" ht="18">
      <c r="A632" s="10" t="s">
        <v>638</v>
      </c>
      <c r="B632" s="10">
        <v>8.06</v>
      </c>
      <c r="C632" s="10">
        <v>0.52170000000000005</v>
      </c>
      <c r="D632" s="10">
        <v>0.85919999999999996</v>
      </c>
      <c r="E632" s="10">
        <v>17.2</v>
      </c>
      <c r="F632" s="12">
        <f t="shared" si="47"/>
        <v>126.88200252380885</v>
      </c>
      <c r="G632" s="10">
        <f t="shared" si="45"/>
        <v>15.768517953488372</v>
      </c>
      <c r="H632" s="11">
        <f t="shared" si="46"/>
        <v>147.92161860465117</v>
      </c>
      <c r="I632" s="13">
        <f t="shared" si="48"/>
        <v>9.8476941279069781</v>
      </c>
      <c r="J632" s="14">
        <f t="shared" si="49"/>
        <v>2518.6525528254924</v>
      </c>
      <c r="K632" s="5"/>
      <c r="L632" s="5"/>
      <c r="M632" s="5"/>
      <c r="N632" s="5"/>
      <c r="O632" s="5"/>
      <c r="P632" s="5"/>
      <c r="Q632" s="8"/>
      <c r="R632" s="5"/>
      <c r="S632" s="5"/>
      <c r="T632" s="5"/>
    </row>
    <row r="633" spans="1:20" ht="18">
      <c r="A633" s="10" t="s">
        <v>639</v>
      </c>
      <c r="B633" s="10">
        <v>8.1</v>
      </c>
      <c r="C633" s="10">
        <v>0.52329999999999999</v>
      </c>
      <c r="D633" s="10">
        <v>0.88329999999999997</v>
      </c>
      <c r="E633" s="10">
        <v>17.100000000000001</v>
      </c>
      <c r="F633" s="12">
        <f t="shared" si="47"/>
        <v>128.19818028572095</v>
      </c>
      <c r="G633" s="10">
        <f t="shared" si="45"/>
        <v>16.305614690058476</v>
      </c>
      <c r="H633" s="11">
        <f t="shared" si="46"/>
        <v>149.52505263157892</v>
      </c>
      <c r="I633" s="13">
        <f t="shared" si="48"/>
        <v>9.9356614619883032</v>
      </c>
      <c r="J633" s="14">
        <f t="shared" si="49"/>
        <v>2560.0519542229754</v>
      </c>
      <c r="K633" s="5"/>
      <c r="L633" s="5"/>
      <c r="M633" s="5"/>
      <c r="N633" s="5"/>
      <c r="O633" s="5"/>
      <c r="P633" s="5"/>
      <c r="Q633" s="8"/>
      <c r="R633" s="5"/>
      <c r="S633" s="5"/>
      <c r="T633" s="5"/>
    </row>
    <row r="634" spans="1:20" ht="18">
      <c r="A634" s="10" t="s">
        <v>640</v>
      </c>
      <c r="B634" s="10">
        <v>8.15</v>
      </c>
      <c r="C634" s="10">
        <v>0.52500000000000002</v>
      </c>
      <c r="D634" s="10">
        <v>0.90749999999999997</v>
      </c>
      <c r="E634" s="10">
        <v>17.2</v>
      </c>
      <c r="F634" s="12">
        <f t="shared" si="47"/>
        <v>129.6819555205094</v>
      </c>
      <c r="G634" s="10">
        <f t="shared" si="45"/>
        <v>16.654946511627909</v>
      </c>
      <c r="H634" s="11">
        <f t="shared" si="46"/>
        <v>149.57334883720929</v>
      </c>
      <c r="I634" s="13">
        <f t="shared" si="48"/>
        <v>9.9099854651162804</v>
      </c>
      <c r="J634" s="14">
        <f t="shared" si="49"/>
        <v>2575.0181013283964</v>
      </c>
      <c r="K634" s="5"/>
      <c r="L634" s="5"/>
      <c r="M634" s="5"/>
      <c r="N634" s="5"/>
      <c r="O634" s="5"/>
      <c r="P634" s="5"/>
      <c r="Q634" s="8"/>
      <c r="R634" s="5"/>
      <c r="S634" s="5"/>
      <c r="T634" s="5"/>
    </row>
    <row r="635" spans="1:20" ht="18">
      <c r="A635" s="10" t="s">
        <v>641</v>
      </c>
      <c r="B635" s="10">
        <v>8.0299999999999994</v>
      </c>
      <c r="C635" s="10">
        <v>0.52669999999999995</v>
      </c>
      <c r="D635" s="10">
        <v>0.93169999999999997</v>
      </c>
      <c r="E635" s="10">
        <v>17.3</v>
      </c>
      <c r="F635" s="12">
        <f t="shared" si="47"/>
        <v>128.47092760663537</v>
      </c>
      <c r="G635" s="10">
        <f t="shared" si="45"/>
        <v>17.000239815028898</v>
      </c>
      <c r="H635" s="11">
        <f t="shared" si="46"/>
        <v>146.51918612716761</v>
      </c>
      <c r="I635" s="13">
        <f t="shared" si="48"/>
        <v>9.8846063005780334</v>
      </c>
      <c r="J635" s="14">
        <f t="shared" si="49"/>
        <v>2536.619298143416</v>
      </c>
      <c r="K635" s="5"/>
      <c r="L635" s="5"/>
      <c r="M635" s="5"/>
      <c r="N635" s="5"/>
      <c r="O635" s="5"/>
      <c r="P635" s="5"/>
      <c r="Q635" s="8"/>
      <c r="R635" s="5"/>
      <c r="S635" s="5"/>
      <c r="T635" s="5"/>
    </row>
    <row r="636" spans="1:20" ht="18">
      <c r="A636" s="10" t="s">
        <v>642</v>
      </c>
      <c r="B636" s="10">
        <v>8.27</v>
      </c>
      <c r="C636" s="10">
        <v>0.52829999999999999</v>
      </c>
      <c r="D636" s="10">
        <v>0.95579999999999998</v>
      </c>
      <c r="E636" s="10">
        <v>17.3</v>
      </c>
      <c r="F636" s="12">
        <f t="shared" si="47"/>
        <v>133.0150067116758</v>
      </c>
      <c r="G636" s="10">
        <f t="shared" si="45"/>
        <v>17.43997983815029</v>
      </c>
      <c r="H636" s="11">
        <f t="shared" si="46"/>
        <v>150.89833988439304</v>
      </c>
      <c r="I636" s="13">
        <f t="shared" si="48"/>
        <v>9.9146335838150286</v>
      </c>
      <c r="J636" s="14">
        <f t="shared" si="49"/>
        <v>2626.7375312523709</v>
      </c>
      <c r="K636" s="5"/>
      <c r="L636" s="5"/>
      <c r="M636" s="5"/>
      <c r="N636" s="5"/>
      <c r="O636" s="5"/>
      <c r="P636" s="5"/>
      <c r="Q636" s="8"/>
      <c r="R636" s="5"/>
      <c r="S636" s="5"/>
      <c r="T636" s="5"/>
    </row>
    <row r="637" spans="1:20" ht="18">
      <c r="A637" s="10" t="s">
        <v>643</v>
      </c>
      <c r="B637" s="10">
        <v>8.5500000000000007</v>
      </c>
      <c r="C637" s="10">
        <v>0.53</v>
      </c>
      <c r="D637" s="10">
        <v>0.98</v>
      </c>
      <c r="E637" s="10">
        <v>17.3</v>
      </c>
      <c r="F637" s="12">
        <f t="shared" si="47"/>
        <v>138.22891618475541</v>
      </c>
      <c r="G637" s="10">
        <f t="shared" si="45"/>
        <v>17.881544508670519</v>
      </c>
      <c r="H637" s="11">
        <f t="shared" si="46"/>
        <v>156.00735260115607</v>
      </c>
      <c r="I637" s="13">
        <f t="shared" si="48"/>
        <v>9.9465375722543357</v>
      </c>
      <c r="J637" s="14">
        <f t="shared" si="49"/>
        <v>2730.1003698250433</v>
      </c>
      <c r="K637" s="5"/>
      <c r="L637" s="5"/>
      <c r="M637" s="5"/>
      <c r="N637" s="5"/>
      <c r="O637" s="5"/>
      <c r="P637" s="5"/>
      <c r="Q637" s="8"/>
      <c r="R637" s="5"/>
      <c r="S637" s="5"/>
      <c r="T637" s="5"/>
    </row>
    <row r="638" spans="1:20" ht="18">
      <c r="A638" s="10" t="s">
        <v>644</v>
      </c>
      <c r="B638" s="10">
        <v>8.83</v>
      </c>
      <c r="C638" s="10">
        <v>0.53169999999999995</v>
      </c>
      <c r="D638" s="10">
        <v>0.9758</v>
      </c>
      <c r="E638" s="10">
        <v>17.3</v>
      </c>
      <c r="F638" s="12">
        <f t="shared" si="47"/>
        <v>143.47204945099529</v>
      </c>
      <c r="G638" s="10">
        <f t="shared" si="45"/>
        <v>17.804909317919073</v>
      </c>
      <c r="H638" s="11">
        <f t="shared" si="46"/>
        <v>161.11636531791905</v>
      </c>
      <c r="I638" s="13">
        <f t="shared" si="48"/>
        <v>9.978441560693641</v>
      </c>
      <c r="J638" s="14">
        <f t="shared" si="49"/>
        <v>2834.058908658782</v>
      </c>
      <c r="K638" s="5"/>
      <c r="L638" s="5"/>
      <c r="M638" s="5"/>
      <c r="N638" s="5"/>
      <c r="O638" s="5"/>
      <c r="P638" s="5"/>
      <c r="Q638" s="8"/>
      <c r="R638" s="5"/>
      <c r="S638" s="5"/>
      <c r="T638" s="5"/>
    </row>
    <row r="639" spans="1:20" ht="18">
      <c r="A639" s="10" t="s">
        <v>645</v>
      </c>
      <c r="B639" s="10">
        <v>8.8699999999999992</v>
      </c>
      <c r="C639" s="10">
        <v>0.5333</v>
      </c>
      <c r="D639" s="10">
        <v>0.97170000000000001</v>
      </c>
      <c r="E639" s="10">
        <v>17.2</v>
      </c>
      <c r="F639" s="12">
        <f t="shared" si="47"/>
        <v>144.8440787800694</v>
      </c>
      <c r="G639" s="10">
        <f t="shared" si="45"/>
        <v>17.833180744186048</v>
      </c>
      <c r="H639" s="11">
        <f t="shared" si="46"/>
        <v>162.78719069767439</v>
      </c>
      <c r="I639" s="13">
        <f t="shared" si="48"/>
        <v>10.06665761627907</v>
      </c>
      <c r="J639" s="14">
        <f t="shared" si="49"/>
        <v>2878.2051127378031</v>
      </c>
      <c r="K639" s="5"/>
      <c r="L639" s="5"/>
      <c r="M639" s="5"/>
      <c r="N639" s="5"/>
      <c r="O639" s="5"/>
      <c r="P639" s="5"/>
      <c r="Q639" s="8"/>
      <c r="R639" s="5"/>
      <c r="S639" s="5"/>
      <c r="T639" s="5"/>
    </row>
    <row r="640" spans="1:20" ht="18">
      <c r="A640" s="10" t="s">
        <v>646</v>
      </c>
      <c r="B640" s="10">
        <v>8.6999999999999993</v>
      </c>
      <c r="C640" s="10">
        <v>0.53500000000000003</v>
      </c>
      <c r="D640" s="10">
        <v>0.96750000000000003</v>
      </c>
      <c r="E640" s="10">
        <v>17.100000000000001</v>
      </c>
      <c r="F640" s="12">
        <f t="shared" si="47"/>
        <v>142.79606733170408</v>
      </c>
      <c r="G640" s="10">
        <f t="shared" si="45"/>
        <v>17.859936842105263</v>
      </c>
      <c r="H640" s="11">
        <f t="shared" si="46"/>
        <v>160.60098245614031</v>
      </c>
      <c r="I640" s="13">
        <f t="shared" si="48"/>
        <v>10.15780409356725</v>
      </c>
      <c r="J640" s="14">
        <f t="shared" si="49"/>
        <v>2854.5177324096849</v>
      </c>
      <c r="K640" s="5"/>
      <c r="L640" s="5"/>
      <c r="M640" s="5"/>
      <c r="N640" s="5"/>
      <c r="O640" s="5"/>
      <c r="P640" s="5"/>
      <c r="Q640" s="8"/>
      <c r="R640" s="5"/>
      <c r="S640" s="5"/>
      <c r="T640" s="5"/>
    </row>
    <row r="641" spans="1:20" ht="18">
      <c r="A641" s="10" t="s">
        <v>647</v>
      </c>
      <c r="B641" s="10">
        <v>8.5</v>
      </c>
      <c r="C641" s="10">
        <v>0.53669999999999995</v>
      </c>
      <c r="D641" s="10">
        <v>0.96330000000000005</v>
      </c>
      <c r="E641" s="10">
        <v>17</v>
      </c>
      <c r="F641" s="12">
        <f t="shared" si="47"/>
        <v>140.24748579665462</v>
      </c>
      <c r="G641" s="10">
        <f t="shared" si="45"/>
        <v>17.887007717647059</v>
      </c>
      <c r="H641" s="11">
        <f t="shared" si="46"/>
        <v>157.83199999999999</v>
      </c>
      <c r="I641" s="13">
        <f t="shared" si="48"/>
        <v>10.25002288235294</v>
      </c>
      <c r="J641" s="14">
        <f t="shared" si="49"/>
        <v>2820.4838796985423</v>
      </c>
      <c r="K641" s="5"/>
      <c r="L641" s="5"/>
      <c r="M641" s="5"/>
      <c r="N641" s="5"/>
      <c r="O641" s="5"/>
      <c r="P641" s="5"/>
      <c r="Q641" s="8"/>
      <c r="R641" s="5"/>
      <c r="S641" s="5"/>
      <c r="T641" s="5"/>
    </row>
    <row r="642" spans="1:20" ht="18">
      <c r="A642" s="10" t="s">
        <v>648</v>
      </c>
      <c r="B642" s="10">
        <v>8.4700000000000006</v>
      </c>
      <c r="C642" s="10">
        <v>0.5383</v>
      </c>
      <c r="D642" s="10">
        <v>0.95920000000000005</v>
      </c>
      <c r="E642" s="10">
        <v>17</v>
      </c>
      <c r="F642" s="12">
        <f t="shared" si="47"/>
        <v>140.49264390172857</v>
      </c>
      <c r="G642" s="10">
        <f t="shared" ref="G642:G705" si="50">D642*$E$1847/E642</f>
        <v>17.810876988235293</v>
      </c>
      <c r="H642" s="11">
        <f t="shared" ref="H642:H705" si="51">B642*$E$1847/E642</f>
        <v>157.27494588235297</v>
      </c>
      <c r="I642" s="13">
        <f t="shared" si="48"/>
        <v>10.280580058823531</v>
      </c>
      <c r="J642" s="14">
        <f t="shared" si="49"/>
        <v>2825.8388691929331</v>
      </c>
      <c r="K642" s="5"/>
      <c r="L642" s="5"/>
      <c r="M642" s="5"/>
      <c r="N642" s="5"/>
      <c r="O642" s="5"/>
      <c r="P642" s="5"/>
      <c r="Q642" s="8"/>
      <c r="R642" s="5"/>
      <c r="S642" s="5"/>
      <c r="T642" s="5"/>
    </row>
    <row r="643" spans="1:20" ht="18">
      <c r="A643" s="10" t="s">
        <v>649</v>
      </c>
      <c r="B643" s="10">
        <v>8.6300000000000008</v>
      </c>
      <c r="C643" s="10">
        <v>0.54</v>
      </c>
      <c r="D643" s="10">
        <v>0.95499999999999996</v>
      </c>
      <c r="E643" s="10">
        <v>17</v>
      </c>
      <c r="F643" s="12">
        <f t="shared" ref="F643:F706" si="52">F642*((B643+(C643/12))/B642)</f>
        <v>143.89299714846464</v>
      </c>
      <c r="G643" s="10">
        <f t="shared" si="50"/>
        <v>17.732889411764706</v>
      </c>
      <c r="H643" s="11">
        <f t="shared" si="51"/>
        <v>160.2459011764706</v>
      </c>
      <c r="I643" s="13">
        <f t="shared" ref="I643:I706" si="53">C643*$E$1859/E643</f>
        <v>10.31304705882353</v>
      </c>
      <c r="J643" s="14">
        <f t="shared" si="49"/>
        <v>2894.6611790099641</v>
      </c>
      <c r="K643" s="5"/>
      <c r="L643" s="5"/>
      <c r="M643" s="5"/>
      <c r="N643" s="5"/>
      <c r="O643" s="5"/>
      <c r="P643" s="5"/>
      <c r="Q643" s="8"/>
      <c r="R643" s="5"/>
      <c r="S643" s="5"/>
      <c r="T643" s="5"/>
    </row>
    <row r="644" spans="1:20" ht="18">
      <c r="A644" s="10" t="s">
        <v>650</v>
      </c>
      <c r="B644" s="10">
        <v>9.0299999999999994</v>
      </c>
      <c r="C644" s="10">
        <v>0.54169999999999996</v>
      </c>
      <c r="D644" s="10">
        <v>0.95079999999999998</v>
      </c>
      <c r="E644" s="10">
        <v>17.100000000000001</v>
      </c>
      <c r="F644" s="12">
        <f t="shared" si="52"/>
        <v>151.31510242915169</v>
      </c>
      <c r="G644" s="10">
        <f t="shared" si="50"/>
        <v>17.551656795321634</v>
      </c>
      <c r="H644" s="11">
        <f t="shared" si="51"/>
        <v>166.69274385964908</v>
      </c>
      <c r="I644" s="13">
        <f t="shared" si="53"/>
        <v>10.285013976608186</v>
      </c>
      <c r="J644" s="14">
        <f t="shared" si="49"/>
        <v>3026.5983724770012</v>
      </c>
      <c r="K644" s="5"/>
      <c r="L644" s="5"/>
      <c r="M644" s="5"/>
      <c r="N644" s="5"/>
      <c r="O644" s="5"/>
      <c r="P644" s="5"/>
      <c r="Q644" s="8"/>
      <c r="R644" s="5"/>
      <c r="S644" s="5"/>
      <c r="T644" s="5"/>
    </row>
    <row r="645" spans="1:20" ht="18">
      <c r="A645" s="10" t="s">
        <v>651</v>
      </c>
      <c r="B645" s="10">
        <v>9.34</v>
      </c>
      <c r="C645" s="10">
        <v>0.54330000000000001</v>
      </c>
      <c r="D645" s="10">
        <v>0.94669999999999999</v>
      </c>
      <c r="E645" s="10">
        <v>17</v>
      </c>
      <c r="F645" s="12">
        <f t="shared" si="52"/>
        <v>157.26842169997306</v>
      </c>
      <c r="G645" s="10">
        <f t="shared" si="50"/>
        <v>17.57877110588235</v>
      </c>
      <c r="H645" s="11">
        <f t="shared" si="51"/>
        <v>173.42951529411764</v>
      </c>
      <c r="I645" s="13">
        <f t="shared" si="53"/>
        <v>10.376071235294118</v>
      </c>
      <c r="J645" s="14">
        <f t="shared" si="49"/>
        <v>3164.6158867334711</v>
      </c>
      <c r="K645" s="5"/>
      <c r="L645" s="5"/>
      <c r="M645" s="5"/>
      <c r="N645" s="5"/>
      <c r="O645" s="5"/>
      <c r="P645" s="5"/>
      <c r="Q645" s="8"/>
      <c r="R645" s="5"/>
      <c r="S645" s="5"/>
      <c r="T645" s="5"/>
    </row>
    <row r="646" spans="1:20" ht="18">
      <c r="A646" s="10" t="s">
        <v>652</v>
      </c>
      <c r="B646" s="10">
        <v>9.25</v>
      </c>
      <c r="C646" s="10">
        <v>0.54500000000000004</v>
      </c>
      <c r="D646" s="10">
        <v>0.9425</v>
      </c>
      <c r="E646" s="10">
        <v>17.100000000000001</v>
      </c>
      <c r="F646" s="12">
        <f t="shared" si="52"/>
        <v>156.51772036512753</v>
      </c>
      <c r="G646" s="10">
        <f t="shared" si="50"/>
        <v>17.398439766081868</v>
      </c>
      <c r="H646" s="11">
        <f t="shared" si="51"/>
        <v>170.75391812865496</v>
      </c>
      <c r="I646" s="13">
        <f t="shared" si="53"/>
        <v>10.347669590643275</v>
      </c>
      <c r="J646" s="14">
        <f t="shared" si="49"/>
        <v>3131.5282623163953</v>
      </c>
      <c r="K646" s="5"/>
      <c r="L646" s="5"/>
      <c r="M646" s="5"/>
      <c r="N646" s="5"/>
      <c r="O646" s="5"/>
      <c r="P646" s="5"/>
      <c r="Q646" s="8"/>
      <c r="R646" s="5"/>
      <c r="S646" s="5"/>
      <c r="T646" s="5"/>
    </row>
    <row r="647" spans="1:20" ht="18">
      <c r="A647" s="10" t="s">
        <v>653</v>
      </c>
      <c r="B647" s="10">
        <v>9.1300000000000008</v>
      </c>
      <c r="C647" s="10">
        <v>0.54669999999999996</v>
      </c>
      <c r="D647" s="10">
        <v>0.93830000000000002</v>
      </c>
      <c r="E647" s="10">
        <v>17.2</v>
      </c>
      <c r="F647" s="12">
        <f t="shared" si="52"/>
        <v>155.25810523357649</v>
      </c>
      <c r="G647" s="10">
        <f t="shared" si="50"/>
        <v>17.220205302325585</v>
      </c>
      <c r="H647" s="11">
        <f t="shared" si="51"/>
        <v>167.5588558139535</v>
      </c>
      <c r="I647" s="13">
        <f t="shared" si="53"/>
        <v>10.319598197674418</v>
      </c>
      <c r="J647" s="14">
        <f t="shared" ref="J647:J710" si="54">J646*((H647+(I647/12))/H646)</f>
        <v>3088.7039537001824</v>
      </c>
      <c r="K647" s="5"/>
      <c r="L647" s="5"/>
      <c r="M647" s="5"/>
      <c r="N647" s="5"/>
      <c r="O647" s="5"/>
      <c r="P647" s="5"/>
      <c r="Q647" s="8"/>
      <c r="R647" s="5"/>
      <c r="S647" s="5"/>
      <c r="T647" s="5"/>
    </row>
    <row r="648" spans="1:20" ht="18">
      <c r="A648" s="10" t="s">
        <v>654</v>
      </c>
      <c r="B648" s="10">
        <v>9.64</v>
      </c>
      <c r="C648" s="10">
        <v>0.54830000000000001</v>
      </c>
      <c r="D648" s="10">
        <v>0.93420000000000003</v>
      </c>
      <c r="E648" s="10">
        <v>17.2</v>
      </c>
      <c r="F648" s="12">
        <f t="shared" si="52"/>
        <v>164.70779146147953</v>
      </c>
      <c r="G648" s="10">
        <f t="shared" si="50"/>
        <v>17.144959813953488</v>
      </c>
      <c r="H648" s="11">
        <f t="shared" si="51"/>
        <v>176.91866046511629</v>
      </c>
      <c r="I648" s="13">
        <f t="shared" si="53"/>
        <v>10.349800058139536</v>
      </c>
      <c r="J648" s="14">
        <f t="shared" si="54"/>
        <v>3277.1369742956258</v>
      </c>
      <c r="K648" s="5"/>
      <c r="L648" s="5"/>
      <c r="M648" s="5"/>
      <c r="N648" s="5"/>
      <c r="O648" s="5"/>
      <c r="P648" s="5"/>
      <c r="Q648" s="8"/>
      <c r="R648" s="5"/>
      <c r="S648" s="5"/>
      <c r="T648" s="5"/>
    </row>
    <row r="649" spans="1:20" ht="18">
      <c r="A649" s="10" t="s">
        <v>655</v>
      </c>
      <c r="B649" s="10">
        <v>10.16</v>
      </c>
      <c r="C649" s="10">
        <v>0.55000000000000004</v>
      </c>
      <c r="D649" s="10">
        <v>0.93</v>
      </c>
      <c r="E649" s="10">
        <v>17.3</v>
      </c>
      <c r="F649" s="12">
        <f t="shared" si="52"/>
        <v>174.37554651009157</v>
      </c>
      <c r="G649" s="10">
        <f t="shared" si="50"/>
        <v>16.969220809248554</v>
      </c>
      <c r="H649" s="11">
        <f t="shared" si="51"/>
        <v>185.38417572254335</v>
      </c>
      <c r="I649" s="13">
        <f t="shared" si="53"/>
        <v>10.321878612716764</v>
      </c>
      <c r="J649" s="14">
        <f t="shared" si="54"/>
        <v>3449.8802214657812</v>
      </c>
      <c r="K649" s="5"/>
      <c r="L649" s="5"/>
      <c r="M649" s="5"/>
      <c r="N649" s="5"/>
      <c r="O649" s="5"/>
      <c r="P649" s="5"/>
      <c r="Q649" s="8"/>
      <c r="R649" s="5"/>
      <c r="S649" s="5"/>
      <c r="T649" s="5"/>
    </row>
    <row r="650" spans="1:20" ht="18">
      <c r="A650" s="10" t="s">
        <v>656</v>
      </c>
      <c r="B650" s="10">
        <v>10.58</v>
      </c>
      <c r="C650" s="10">
        <v>0.55420000000000003</v>
      </c>
      <c r="D650" s="10">
        <v>0.95669999999999999</v>
      </c>
      <c r="E650" s="10">
        <v>17.3</v>
      </c>
      <c r="F650" s="12">
        <f t="shared" si="52"/>
        <v>182.37662658134121</v>
      </c>
      <c r="G650" s="10">
        <f t="shared" si="50"/>
        <v>17.456401664739882</v>
      </c>
      <c r="H650" s="11">
        <f t="shared" si="51"/>
        <v>193.04769479768785</v>
      </c>
      <c r="I650" s="13">
        <f t="shared" si="53"/>
        <v>10.400700231213873</v>
      </c>
      <c r="J650" s="14">
        <f t="shared" si="54"/>
        <v>3608.6225751261741</v>
      </c>
      <c r="K650" s="5"/>
      <c r="L650" s="5"/>
      <c r="M650" s="5"/>
      <c r="N650" s="5"/>
      <c r="O650" s="5"/>
      <c r="P650" s="5"/>
      <c r="Q650" s="8"/>
      <c r="R650" s="5"/>
      <c r="S650" s="5"/>
      <c r="T650" s="5"/>
    </row>
    <row r="651" spans="1:20" ht="18">
      <c r="A651" s="10" t="s">
        <v>657</v>
      </c>
      <c r="B651" s="10">
        <v>10.67</v>
      </c>
      <c r="C651" s="10">
        <v>0.55830000000000002</v>
      </c>
      <c r="D651" s="10">
        <v>0.98329999999999995</v>
      </c>
      <c r="E651" s="10">
        <v>17.2</v>
      </c>
      <c r="F651" s="12">
        <f t="shared" si="52"/>
        <v>184.73002629249601</v>
      </c>
      <c r="G651" s="10">
        <f t="shared" si="50"/>
        <v>18.04607041860465</v>
      </c>
      <c r="H651" s="11">
        <f t="shared" si="51"/>
        <v>195.82179534883721</v>
      </c>
      <c r="I651" s="13">
        <f t="shared" si="53"/>
        <v>10.538561686046513</v>
      </c>
      <c r="J651" s="14">
        <f t="shared" si="54"/>
        <v>3676.8949409569541</v>
      </c>
      <c r="K651" s="5"/>
      <c r="L651" s="5"/>
      <c r="M651" s="5"/>
      <c r="N651" s="5"/>
      <c r="O651" s="5"/>
      <c r="P651" s="5"/>
      <c r="Q651" s="8"/>
      <c r="R651" s="5"/>
      <c r="S651" s="5"/>
      <c r="T651" s="5"/>
    </row>
    <row r="652" spans="1:20" ht="18">
      <c r="A652" s="10" t="s">
        <v>658</v>
      </c>
      <c r="B652" s="10">
        <v>10.39</v>
      </c>
      <c r="C652" s="10">
        <v>0.5625</v>
      </c>
      <c r="D652" s="10">
        <v>1.01</v>
      </c>
      <c r="E652" s="10">
        <v>17.3</v>
      </c>
      <c r="F652" s="12">
        <f t="shared" si="52"/>
        <v>180.69392625693482</v>
      </c>
      <c r="G652" s="10">
        <f t="shared" si="50"/>
        <v>18.428938728323697</v>
      </c>
      <c r="H652" s="11">
        <f t="shared" si="51"/>
        <v>189.58086473988439</v>
      </c>
      <c r="I652" s="13">
        <f t="shared" si="53"/>
        <v>10.55646676300578</v>
      </c>
      <c r="J652" s="14">
        <f t="shared" si="54"/>
        <v>3576.228612106619</v>
      </c>
      <c r="K652" s="5"/>
      <c r="L652" s="5"/>
      <c r="M652" s="5"/>
      <c r="N652" s="5"/>
      <c r="O652" s="5"/>
      <c r="P652" s="5"/>
      <c r="Q652" s="8"/>
      <c r="R652" s="5"/>
      <c r="S652" s="5"/>
      <c r="T652" s="5"/>
    </row>
    <row r="653" spans="1:20" ht="18">
      <c r="A653" s="10" t="s">
        <v>659</v>
      </c>
      <c r="B653" s="10">
        <v>10.28</v>
      </c>
      <c r="C653" s="10">
        <v>0.56669999999999998</v>
      </c>
      <c r="D653" s="10">
        <v>1.0369999999999999</v>
      </c>
      <c r="E653" s="10">
        <v>17.2</v>
      </c>
      <c r="F653" s="12">
        <f t="shared" si="52"/>
        <v>179.60219755426115</v>
      </c>
      <c r="G653" s="10">
        <f t="shared" si="50"/>
        <v>19.031602790697672</v>
      </c>
      <c r="H653" s="11">
        <f t="shared" si="51"/>
        <v>188.66429767441858</v>
      </c>
      <c r="I653" s="13">
        <f t="shared" si="53"/>
        <v>10.697121453488373</v>
      </c>
      <c r="J653" s="14">
        <f t="shared" si="54"/>
        <v>3575.7543691999763</v>
      </c>
      <c r="K653" s="5"/>
      <c r="L653" s="5"/>
      <c r="M653" s="5"/>
      <c r="N653" s="5"/>
      <c r="O653" s="5"/>
      <c r="P653" s="5"/>
      <c r="Q653" s="8"/>
      <c r="R653" s="5"/>
      <c r="S653" s="5"/>
      <c r="T653" s="5"/>
    </row>
    <row r="654" spans="1:20" ht="18">
      <c r="A654" s="10" t="s">
        <v>660</v>
      </c>
      <c r="B654" s="10">
        <v>10.61</v>
      </c>
      <c r="C654" s="10">
        <v>0.57079999999999997</v>
      </c>
      <c r="D654" s="10">
        <v>1.0629999999999999</v>
      </c>
      <c r="E654" s="10">
        <v>17.3</v>
      </c>
      <c r="F654" s="12">
        <f t="shared" si="52"/>
        <v>186.1986764508147</v>
      </c>
      <c r="G654" s="10">
        <f t="shared" si="50"/>
        <v>19.396001849710981</v>
      </c>
      <c r="H654" s="11">
        <f t="shared" si="51"/>
        <v>193.595089017341</v>
      </c>
      <c r="I654" s="13">
        <f t="shared" si="53"/>
        <v>10.712233294797688</v>
      </c>
      <c r="J654" s="14">
        <f t="shared" si="54"/>
        <v>3686.1267353306907</v>
      </c>
      <c r="K654" s="5"/>
      <c r="L654" s="5"/>
      <c r="M654" s="5"/>
      <c r="N654" s="5"/>
      <c r="O654" s="5"/>
      <c r="P654" s="5"/>
      <c r="Q654" s="8"/>
      <c r="R654" s="5"/>
      <c r="S654" s="5"/>
      <c r="T654" s="5"/>
    </row>
    <row r="655" spans="1:20" ht="18">
      <c r="A655" s="10" t="s">
        <v>661</v>
      </c>
      <c r="B655" s="10">
        <v>10.8</v>
      </c>
      <c r="C655" s="10">
        <v>0.57499999999999996</v>
      </c>
      <c r="D655" s="10">
        <v>1.0900000000000001</v>
      </c>
      <c r="E655" s="10">
        <v>17.5</v>
      </c>
      <c r="F655" s="12">
        <f t="shared" si="52"/>
        <v>190.37396094081691</v>
      </c>
      <c r="G655" s="10">
        <f t="shared" si="50"/>
        <v>19.661357714285714</v>
      </c>
      <c r="H655" s="11">
        <f t="shared" si="51"/>
        <v>194.80978285714286</v>
      </c>
      <c r="I655" s="13">
        <f t="shared" si="53"/>
        <v>10.667728571428571</v>
      </c>
      <c r="J655" s="14">
        <f t="shared" si="54"/>
        <v>3726.1814638288574</v>
      </c>
      <c r="K655" s="5"/>
      <c r="L655" s="5"/>
      <c r="M655" s="5"/>
      <c r="N655" s="5"/>
      <c r="O655" s="5"/>
      <c r="P655" s="5"/>
      <c r="Q655" s="8"/>
      <c r="R655" s="5"/>
      <c r="S655" s="5"/>
      <c r="T655" s="5"/>
    </row>
    <row r="656" spans="1:20" ht="18">
      <c r="A656" s="10" t="s">
        <v>662</v>
      </c>
      <c r="B656" s="10">
        <v>11.1</v>
      </c>
      <c r="C656" s="10">
        <v>0.57920000000000005</v>
      </c>
      <c r="D656" s="10">
        <v>1.117</v>
      </c>
      <c r="E656" s="10">
        <v>17.7</v>
      </c>
      <c r="F656" s="12">
        <f t="shared" si="52"/>
        <v>196.5129336072047</v>
      </c>
      <c r="G656" s="10">
        <f t="shared" si="50"/>
        <v>19.920716836158192</v>
      </c>
      <c r="H656" s="11">
        <f t="shared" si="51"/>
        <v>197.95877966101693</v>
      </c>
      <c r="I656" s="13">
        <f t="shared" si="53"/>
        <v>10.624229604519776</v>
      </c>
      <c r="J656" s="14">
        <f t="shared" si="54"/>
        <v>3803.3475961012164</v>
      </c>
      <c r="K656" s="5"/>
      <c r="L656" s="5"/>
      <c r="M656" s="5"/>
      <c r="N656" s="5"/>
      <c r="O656" s="5"/>
      <c r="P656" s="5"/>
      <c r="Q656" s="8"/>
      <c r="R656" s="5"/>
      <c r="S656" s="5"/>
      <c r="T656" s="5"/>
    </row>
    <row r="657" spans="1:20" ht="18">
      <c r="A657" s="10" t="s">
        <v>663</v>
      </c>
      <c r="B657" s="10">
        <v>11.25</v>
      </c>
      <c r="C657" s="10">
        <v>0.58330000000000004</v>
      </c>
      <c r="D657" s="10">
        <v>1.143</v>
      </c>
      <c r="E657" s="10">
        <v>17.7</v>
      </c>
      <c r="F657" s="12">
        <f t="shared" si="52"/>
        <v>200.02906930289578</v>
      </c>
      <c r="G657" s="10">
        <f t="shared" si="50"/>
        <v>20.384404067796609</v>
      </c>
      <c r="H657" s="11">
        <f t="shared" si="51"/>
        <v>200.63389830508476</v>
      </c>
      <c r="I657" s="13">
        <f t="shared" si="53"/>
        <v>10.699435649717516</v>
      </c>
      <c r="J657" s="14">
        <f t="shared" si="54"/>
        <v>3871.8747182236252</v>
      </c>
      <c r="K657" s="5"/>
      <c r="L657" s="5"/>
      <c r="M657" s="5"/>
      <c r="N657" s="5"/>
      <c r="O657" s="5"/>
      <c r="P657" s="5"/>
      <c r="Q657" s="8"/>
      <c r="R657" s="5"/>
      <c r="S657" s="5"/>
      <c r="T657" s="5"/>
    </row>
    <row r="658" spans="1:20" ht="18">
      <c r="A658" s="10" t="s">
        <v>664</v>
      </c>
      <c r="B658" s="10">
        <v>11.51</v>
      </c>
      <c r="C658" s="10">
        <v>0.58750000000000002</v>
      </c>
      <c r="D658" s="10">
        <v>1.17</v>
      </c>
      <c r="E658" s="10">
        <v>17.7</v>
      </c>
      <c r="F658" s="12">
        <f t="shared" si="52"/>
        <v>205.52246022467716</v>
      </c>
      <c r="G658" s="10">
        <f t="shared" si="50"/>
        <v>20.865925423728811</v>
      </c>
      <c r="H658" s="11">
        <f t="shared" si="51"/>
        <v>205.27077062146893</v>
      </c>
      <c r="I658" s="13">
        <f t="shared" si="53"/>
        <v>10.776475988700566</v>
      </c>
      <c r="J658" s="14">
        <f t="shared" si="54"/>
        <v>3978.6886013817666</v>
      </c>
      <c r="K658" s="5"/>
      <c r="L658" s="5"/>
      <c r="M658" s="5"/>
      <c r="N658" s="5"/>
      <c r="O658" s="5"/>
      <c r="P658" s="5"/>
      <c r="Q658" s="8"/>
      <c r="R658" s="5"/>
      <c r="S658" s="5"/>
      <c r="T658" s="5"/>
    </row>
    <row r="659" spans="1:20" ht="18">
      <c r="A659" s="10" t="s">
        <v>665</v>
      </c>
      <c r="B659" s="10">
        <v>11.89</v>
      </c>
      <c r="C659" s="10">
        <v>0.5917</v>
      </c>
      <c r="D659" s="10">
        <v>1.1970000000000001</v>
      </c>
      <c r="E659" s="10">
        <v>17.7</v>
      </c>
      <c r="F659" s="12">
        <f t="shared" si="52"/>
        <v>213.18818610318479</v>
      </c>
      <c r="G659" s="10">
        <f t="shared" si="50"/>
        <v>21.347446779661016</v>
      </c>
      <c r="H659" s="11">
        <f t="shared" si="51"/>
        <v>212.04773785310735</v>
      </c>
      <c r="I659" s="13">
        <f t="shared" si="53"/>
        <v>10.853516327683618</v>
      </c>
      <c r="J659" s="14">
        <f t="shared" si="54"/>
        <v>4127.5749024306269</v>
      </c>
      <c r="K659" s="5"/>
      <c r="L659" s="5"/>
      <c r="M659" s="5"/>
      <c r="N659" s="5"/>
      <c r="O659" s="5"/>
      <c r="P659" s="5"/>
      <c r="Q659" s="8"/>
      <c r="R659" s="5"/>
      <c r="S659" s="5"/>
      <c r="T659" s="5"/>
    </row>
    <row r="660" spans="1:20" ht="18">
      <c r="A660" s="10" t="s">
        <v>666</v>
      </c>
      <c r="B660" s="10">
        <v>12.26</v>
      </c>
      <c r="C660" s="10">
        <v>0.5958</v>
      </c>
      <c r="D660" s="10">
        <v>1.2230000000000001</v>
      </c>
      <c r="E660" s="10">
        <v>18</v>
      </c>
      <c r="F660" s="12">
        <f t="shared" si="52"/>
        <v>220.71252775988802</v>
      </c>
      <c r="G660" s="10">
        <f t="shared" si="50"/>
        <v>21.447615111111112</v>
      </c>
      <c r="H660" s="11">
        <f t="shared" si="51"/>
        <v>215.00225777777777</v>
      </c>
      <c r="I660" s="13">
        <f t="shared" si="53"/>
        <v>10.746577</v>
      </c>
      <c r="J660" s="14">
        <f t="shared" si="54"/>
        <v>4202.5176688255033</v>
      </c>
      <c r="K660" s="5"/>
      <c r="L660" s="5"/>
      <c r="M660" s="5"/>
      <c r="N660" s="5"/>
      <c r="O660" s="5"/>
      <c r="P660" s="5"/>
      <c r="Q660" s="8"/>
      <c r="R660" s="5"/>
      <c r="S660" s="5"/>
      <c r="T660" s="5"/>
    </row>
    <row r="661" spans="1:20" ht="18">
      <c r="A661" s="10" t="s">
        <v>667</v>
      </c>
      <c r="B661" s="10">
        <v>12.46</v>
      </c>
      <c r="C661" s="10">
        <v>0.6</v>
      </c>
      <c r="D661" s="10">
        <v>1.25</v>
      </c>
      <c r="E661" s="10">
        <v>17.899999999999999</v>
      </c>
      <c r="F661" s="12">
        <f t="shared" si="52"/>
        <v>225.21319105026095</v>
      </c>
      <c r="G661" s="10">
        <f t="shared" si="50"/>
        <v>22.043575418994415</v>
      </c>
      <c r="H661" s="11">
        <f t="shared" si="51"/>
        <v>219.73035977653632</v>
      </c>
      <c r="I661" s="13">
        <f t="shared" si="53"/>
        <v>10.882793296089385</v>
      </c>
      <c r="J661" s="14">
        <f t="shared" si="54"/>
        <v>4312.6615964318407</v>
      </c>
      <c r="K661" s="5"/>
      <c r="L661" s="5"/>
      <c r="M661" s="5"/>
      <c r="N661" s="5"/>
      <c r="O661" s="5"/>
      <c r="P661" s="5"/>
      <c r="Q661" s="8"/>
      <c r="R661" s="5"/>
      <c r="S661" s="5"/>
      <c r="T661" s="5"/>
    </row>
    <row r="662" spans="1:20" ht="18">
      <c r="A662" s="10" t="s">
        <v>668</v>
      </c>
      <c r="B662" s="10">
        <v>12.65</v>
      </c>
      <c r="C662" s="10">
        <v>0.60750000000000004</v>
      </c>
      <c r="D662" s="10">
        <v>1.2490000000000001</v>
      </c>
      <c r="E662" s="10">
        <v>17.899999999999999</v>
      </c>
      <c r="F662" s="12">
        <f t="shared" si="52"/>
        <v>229.56246264708832</v>
      </c>
      <c r="G662" s="10">
        <f t="shared" si="50"/>
        <v>22.025940558659219</v>
      </c>
      <c r="H662" s="11">
        <f t="shared" si="51"/>
        <v>223.08098324022347</v>
      </c>
      <c r="I662" s="13">
        <f t="shared" si="53"/>
        <v>11.018828212290504</v>
      </c>
      <c r="J662" s="14">
        <f t="shared" si="54"/>
        <v>4396.4467635205947</v>
      </c>
      <c r="K662" s="5"/>
      <c r="L662" s="5"/>
      <c r="M662" s="5"/>
      <c r="N662" s="5"/>
      <c r="O662" s="5"/>
      <c r="P662" s="5"/>
      <c r="Q662" s="8"/>
      <c r="R662" s="5"/>
      <c r="S662" s="5"/>
      <c r="T662" s="5"/>
    </row>
    <row r="663" spans="1:20" ht="18">
      <c r="A663" s="10" t="s">
        <v>669</v>
      </c>
      <c r="B663" s="10">
        <v>12.67</v>
      </c>
      <c r="C663" s="10">
        <v>0.61499999999999999</v>
      </c>
      <c r="D663" s="10">
        <v>1.248</v>
      </c>
      <c r="E663" s="10">
        <v>17.899999999999999</v>
      </c>
      <c r="F663" s="12">
        <f t="shared" si="52"/>
        <v>230.85545280231403</v>
      </c>
      <c r="G663" s="10">
        <f t="shared" si="50"/>
        <v>22.008305698324023</v>
      </c>
      <c r="H663" s="11">
        <f t="shared" si="51"/>
        <v>223.43368044692738</v>
      </c>
      <c r="I663" s="13">
        <f t="shared" si="53"/>
        <v>11.154863128491622</v>
      </c>
      <c r="J663" s="14">
        <f t="shared" si="54"/>
        <v>4421.7175324700474</v>
      </c>
      <c r="K663" s="5"/>
      <c r="L663" s="5"/>
      <c r="M663" s="5"/>
      <c r="N663" s="5"/>
      <c r="O663" s="5"/>
      <c r="P663" s="5"/>
      <c r="Q663" s="8"/>
      <c r="R663" s="5"/>
      <c r="S663" s="5"/>
      <c r="T663" s="5"/>
    </row>
    <row r="664" spans="1:20" ht="18">
      <c r="A664" s="10" t="s">
        <v>670</v>
      </c>
      <c r="B664" s="10">
        <v>11.81</v>
      </c>
      <c r="C664" s="10">
        <v>0.62250000000000005</v>
      </c>
      <c r="D664" s="10">
        <v>1.248</v>
      </c>
      <c r="E664" s="10">
        <v>17.8</v>
      </c>
      <c r="F664" s="12">
        <f t="shared" si="52"/>
        <v>216.13090167398968</v>
      </c>
      <c r="G664" s="10">
        <f t="shared" si="50"/>
        <v>22.131947865168538</v>
      </c>
      <c r="H664" s="11">
        <f t="shared" si="51"/>
        <v>209.43774382022471</v>
      </c>
      <c r="I664" s="13">
        <f t="shared" si="53"/>
        <v>11.354330056179776</v>
      </c>
      <c r="J664" s="14">
        <f t="shared" si="54"/>
        <v>4163.4651736777687</v>
      </c>
      <c r="K664" s="5"/>
      <c r="L664" s="5"/>
      <c r="M664" s="5"/>
      <c r="N664" s="5"/>
      <c r="O664" s="5"/>
      <c r="P664" s="5"/>
      <c r="Q664" s="8"/>
      <c r="R664" s="5"/>
      <c r="S664" s="5"/>
      <c r="T664" s="5"/>
    </row>
    <row r="665" spans="1:20" ht="18">
      <c r="A665" s="10" t="s">
        <v>671</v>
      </c>
      <c r="B665" s="10">
        <v>11.48</v>
      </c>
      <c r="C665" s="10">
        <v>0.63</v>
      </c>
      <c r="D665" s="10">
        <v>1.2470000000000001</v>
      </c>
      <c r="E665" s="10">
        <v>17.899999999999999</v>
      </c>
      <c r="F665" s="12">
        <f t="shared" si="52"/>
        <v>211.05246600806825</v>
      </c>
      <c r="G665" s="10">
        <f t="shared" si="50"/>
        <v>21.99067083798883</v>
      </c>
      <c r="H665" s="11">
        <f t="shared" si="51"/>
        <v>202.44819664804473</v>
      </c>
      <c r="I665" s="13">
        <f t="shared" si="53"/>
        <v>11.426932960893856</v>
      </c>
      <c r="J665" s="14">
        <f t="shared" si="54"/>
        <v>4043.4481255535643</v>
      </c>
      <c r="K665" s="5"/>
      <c r="L665" s="5"/>
      <c r="M665" s="5"/>
      <c r="N665" s="5"/>
      <c r="O665" s="5"/>
      <c r="P665" s="5"/>
      <c r="Q665" s="8"/>
      <c r="R665" s="5"/>
      <c r="S665" s="5"/>
      <c r="T665" s="5"/>
    </row>
    <row r="666" spans="1:20" ht="18">
      <c r="A666" s="10" t="s">
        <v>672</v>
      </c>
      <c r="B666" s="10">
        <v>11.56</v>
      </c>
      <c r="C666" s="10">
        <v>0.63749999999999996</v>
      </c>
      <c r="D666" s="10">
        <v>1.246</v>
      </c>
      <c r="E666" s="10">
        <v>17.8</v>
      </c>
      <c r="F666" s="12">
        <f t="shared" si="52"/>
        <v>213.49988408623236</v>
      </c>
      <c r="G666" s="10">
        <f t="shared" si="50"/>
        <v>22.09648</v>
      </c>
      <c r="H666" s="11">
        <f t="shared" si="51"/>
        <v>205.00426067415728</v>
      </c>
      <c r="I666" s="13">
        <f t="shared" si="53"/>
        <v>11.627928370786517</v>
      </c>
      <c r="J666" s="14">
        <f t="shared" si="54"/>
        <v>4113.8532446362979</v>
      </c>
      <c r="K666" s="5"/>
      <c r="L666" s="5"/>
      <c r="M666" s="5"/>
      <c r="N666" s="5"/>
      <c r="O666" s="5"/>
      <c r="P666" s="5"/>
      <c r="Q666" s="8"/>
      <c r="R666" s="5"/>
      <c r="S666" s="5"/>
      <c r="T666" s="5"/>
    </row>
    <row r="667" spans="1:20" ht="18">
      <c r="A667" s="10" t="s">
        <v>673</v>
      </c>
      <c r="B667" s="10">
        <v>12.11</v>
      </c>
      <c r="C667" s="10">
        <v>0.64500000000000002</v>
      </c>
      <c r="D667" s="10">
        <v>1.2450000000000001</v>
      </c>
      <c r="E667" s="10">
        <v>17.7</v>
      </c>
      <c r="F667" s="12">
        <f t="shared" si="52"/>
        <v>224.65045112923087</v>
      </c>
      <c r="G667" s="10">
        <f t="shared" si="50"/>
        <v>22.203484745762715</v>
      </c>
      <c r="H667" s="11">
        <f t="shared" si="51"/>
        <v>215.9712451977401</v>
      </c>
      <c r="I667" s="13">
        <f t="shared" si="53"/>
        <v>11.831194915254239</v>
      </c>
      <c r="J667" s="14">
        <f t="shared" si="54"/>
        <v>4353.7143480284094</v>
      </c>
      <c r="K667" s="5"/>
      <c r="L667" s="5"/>
      <c r="M667" s="5"/>
      <c r="N667" s="5"/>
      <c r="O667" s="5"/>
      <c r="P667" s="5"/>
      <c r="Q667" s="8"/>
      <c r="R667" s="5"/>
      <c r="S667" s="5"/>
      <c r="T667" s="5"/>
    </row>
    <row r="668" spans="1:20" ht="18">
      <c r="A668" s="10" t="s">
        <v>674</v>
      </c>
      <c r="B668" s="10">
        <v>12.62</v>
      </c>
      <c r="C668" s="10">
        <v>0.65249999999999997</v>
      </c>
      <c r="D668" s="10">
        <v>1.244</v>
      </c>
      <c r="E668" s="10">
        <v>17.5</v>
      </c>
      <c r="F668" s="12">
        <f t="shared" si="52"/>
        <v>235.12007114211772</v>
      </c>
      <c r="G668" s="10">
        <f t="shared" si="50"/>
        <v>22.439200914285713</v>
      </c>
      <c r="H668" s="11">
        <f t="shared" si="51"/>
        <v>227.63883885714284</v>
      </c>
      <c r="I668" s="13">
        <f t="shared" si="53"/>
        <v>12.105552857142857</v>
      </c>
      <c r="J668" s="14">
        <f t="shared" si="54"/>
        <v>4609.2547548163111</v>
      </c>
      <c r="K668" s="5"/>
      <c r="L668" s="5"/>
      <c r="M668" s="5"/>
      <c r="N668" s="5"/>
      <c r="O668" s="5"/>
      <c r="P668" s="5"/>
      <c r="Q668" s="8"/>
      <c r="R668" s="5"/>
      <c r="S668" s="5"/>
      <c r="T668" s="5"/>
    </row>
    <row r="669" spans="1:20" ht="18">
      <c r="A669" s="10" t="s">
        <v>675</v>
      </c>
      <c r="B669" s="10">
        <v>13.12</v>
      </c>
      <c r="C669" s="10">
        <v>0.66</v>
      </c>
      <c r="D669" s="10">
        <v>1.2430000000000001</v>
      </c>
      <c r="E669" s="10">
        <v>17.399999999999999</v>
      </c>
      <c r="F669" s="12">
        <f t="shared" si="52"/>
        <v>245.46013766223464</v>
      </c>
      <c r="G669" s="10">
        <f t="shared" si="50"/>
        <v>22.55002022988506</v>
      </c>
      <c r="H669" s="11">
        <f t="shared" si="51"/>
        <v>238.01791264367816</v>
      </c>
      <c r="I669" s="13">
        <f t="shared" si="53"/>
        <v>12.315068965517243</v>
      </c>
      <c r="J669" s="14">
        <f t="shared" si="54"/>
        <v>4840.1910469148143</v>
      </c>
      <c r="K669" s="5"/>
      <c r="L669" s="5"/>
      <c r="M669" s="5"/>
      <c r="N669" s="5"/>
      <c r="O669" s="5"/>
      <c r="P669" s="5"/>
      <c r="Q669" s="8"/>
      <c r="R669" s="5"/>
      <c r="S669" s="5"/>
      <c r="T669" s="5"/>
    </row>
    <row r="670" spans="1:20" ht="18">
      <c r="A670" s="10" t="s">
        <v>676</v>
      </c>
      <c r="B670" s="10">
        <v>13.32</v>
      </c>
      <c r="C670" s="10">
        <v>0.66749999999999998</v>
      </c>
      <c r="D670" s="10">
        <v>1.242</v>
      </c>
      <c r="E670" s="10">
        <v>17.5</v>
      </c>
      <c r="F670" s="12">
        <f t="shared" si="52"/>
        <v>250.2425879434777</v>
      </c>
      <c r="G670" s="10">
        <f t="shared" si="50"/>
        <v>22.403125028571427</v>
      </c>
      <c r="H670" s="11">
        <f t="shared" si="51"/>
        <v>240.26539885714286</v>
      </c>
      <c r="I670" s="13">
        <f t="shared" si="53"/>
        <v>12.383841428571429</v>
      </c>
      <c r="J670" s="14">
        <f t="shared" si="54"/>
        <v>4906.8804639965774</v>
      </c>
      <c r="K670" s="5"/>
      <c r="L670" s="5"/>
      <c r="M670" s="5"/>
      <c r="N670" s="5"/>
      <c r="O670" s="5"/>
      <c r="P670" s="5"/>
      <c r="Q670" s="8"/>
      <c r="R670" s="5"/>
      <c r="S670" s="5"/>
      <c r="T670" s="5"/>
    </row>
    <row r="671" spans="1:20" ht="18">
      <c r="A671" s="10" t="s">
        <v>677</v>
      </c>
      <c r="B671" s="10">
        <v>13.02</v>
      </c>
      <c r="C671" s="10">
        <v>0.67500000000000004</v>
      </c>
      <c r="D671" s="10">
        <v>1.242</v>
      </c>
      <c r="E671" s="10">
        <v>17.600000000000001</v>
      </c>
      <c r="F671" s="12">
        <f t="shared" si="52"/>
        <v>245.6632613059985</v>
      </c>
      <c r="G671" s="10">
        <f t="shared" si="50"/>
        <v>22.275834545454543</v>
      </c>
      <c r="H671" s="11">
        <f t="shared" si="51"/>
        <v>233.51961818181815</v>
      </c>
      <c r="I671" s="13">
        <f t="shared" si="53"/>
        <v>12.451832386363638</v>
      </c>
      <c r="J671" s="14">
        <f t="shared" si="54"/>
        <v>4790.3047864877954</v>
      </c>
      <c r="K671" s="5"/>
      <c r="L671" s="5"/>
      <c r="M671" s="5"/>
      <c r="N671" s="5"/>
      <c r="O671" s="5"/>
      <c r="P671" s="5"/>
      <c r="Q671" s="8"/>
      <c r="R671" s="5"/>
      <c r="S671" s="5"/>
      <c r="T671" s="5"/>
    </row>
    <row r="672" spans="1:20" ht="18">
      <c r="A672" s="10" t="s">
        <v>678</v>
      </c>
      <c r="B672" s="10">
        <v>13.19</v>
      </c>
      <c r="C672" s="10">
        <v>0.6825</v>
      </c>
      <c r="D672" s="10">
        <v>1.2410000000000001</v>
      </c>
      <c r="E672" s="10">
        <v>17.7</v>
      </c>
      <c r="F672" s="12">
        <f t="shared" si="52"/>
        <v>249.94397193647455</v>
      </c>
      <c r="G672" s="10">
        <f t="shared" si="50"/>
        <v>22.132148248587573</v>
      </c>
      <c r="H672" s="11">
        <f t="shared" si="51"/>
        <v>235.23209943502823</v>
      </c>
      <c r="I672" s="13">
        <f t="shared" si="53"/>
        <v>12.519055084745764</v>
      </c>
      <c r="J672" s="14">
        <f t="shared" si="54"/>
        <v>4846.8345748828833</v>
      </c>
      <c r="K672" s="5"/>
      <c r="L672" s="5"/>
      <c r="M672" s="5"/>
      <c r="N672" s="5"/>
      <c r="O672" s="5"/>
      <c r="P672" s="5"/>
      <c r="Q672" s="8"/>
      <c r="R672" s="5"/>
      <c r="S672" s="5"/>
      <c r="T672" s="5"/>
    </row>
    <row r="673" spans="1:20" ht="18">
      <c r="A673" s="10" t="s">
        <v>679</v>
      </c>
      <c r="B673" s="10">
        <v>13.49</v>
      </c>
      <c r="C673" s="10">
        <v>0.69</v>
      </c>
      <c r="D673" s="10">
        <v>1.24</v>
      </c>
      <c r="E673" s="10">
        <v>17.7</v>
      </c>
      <c r="F673" s="12">
        <f t="shared" si="52"/>
        <v>256.71842000071183</v>
      </c>
      <c r="G673" s="10">
        <f t="shared" si="50"/>
        <v>22.114314124293788</v>
      </c>
      <c r="H673" s="11">
        <f t="shared" si="51"/>
        <v>240.58233672316385</v>
      </c>
      <c r="I673" s="13">
        <f t="shared" si="53"/>
        <v>12.656627118644069</v>
      </c>
      <c r="J673" s="14">
        <f t="shared" si="54"/>
        <v>4978.8053531334999</v>
      </c>
      <c r="K673" s="5"/>
      <c r="L673" s="5"/>
      <c r="M673" s="5"/>
      <c r="N673" s="5"/>
      <c r="O673" s="5"/>
      <c r="P673" s="5"/>
      <c r="Q673" s="8"/>
      <c r="R673" s="5"/>
      <c r="S673" s="5"/>
      <c r="T673" s="5"/>
    </row>
    <row r="674" spans="1:20" ht="18">
      <c r="A674" s="10" t="s">
        <v>680</v>
      </c>
      <c r="B674" s="10">
        <v>13.4</v>
      </c>
      <c r="C674" s="10">
        <v>0.69669999999999999</v>
      </c>
      <c r="D674" s="10">
        <v>1.2290000000000001</v>
      </c>
      <c r="E674" s="10">
        <v>17.5</v>
      </c>
      <c r="F674" s="12">
        <f t="shared" si="52"/>
        <v>256.11056127581514</v>
      </c>
      <c r="G674" s="10">
        <f t="shared" si="50"/>
        <v>22.168631771428572</v>
      </c>
      <c r="H674" s="11">
        <f t="shared" si="51"/>
        <v>241.7084342857143</v>
      </c>
      <c r="I674" s="13">
        <f t="shared" si="53"/>
        <v>12.925576514285714</v>
      </c>
      <c r="J674" s="14">
        <f t="shared" si="54"/>
        <v>5024.4007537925454</v>
      </c>
      <c r="K674" s="5"/>
      <c r="L674" s="5"/>
      <c r="M674" s="5"/>
      <c r="N674" s="5"/>
      <c r="O674" s="5"/>
      <c r="P674" s="5"/>
      <c r="Q674" s="8"/>
      <c r="R674" s="5"/>
      <c r="S674" s="5"/>
      <c r="T674" s="5"/>
    </row>
    <row r="675" spans="1:20" ht="18">
      <c r="A675" s="10" t="s">
        <v>681</v>
      </c>
      <c r="B675" s="10">
        <v>13.66</v>
      </c>
      <c r="C675" s="10">
        <v>0.70330000000000004</v>
      </c>
      <c r="D675" s="10">
        <v>1.218</v>
      </c>
      <c r="E675" s="10">
        <v>17.399999999999999</v>
      </c>
      <c r="F675" s="12">
        <f t="shared" si="52"/>
        <v>262.20003583381157</v>
      </c>
      <c r="G675" s="10">
        <f t="shared" si="50"/>
        <v>22.09648</v>
      </c>
      <c r="H675" s="11">
        <f t="shared" si="51"/>
        <v>247.81438160919541</v>
      </c>
      <c r="I675" s="13">
        <f t="shared" si="53"/>
        <v>13.123012126436784</v>
      </c>
      <c r="J675" s="14">
        <f t="shared" si="54"/>
        <v>5174.0576428592785</v>
      </c>
      <c r="K675" s="5"/>
      <c r="L675" s="5"/>
      <c r="M675" s="5"/>
      <c r="N675" s="5"/>
      <c r="O675" s="5"/>
      <c r="P675" s="5"/>
      <c r="Q675" s="8"/>
      <c r="R675" s="5"/>
      <c r="S675" s="5"/>
      <c r="T675" s="5"/>
    </row>
    <row r="676" spans="1:20" ht="18">
      <c r="A676" s="10" t="s">
        <v>682</v>
      </c>
      <c r="B676" s="10">
        <v>13.87</v>
      </c>
      <c r="C676" s="10">
        <v>0.71</v>
      </c>
      <c r="D676" s="10">
        <v>1.208</v>
      </c>
      <c r="E676" s="10">
        <v>17.3</v>
      </c>
      <c r="F676" s="12">
        <f t="shared" si="52"/>
        <v>267.36661779905808</v>
      </c>
      <c r="G676" s="10">
        <f t="shared" si="50"/>
        <v>22.041740578034677</v>
      </c>
      <c r="H676" s="11">
        <f t="shared" si="51"/>
        <v>253.07859421965313</v>
      </c>
      <c r="I676" s="13">
        <f t="shared" si="53"/>
        <v>13.324606936416185</v>
      </c>
      <c r="J676" s="14">
        <f t="shared" si="54"/>
        <v>5307.1513303189113</v>
      </c>
      <c r="K676" s="5"/>
      <c r="L676" s="5"/>
      <c r="M676" s="5"/>
      <c r="N676" s="5"/>
      <c r="O676" s="5"/>
      <c r="P676" s="5"/>
      <c r="Q676" s="8"/>
      <c r="R676" s="5"/>
      <c r="S676" s="5"/>
      <c r="T676" s="5"/>
    </row>
    <row r="677" spans="1:20" ht="18">
      <c r="A677" s="10" t="s">
        <v>683</v>
      </c>
      <c r="B677" s="10">
        <v>14.21</v>
      </c>
      <c r="C677" s="10">
        <v>0.7167</v>
      </c>
      <c r="D677" s="10">
        <v>1.1970000000000001</v>
      </c>
      <c r="E677" s="10">
        <v>17.3</v>
      </c>
      <c r="F677" s="12">
        <f t="shared" si="52"/>
        <v>275.07196180048049</v>
      </c>
      <c r="G677" s="10">
        <f t="shared" si="50"/>
        <v>21.841029364161848</v>
      </c>
      <c r="H677" s="11">
        <f t="shared" si="51"/>
        <v>259.2823953757225</v>
      </c>
      <c r="I677" s="13">
        <f t="shared" si="53"/>
        <v>13.450346184971098</v>
      </c>
      <c r="J677" s="14">
        <f t="shared" si="54"/>
        <v>5460.7522182133016</v>
      </c>
      <c r="K677" s="5"/>
      <c r="L677" s="5"/>
      <c r="M677" s="5"/>
      <c r="N677" s="5"/>
      <c r="O677" s="5"/>
      <c r="P677" s="5"/>
      <c r="Q677" s="8"/>
      <c r="R677" s="5"/>
      <c r="S677" s="5"/>
      <c r="T677" s="5"/>
    </row>
    <row r="678" spans="1:20" ht="18">
      <c r="A678" s="10" t="s">
        <v>684</v>
      </c>
      <c r="B678" s="10">
        <v>14.7</v>
      </c>
      <c r="C678" s="10">
        <v>0.72330000000000005</v>
      </c>
      <c r="D678" s="10">
        <v>1.1859999999999999</v>
      </c>
      <c r="E678" s="10">
        <v>17.399999999999999</v>
      </c>
      <c r="F678" s="12">
        <f t="shared" si="52"/>
        <v>285.72398317836644</v>
      </c>
      <c r="G678" s="10">
        <f t="shared" si="50"/>
        <v>21.515948505747126</v>
      </c>
      <c r="H678" s="11">
        <f t="shared" si="51"/>
        <v>266.6816551724138</v>
      </c>
      <c r="I678" s="13">
        <f t="shared" si="53"/>
        <v>13.496196034482761</v>
      </c>
      <c r="J678" s="14">
        <f t="shared" si="54"/>
        <v>5640.2751645483049</v>
      </c>
      <c r="K678" s="5"/>
      <c r="L678" s="5"/>
      <c r="M678" s="5"/>
      <c r="N678" s="5"/>
      <c r="O678" s="5"/>
      <c r="P678" s="5"/>
      <c r="Q678" s="8"/>
      <c r="R678" s="5"/>
      <c r="S678" s="5"/>
      <c r="T678" s="5"/>
    </row>
    <row r="679" spans="1:20" ht="18">
      <c r="A679" s="10" t="s">
        <v>685</v>
      </c>
      <c r="B679" s="10">
        <v>14.89</v>
      </c>
      <c r="C679" s="10">
        <v>0.73</v>
      </c>
      <c r="D679" s="10">
        <v>1.175</v>
      </c>
      <c r="E679" s="10">
        <v>17.600000000000001</v>
      </c>
      <c r="F679" s="12">
        <f t="shared" si="52"/>
        <v>290.59943209767988</v>
      </c>
      <c r="G679" s="10">
        <f t="shared" si="50"/>
        <v>21.074159090909088</v>
      </c>
      <c r="H679" s="11">
        <f t="shared" si="51"/>
        <v>267.05891818181817</v>
      </c>
      <c r="I679" s="13">
        <f t="shared" si="53"/>
        <v>13.466426136363637</v>
      </c>
      <c r="J679" s="14">
        <f t="shared" si="54"/>
        <v>5671.9886179964806</v>
      </c>
      <c r="K679" s="5"/>
      <c r="L679" s="5"/>
      <c r="M679" s="5"/>
      <c r="N679" s="5"/>
      <c r="O679" s="5"/>
      <c r="P679" s="5"/>
      <c r="Q679" s="8"/>
      <c r="R679" s="5"/>
      <c r="S679" s="5"/>
      <c r="T679" s="5"/>
    </row>
    <row r="680" spans="1:20" ht="18">
      <c r="A680" s="10" t="s">
        <v>686</v>
      </c>
      <c r="B680" s="10">
        <v>15.22</v>
      </c>
      <c r="C680" s="10">
        <v>0.73670000000000002</v>
      </c>
      <c r="D680" s="10">
        <v>1.1639999999999999</v>
      </c>
      <c r="E680" s="10">
        <v>17.3</v>
      </c>
      <c r="F680" s="12">
        <f t="shared" si="52"/>
        <v>298.23799462696786</v>
      </c>
      <c r="G680" s="10">
        <f t="shared" si="50"/>
        <v>21.238895722543351</v>
      </c>
      <c r="H680" s="11">
        <f t="shared" si="51"/>
        <v>277.71133410404622</v>
      </c>
      <c r="I680" s="13">
        <f t="shared" si="53"/>
        <v>13.825687225433526</v>
      </c>
      <c r="J680" s="14">
        <f t="shared" si="54"/>
        <v>5922.7022459196305</v>
      </c>
      <c r="K680" s="5"/>
      <c r="L680" s="5"/>
      <c r="M680" s="5"/>
      <c r="N680" s="5"/>
      <c r="O680" s="5"/>
      <c r="P680" s="5"/>
      <c r="Q680" s="8"/>
      <c r="R680" s="5"/>
      <c r="S680" s="5"/>
      <c r="T680" s="5"/>
    </row>
    <row r="681" spans="1:20" ht="18">
      <c r="A681" s="10" t="s">
        <v>687</v>
      </c>
      <c r="B681" s="10">
        <v>16.03</v>
      </c>
      <c r="C681" s="10">
        <v>0.74329999999999996</v>
      </c>
      <c r="D681" s="10">
        <v>1.153</v>
      </c>
      <c r="E681" s="10">
        <v>17.2</v>
      </c>
      <c r="F681" s="12">
        <f t="shared" si="52"/>
        <v>315.32381158481036</v>
      </c>
      <c r="G681" s="10">
        <f t="shared" si="50"/>
        <v>21.160499534883723</v>
      </c>
      <c r="H681" s="11">
        <f t="shared" si="51"/>
        <v>294.19150697674422</v>
      </c>
      <c r="I681" s="13">
        <f t="shared" si="53"/>
        <v>14.030651802325583</v>
      </c>
      <c r="J681" s="14">
        <f t="shared" si="54"/>
        <v>6299.1078577706066</v>
      </c>
      <c r="K681" s="5"/>
      <c r="L681" s="5"/>
      <c r="M681" s="5"/>
      <c r="N681" s="5"/>
      <c r="O681" s="5"/>
      <c r="P681" s="5"/>
      <c r="Q681" s="8"/>
      <c r="R681" s="5"/>
      <c r="S681" s="5"/>
      <c r="T681" s="5"/>
    </row>
    <row r="682" spans="1:20" ht="18">
      <c r="A682" s="10" t="s">
        <v>688</v>
      </c>
      <c r="B682" s="10">
        <v>16.940000000000001</v>
      </c>
      <c r="C682" s="10">
        <v>0.75</v>
      </c>
      <c r="D682" s="10">
        <v>1.143</v>
      </c>
      <c r="E682" s="10">
        <v>17.3</v>
      </c>
      <c r="F682" s="12">
        <f t="shared" si="52"/>
        <v>334.45371843236046</v>
      </c>
      <c r="G682" s="10">
        <f t="shared" si="50"/>
        <v>20.855719768786127</v>
      </c>
      <c r="H682" s="11">
        <f t="shared" si="51"/>
        <v>309.09526936416188</v>
      </c>
      <c r="I682" s="13">
        <f t="shared" si="53"/>
        <v>14.07528901734104</v>
      </c>
      <c r="J682" s="14">
        <f t="shared" si="54"/>
        <v>6643.3356300463747</v>
      </c>
      <c r="K682" s="5"/>
      <c r="L682" s="5"/>
      <c r="M682" s="5"/>
      <c r="N682" s="5"/>
      <c r="O682" s="5"/>
      <c r="P682" s="5"/>
      <c r="Q682" s="8"/>
      <c r="R682" s="5"/>
      <c r="S682" s="5"/>
      <c r="T682" s="5"/>
    </row>
    <row r="683" spans="1:20" ht="18">
      <c r="A683" s="10" t="s">
        <v>689</v>
      </c>
      <c r="B683" s="10">
        <v>16.68</v>
      </c>
      <c r="C683" s="10">
        <v>0.75670000000000004</v>
      </c>
      <c r="D683" s="10">
        <v>1.1319999999999999</v>
      </c>
      <c r="E683" s="10">
        <v>17.399999999999999</v>
      </c>
      <c r="F683" s="12">
        <f t="shared" si="52"/>
        <v>330.56541425698072</v>
      </c>
      <c r="G683" s="10">
        <f t="shared" si="50"/>
        <v>20.536301609195402</v>
      </c>
      <c r="H683" s="11">
        <f t="shared" si="51"/>
        <v>302.60204137931038</v>
      </c>
      <c r="I683" s="13">
        <f t="shared" si="53"/>
        <v>14.119413160919542</v>
      </c>
      <c r="J683" s="14">
        <f t="shared" si="54"/>
        <v>6529.0665692877683</v>
      </c>
      <c r="K683" s="5"/>
      <c r="L683" s="5"/>
      <c r="M683" s="5"/>
      <c r="N683" s="5"/>
      <c r="O683" s="5"/>
      <c r="P683" s="5"/>
      <c r="Q683" s="8"/>
      <c r="R683" s="5"/>
      <c r="S683" s="5"/>
      <c r="T683" s="5"/>
    </row>
    <row r="684" spans="1:20" ht="18">
      <c r="A684" s="10" t="s">
        <v>690</v>
      </c>
      <c r="B684" s="10">
        <v>17.059999999999999</v>
      </c>
      <c r="C684" s="10">
        <v>0.76329999999999998</v>
      </c>
      <c r="D684" s="10">
        <v>1.121</v>
      </c>
      <c r="E684" s="10">
        <v>17.3</v>
      </c>
      <c r="F684" s="12">
        <f t="shared" si="52"/>
        <v>339.35687543660794</v>
      </c>
      <c r="G684" s="10">
        <f t="shared" si="50"/>
        <v>20.454297341040458</v>
      </c>
      <c r="H684" s="11">
        <f t="shared" si="51"/>
        <v>311.28484624277451</v>
      </c>
      <c r="I684" s="13">
        <f t="shared" si="53"/>
        <v>14.324890809248554</v>
      </c>
      <c r="J684" s="14">
        <f t="shared" si="54"/>
        <v>6742.1669980732941</v>
      </c>
      <c r="K684" s="5"/>
      <c r="L684" s="5"/>
      <c r="M684" s="5"/>
      <c r="N684" s="5"/>
      <c r="O684" s="5"/>
      <c r="P684" s="5"/>
      <c r="Q684" s="8"/>
      <c r="R684" s="5"/>
      <c r="S684" s="5"/>
      <c r="T684" s="5"/>
    </row>
    <row r="685" spans="1:20" ht="18">
      <c r="A685" s="10" t="s">
        <v>691</v>
      </c>
      <c r="B685" s="10">
        <v>17.46</v>
      </c>
      <c r="C685" s="10">
        <v>0.77</v>
      </c>
      <c r="D685" s="10">
        <v>1.1100000000000001</v>
      </c>
      <c r="E685" s="10">
        <v>17.3</v>
      </c>
      <c r="F685" s="12">
        <f t="shared" si="52"/>
        <v>348.590061232729</v>
      </c>
      <c r="G685" s="10">
        <f t="shared" si="50"/>
        <v>20.25358612716763</v>
      </c>
      <c r="H685" s="11">
        <f t="shared" si="51"/>
        <v>318.58343583815031</v>
      </c>
      <c r="I685" s="13">
        <f t="shared" si="53"/>
        <v>14.450630057803467</v>
      </c>
      <c r="J685" s="14">
        <f t="shared" si="54"/>
        <v>6926.3306583053673</v>
      </c>
      <c r="K685" s="5"/>
      <c r="L685" s="5"/>
      <c r="M685" s="5"/>
      <c r="N685" s="5"/>
      <c r="O685" s="5"/>
      <c r="P685" s="5"/>
      <c r="Q685" s="8"/>
      <c r="R685" s="5"/>
      <c r="S685" s="5"/>
      <c r="T685" s="5"/>
    </row>
    <row r="686" spans="1:20" ht="18">
      <c r="A686" s="10" t="s">
        <v>692</v>
      </c>
      <c r="B686" s="10">
        <v>17.53</v>
      </c>
      <c r="C686" s="10">
        <v>0.77669999999999995</v>
      </c>
      <c r="D686" s="10">
        <v>1.133</v>
      </c>
      <c r="E686" s="10">
        <v>17.3</v>
      </c>
      <c r="F686" s="12">
        <f t="shared" si="52"/>
        <v>351.27985481804279</v>
      </c>
      <c r="G686" s="10">
        <f t="shared" si="50"/>
        <v>20.673255028901732</v>
      </c>
      <c r="H686" s="11">
        <f t="shared" si="51"/>
        <v>319.86068901734103</v>
      </c>
      <c r="I686" s="13">
        <f t="shared" si="53"/>
        <v>14.57636930635838</v>
      </c>
      <c r="J686" s="14">
        <f t="shared" si="54"/>
        <v>6980.5082207467067</v>
      </c>
      <c r="K686" s="5"/>
      <c r="L686" s="5"/>
      <c r="M686" s="5"/>
      <c r="N686" s="5"/>
      <c r="O686" s="5"/>
      <c r="P686" s="5"/>
      <c r="Q686" s="8"/>
      <c r="R686" s="5"/>
      <c r="S686" s="5"/>
      <c r="T686" s="5"/>
    </row>
    <row r="687" spans="1:20" ht="18">
      <c r="A687" s="10" t="s">
        <v>693</v>
      </c>
      <c r="B687" s="10">
        <v>17.32</v>
      </c>
      <c r="C687" s="10">
        <v>0.7833</v>
      </c>
      <c r="D687" s="10">
        <v>1.155</v>
      </c>
      <c r="E687" s="10">
        <v>17.100000000000001</v>
      </c>
      <c r="F687" s="12">
        <f t="shared" si="52"/>
        <v>348.37974204060174</v>
      </c>
      <c r="G687" s="10">
        <f t="shared" si="50"/>
        <v>21.3211649122807</v>
      </c>
      <c r="H687" s="11">
        <f t="shared" si="51"/>
        <v>319.72517426900583</v>
      </c>
      <c r="I687" s="13">
        <f t="shared" si="53"/>
        <v>14.872164385964913</v>
      </c>
      <c r="J687" s="14">
        <f t="shared" si="54"/>
        <v>7004.5978028559139</v>
      </c>
      <c r="K687" s="5"/>
      <c r="L687" s="5"/>
      <c r="M687" s="5"/>
      <c r="N687" s="5"/>
      <c r="O687" s="5"/>
      <c r="P687" s="5"/>
      <c r="Q687" s="8"/>
      <c r="R687" s="5"/>
      <c r="S687" s="5"/>
      <c r="T687" s="5"/>
    </row>
    <row r="688" spans="1:20" ht="18">
      <c r="A688" s="10" t="s">
        <v>694</v>
      </c>
      <c r="B688" s="10">
        <v>18.25</v>
      </c>
      <c r="C688" s="10">
        <v>0.79</v>
      </c>
      <c r="D688" s="10">
        <v>1.177</v>
      </c>
      <c r="E688" s="10">
        <v>17.100000000000001</v>
      </c>
      <c r="F688" s="12">
        <f t="shared" si="52"/>
        <v>368.41023625434883</v>
      </c>
      <c r="G688" s="10">
        <f t="shared" si="50"/>
        <v>21.727282339181283</v>
      </c>
      <c r="H688" s="11">
        <f t="shared" si="51"/>
        <v>336.89286549707595</v>
      </c>
      <c r="I688" s="13">
        <f t="shared" si="53"/>
        <v>14.999374269005848</v>
      </c>
      <c r="J688" s="14">
        <f t="shared" si="54"/>
        <v>7408.0948204281985</v>
      </c>
      <c r="K688" s="5"/>
      <c r="L688" s="5"/>
      <c r="M688" s="5"/>
      <c r="N688" s="5"/>
      <c r="O688" s="5"/>
      <c r="P688" s="5"/>
      <c r="Q688" s="8"/>
      <c r="R688" s="5"/>
      <c r="S688" s="5"/>
      <c r="T688" s="5"/>
    </row>
    <row r="689" spans="1:20" ht="18">
      <c r="A689" s="10" t="s">
        <v>695</v>
      </c>
      <c r="B689" s="10">
        <v>19.399999999999999</v>
      </c>
      <c r="C689" s="10">
        <v>0.79669999999999996</v>
      </c>
      <c r="D689" s="10">
        <v>1.2</v>
      </c>
      <c r="E689" s="10">
        <v>17.100000000000001</v>
      </c>
      <c r="F689" s="12">
        <f t="shared" si="52"/>
        <v>392.9653672841838</v>
      </c>
      <c r="G689" s="10">
        <f t="shared" si="50"/>
        <v>22.151859649122802</v>
      </c>
      <c r="H689" s="11">
        <f t="shared" si="51"/>
        <v>358.12173099415202</v>
      </c>
      <c r="I689" s="13">
        <f t="shared" si="53"/>
        <v>15.126584152046782</v>
      </c>
      <c r="J689" s="14">
        <f t="shared" si="54"/>
        <v>7902.6250694702276</v>
      </c>
      <c r="K689" s="5"/>
      <c r="L689" s="5"/>
      <c r="M689" s="5"/>
      <c r="N689" s="5"/>
      <c r="O689" s="5"/>
      <c r="P689" s="5"/>
      <c r="Q689" s="8"/>
      <c r="R689" s="5"/>
      <c r="S689" s="5"/>
      <c r="T689" s="5"/>
    </row>
    <row r="690" spans="1:20" ht="18">
      <c r="A690" s="10" t="s">
        <v>696</v>
      </c>
      <c r="B690" s="10">
        <v>20</v>
      </c>
      <c r="C690" s="10">
        <v>0.80330000000000001</v>
      </c>
      <c r="D690" s="10">
        <v>1.222</v>
      </c>
      <c r="E690" s="10">
        <v>17.2</v>
      </c>
      <c r="F690" s="12">
        <f t="shared" si="52"/>
        <v>406.47490218102877</v>
      </c>
      <c r="G690" s="10">
        <f t="shared" si="50"/>
        <v>22.426826046511628</v>
      </c>
      <c r="H690" s="11">
        <f t="shared" si="51"/>
        <v>367.05116279069767</v>
      </c>
      <c r="I690" s="13">
        <f t="shared" si="53"/>
        <v>15.163221569767442</v>
      </c>
      <c r="J690" s="14">
        <f t="shared" si="54"/>
        <v>8127.5533992604678</v>
      </c>
      <c r="K690" s="5"/>
      <c r="L690" s="5"/>
      <c r="M690" s="5"/>
      <c r="N690" s="5"/>
      <c r="O690" s="5"/>
      <c r="P690" s="5"/>
      <c r="Q690" s="8"/>
      <c r="R690" s="5"/>
      <c r="S690" s="5"/>
      <c r="T690" s="5"/>
    </row>
    <row r="691" spans="1:20" ht="18">
      <c r="A691" s="10" t="s">
        <v>697</v>
      </c>
      <c r="B691" s="10">
        <v>19.02</v>
      </c>
      <c r="C691" s="10">
        <v>0.81</v>
      </c>
      <c r="D691" s="10">
        <v>1.2450000000000001</v>
      </c>
      <c r="E691" s="10">
        <v>17.100000000000001</v>
      </c>
      <c r="F691" s="12">
        <f t="shared" si="52"/>
        <v>387.92948476901933</v>
      </c>
      <c r="G691" s="10">
        <f t="shared" si="50"/>
        <v>22.98255438596491</v>
      </c>
      <c r="H691" s="11">
        <f t="shared" si="51"/>
        <v>351.10697543859641</v>
      </c>
      <c r="I691" s="13">
        <f t="shared" si="53"/>
        <v>15.379105263157895</v>
      </c>
      <c r="J691" s="14">
        <f t="shared" si="54"/>
        <v>7802.8819694402764</v>
      </c>
      <c r="K691" s="5"/>
      <c r="L691" s="5"/>
      <c r="M691" s="5"/>
      <c r="N691" s="5"/>
      <c r="O691" s="5"/>
      <c r="P691" s="5"/>
      <c r="Q691" s="8"/>
      <c r="R691" s="5"/>
      <c r="S691" s="5"/>
      <c r="T691" s="5"/>
    </row>
    <row r="692" spans="1:20" ht="18">
      <c r="A692" s="10" t="s">
        <v>698</v>
      </c>
      <c r="B692" s="10">
        <v>19.16</v>
      </c>
      <c r="C692" s="10">
        <v>0.81669999999999998</v>
      </c>
      <c r="D692" s="10">
        <v>1.268</v>
      </c>
      <c r="E692" s="10">
        <v>17.100000000000001</v>
      </c>
      <c r="F692" s="12">
        <f t="shared" si="52"/>
        <v>392.17301589687952</v>
      </c>
      <c r="G692" s="10">
        <f t="shared" si="50"/>
        <v>23.407131695906433</v>
      </c>
      <c r="H692" s="11">
        <f t="shared" si="51"/>
        <v>353.69135906432746</v>
      </c>
      <c r="I692" s="13">
        <f t="shared" si="53"/>
        <v>15.506315146198828</v>
      </c>
      <c r="J692" s="14">
        <f t="shared" si="54"/>
        <v>7889.0336879104334</v>
      </c>
      <c r="K692" s="5"/>
      <c r="L692" s="5"/>
      <c r="M692" s="5"/>
      <c r="N692" s="5"/>
      <c r="O692" s="5"/>
      <c r="P692" s="5"/>
      <c r="Q692" s="8"/>
      <c r="R692" s="5"/>
      <c r="S692" s="5"/>
      <c r="T692" s="5"/>
    </row>
    <row r="693" spans="1:20" ht="18">
      <c r="A693" s="10" t="s">
        <v>699</v>
      </c>
      <c r="B693" s="10">
        <v>19.78</v>
      </c>
      <c r="C693" s="10">
        <v>0.82330000000000003</v>
      </c>
      <c r="D693" s="10">
        <v>1.29</v>
      </c>
      <c r="E693" s="10">
        <v>17.100000000000001</v>
      </c>
      <c r="F693" s="12">
        <f t="shared" si="52"/>
        <v>406.26767178701823</v>
      </c>
      <c r="G693" s="10">
        <f t="shared" si="50"/>
        <v>23.813249122807015</v>
      </c>
      <c r="H693" s="11">
        <f t="shared" si="51"/>
        <v>365.13648654970757</v>
      </c>
      <c r="I693" s="13">
        <f t="shared" si="53"/>
        <v>15.631626374269006</v>
      </c>
      <c r="J693" s="14">
        <f t="shared" si="54"/>
        <v>8173.3706650683125</v>
      </c>
      <c r="K693" s="5"/>
      <c r="L693" s="5"/>
      <c r="M693" s="5"/>
      <c r="N693" s="5"/>
      <c r="O693" s="5"/>
      <c r="P693" s="5"/>
      <c r="Q693" s="8"/>
      <c r="R693" s="5"/>
      <c r="S693" s="5"/>
      <c r="T693" s="5"/>
    </row>
    <row r="694" spans="1:20" ht="18">
      <c r="A694" s="10" t="s">
        <v>700</v>
      </c>
      <c r="B694" s="10">
        <v>21.17</v>
      </c>
      <c r="C694" s="10">
        <v>0.83</v>
      </c>
      <c r="D694" s="10">
        <v>1.3120000000000001</v>
      </c>
      <c r="E694" s="10">
        <v>17.3</v>
      </c>
      <c r="F694" s="12">
        <f t="shared" si="52"/>
        <v>436.23795714677004</v>
      </c>
      <c r="G694" s="10">
        <f t="shared" si="50"/>
        <v>23.93937387283237</v>
      </c>
      <c r="H694" s="11">
        <f t="shared" si="51"/>
        <v>386.27785433526009</v>
      </c>
      <c r="I694" s="13">
        <f t="shared" si="53"/>
        <v>15.57665317919075</v>
      </c>
      <c r="J694" s="14">
        <f t="shared" si="54"/>
        <v>8675.6642512935887</v>
      </c>
      <c r="K694" s="5"/>
      <c r="L694" s="5"/>
      <c r="M694" s="5"/>
      <c r="N694" s="5"/>
      <c r="O694" s="5"/>
      <c r="P694" s="5"/>
      <c r="Q694" s="8"/>
      <c r="R694" s="5"/>
      <c r="S694" s="5"/>
      <c r="T694" s="5"/>
    </row>
    <row r="695" spans="1:20" ht="18">
      <c r="A695" s="10" t="s">
        <v>701</v>
      </c>
      <c r="B695" s="10">
        <v>21.6</v>
      </c>
      <c r="C695" s="10">
        <v>0.8367</v>
      </c>
      <c r="D695" s="10">
        <v>1.335</v>
      </c>
      <c r="E695" s="10">
        <v>17.2</v>
      </c>
      <c r="F695" s="12">
        <f t="shared" si="52"/>
        <v>446.53550146113793</v>
      </c>
      <c r="G695" s="10">
        <f t="shared" si="50"/>
        <v>24.50066511627907</v>
      </c>
      <c r="H695" s="11">
        <f t="shared" si="51"/>
        <v>396.41525581395354</v>
      </c>
      <c r="I695" s="13">
        <f t="shared" si="53"/>
        <v>15.793685406976744</v>
      </c>
      <c r="J695" s="14">
        <f t="shared" si="54"/>
        <v>8932.9067598953334</v>
      </c>
      <c r="K695" s="5"/>
      <c r="L695" s="5"/>
      <c r="M695" s="5"/>
      <c r="N695" s="5"/>
      <c r="O695" s="5"/>
      <c r="P695" s="5"/>
      <c r="Q695" s="8"/>
      <c r="R695" s="5"/>
      <c r="S695" s="5"/>
      <c r="T695" s="5"/>
    </row>
    <row r="696" spans="1:20" ht="18">
      <c r="A696" s="10" t="s">
        <v>702</v>
      </c>
      <c r="B696" s="10">
        <v>23.06</v>
      </c>
      <c r="C696" s="10">
        <v>0.84330000000000005</v>
      </c>
      <c r="D696" s="10">
        <v>1.357</v>
      </c>
      <c r="E696" s="10">
        <v>17.2</v>
      </c>
      <c r="F696" s="12">
        <f t="shared" si="52"/>
        <v>478.17078453976944</v>
      </c>
      <c r="G696" s="10">
        <f t="shared" si="50"/>
        <v>24.904421395348837</v>
      </c>
      <c r="H696" s="11">
        <f t="shared" si="51"/>
        <v>423.20999069767436</v>
      </c>
      <c r="I696" s="13">
        <f t="shared" si="53"/>
        <v>15.91826808139535</v>
      </c>
      <c r="J696" s="14">
        <f t="shared" si="54"/>
        <v>9566.5972273214047</v>
      </c>
      <c r="K696" s="5"/>
      <c r="L696" s="5"/>
      <c r="M696" s="5"/>
      <c r="N696" s="5"/>
      <c r="O696" s="5"/>
      <c r="P696" s="5"/>
      <c r="Q696" s="8"/>
      <c r="R696" s="5"/>
      <c r="S696" s="5"/>
      <c r="T696" s="5"/>
    </row>
    <row r="697" spans="1:20" ht="18">
      <c r="A697" s="10" t="s">
        <v>703</v>
      </c>
      <c r="B697" s="10">
        <v>23.15</v>
      </c>
      <c r="C697" s="10">
        <v>0.85</v>
      </c>
      <c r="D697" s="10">
        <v>1.38</v>
      </c>
      <c r="E697" s="10">
        <v>17.100000000000001</v>
      </c>
      <c r="F697" s="12">
        <f t="shared" si="52"/>
        <v>481.50581494654074</v>
      </c>
      <c r="G697" s="10">
        <f t="shared" si="50"/>
        <v>25.474638596491225</v>
      </c>
      <c r="H697" s="11">
        <f t="shared" si="51"/>
        <v>427.34629239766076</v>
      </c>
      <c r="I697" s="13">
        <f t="shared" si="53"/>
        <v>16.138567251461986</v>
      </c>
      <c r="J697" s="14">
        <f t="shared" si="54"/>
        <v>9690.4985164853879</v>
      </c>
      <c r="K697" s="5"/>
      <c r="L697" s="5"/>
      <c r="M697" s="5"/>
      <c r="N697" s="5"/>
      <c r="O697" s="5"/>
      <c r="P697" s="5"/>
      <c r="Q697" s="8"/>
      <c r="R697" s="5"/>
      <c r="S697" s="5"/>
      <c r="T697" s="5"/>
    </row>
    <row r="698" spans="1:20" ht="18">
      <c r="A698" s="10" t="s">
        <v>704</v>
      </c>
      <c r="B698" s="10">
        <v>24.86</v>
      </c>
      <c r="C698" s="10">
        <v>0.86</v>
      </c>
      <c r="D698" s="10">
        <v>1.399</v>
      </c>
      <c r="E698" s="10">
        <v>17.100000000000001</v>
      </c>
      <c r="F698" s="12">
        <f t="shared" si="52"/>
        <v>518.56338990534937</v>
      </c>
      <c r="G698" s="10">
        <f t="shared" si="50"/>
        <v>25.825376374269002</v>
      </c>
      <c r="H698" s="11">
        <f t="shared" si="51"/>
        <v>458.91269239766075</v>
      </c>
      <c r="I698" s="13">
        <f t="shared" si="53"/>
        <v>16.32843274853801</v>
      </c>
      <c r="J698" s="14">
        <f t="shared" si="54"/>
        <v>10437.153034903569</v>
      </c>
      <c r="K698" s="5"/>
      <c r="L698" s="5"/>
      <c r="M698" s="5"/>
      <c r="N698" s="5"/>
      <c r="O698" s="5"/>
      <c r="P698" s="5"/>
      <c r="Q698" s="8"/>
      <c r="R698" s="5"/>
      <c r="S698" s="5"/>
      <c r="T698" s="5"/>
    </row>
    <row r="699" spans="1:20" ht="18">
      <c r="A699" s="10" t="s">
        <v>705</v>
      </c>
      <c r="B699" s="10">
        <v>24.99</v>
      </c>
      <c r="C699" s="10">
        <v>0.87</v>
      </c>
      <c r="D699" s="10">
        <v>1.4179999999999999</v>
      </c>
      <c r="E699" s="10">
        <v>17.100000000000001</v>
      </c>
      <c r="F699" s="12">
        <f t="shared" si="52"/>
        <v>522.78740786415199</v>
      </c>
      <c r="G699" s="10">
        <f t="shared" si="50"/>
        <v>26.176114152046779</v>
      </c>
      <c r="H699" s="11">
        <f t="shared" si="51"/>
        <v>461.31247719298239</v>
      </c>
      <c r="I699" s="13">
        <f t="shared" si="53"/>
        <v>16.518298245614034</v>
      </c>
      <c r="J699" s="14">
        <f t="shared" si="54"/>
        <v>10523.038481891654</v>
      </c>
      <c r="K699" s="5"/>
      <c r="L699" s="5"/>
      <c r="M699" s="5"/>
      <c r="N699" s="5"/>
      <c r="O699" s="5"/>
      <c r="P699" s="5"/>
      <c r="Q699" s="8"/>
      <c r="R699" s="5"/>
      <c r="S699" s="5"/>
      <c r="T699" s="5"/>
    </row>
    <row r="700" spans="1:20" ht="18">
      <c r="A700" s="10" t="s">
        <v>706</v>
      </c>
      <c r="B700" s="10">
        <v>25.43</v>
      </c>
      <c r="C700" s="10">
        <v>0.88</v>
      </c>
      <c r="D700" s="10">
        <v>1.4379999999999999</v>
      </c>
      <c r="E700" s="10">
        <v>17</v>
      </c>
      <c r="F700" s="12">
        <f t="shared" si="52"/>
        <v>533.52627151775744</v>
      </c>
      <c r="G700" s="10">
        <f t="shared" si="50"/>
        <v>26.701460705882351</v>
      </c>
      <c r="H700" s="11">
        <f t="shared" si="51"/>
        <v>472.19620705882352</v>
      </c>
      <c r="I700" s="13">
        <f t="shared" si="53"/>
        <v>16.80644705882353</v>
      </c>
      <c r="J700" s="14">
        <f t="shared" si="54"/>
        <v>10803.255952747832</v>
      </c>
      <c r="K700" s="5"/>
      <c r="L700" s="5"/>
      <c r="M700" s="5"/>
      <c r="N700" s="5"/>
      <c r="O700" s="5"/>
      <c r="P700" s="5"/>
      <c r="Q700" s="8"/>
      <c r="R700" s="5"/>
      <c r="S700" s="5"/>
      <c r="T700" s="5"/>
    </row>
    <row r="701" spans="1:20" ht="18">
      <c r="A701" s="10" t="s">
        <v>707</v>
      </c>
      <c r="B701" s="10">
        <v>25.28</v>
      </c>
      <c r="C701" s="10">
        <v>0.89</v>
      </c>
      <c r="D701" s="10">
        <v>1.4570000000000001</v>
      </c>
      <c r="E701" s="10">
        <v>16.899999999999999</v>
      </c>
      <c r="F701" s="12">
        <f t="shared" si="52"/>
        <v>531.93527365735258</v>
      </c>
      <c r="G701" s="10">
        <f t="shared" si="50"/>
        <v>27.214346035502963</v>
      </c>
      <c r="H701" s="11">
        <f t="shared" si="51"/>
        <v>472.18851597633142</v>
      </c>
      <c r="I701" s="13">
        <f t="shared" si="53"/>
        <v>17.098005917159764</v>
      </c>
      <c r="J701" s="14">
        <f t="shared" si="54"/>
        <v>10835.678398238659</v>
      </c>
      <c r="K701" s="5"/>
      <c r="L701" s="5"/>
      <c r="M701" s="5"/>
      <c r="N701" s="5"/>
      <c r="O701" s="5"/>
      <c r="P701" s="5"/>
      <c r="Q701" s="8"/>
      <c r="R701" s="5"/>
      <c r="S701" s="5"/>
      <c r="T701" s="5"/>
    </row>
    <row r="702" spans="1:20" ht="18">
      <c r="A702" s="10" t="s">
        <v>708</v>
      </c>
      <c r="B702" s="10">
        <v>25.66</v>
      </c>
      <c r="C702" s="10">
        <v>0.9</v>
      </c>
      <c r="D702" s="10">
        <v>1.476</v>
      </c>
      <c r="E702" s="10">
        <v>17</v>
      </c>
      <c r="F702" s="12">
        <f t="shared" si="52"/>
        <v>541.50926691344807</v>
      </c>
      <c r="G702" s="10">
        <f t="shared" si="50"/>
        <v>27.407062588235291</v>
      </c>
      <c r="H702" s="11">
        <f t="shared" si="51"/>
        <v>476.46695529411761</v>
      </c>
      <c r="I702" s="13">
        <f t="shared" si="53"/>
        <v>17.188411764705883</v>
      </c>
      <c r="J702" s="14">
        <f t="shared" si="54"/>
        <v>10966.728742691728</v>
      </c>
      <c r="K702" s="5"/>
      <c r="L702" s="5"/>
      <c r="M702" s="5"/>
      <c r="N702" s="5"/>
      <c r="O702" s="5"/>
      <c r="P702" s="5"/>
      <c r="Q702" s="8"/>
      <c r="R702" s="5"/>
      <c r="S702" s="5"/>
      <c r="T702" s="5"/>
    </row>
    <row r="703" spans="1:20" ht="18">
      <c r="A703" s="10" t="s">
        <v>709</v>
      </c>
      <c r="B703" s="10">
        <v>26.15</v>
      </c>
      <c r="C703" s="10">
        <v>0.91</v>
      </c>
      <c r="D703" s="10">
        <v>1.4950000000000001</v>
      </c>
      <c r="E703" s="10">
        <v>17.100000000000001</v>
      </c>
      <c r="F703" s="12">
        <f t="shared" si="52"/>
        <v>553.45018638065471</v>
      </c>
      <c r="G703" s="10">
        <f t="shared" si="50"/>
        <v>27.59752514619883</v>
      </c>
      <c r="H703" s="11">
        <f t="shared" si="51"/>
        <v>482.7259415204677</v>
      </c>
      <c r="I703" s="13">
        <f t="shared" si="53"/>
        <v>17.277760233918126</v>
      </c>
      <c r="J703" s="14">
        <f t="shared" si="54"/>
        <v>11143.930216353339</v>
      </c>
      <c r="K703" s="5"/>
      <c r="L703" s="5"/>
      <c r="M703" s="5"/>
      <c r="N703" s="5"/>
      <c r="O703" s="5"/>
      <c r="P703" s="5"/>
      <c r="Q703" s="8"/>
      <c r="R703" s="5"/>
      <c r="S703" s="5"/>
      <c r="T703" s="5"/>
    </row>
    <row r="704" spans="1:20" ht="18">
      <c r="A704" s="10" t="s">
        <v>710</v>
      </c>
      <c r="B704" s="10">
        <v>28.48</v>
      </c>
      <c r="C704" s="10">
        <v>0.92</v>
      </c>
      <c r="D704" s="10">
        <v>1.514</v>
      </c>
      <c r="E704" s="10">
        <v>17.3</v>
      </c>
      <c r="F704" s="12">
        <f t="shared" si="52"/>
        <v>604.38594604500565</v>
      </c>
      <c r="G704" s="10">
        <f t="shared" si="50"/>
        <v>27.62516161849711</v>
      </c>
      <c r="H704" s="11">
        <f t="shared" si="51"/>
        <v>519.6595791907514</v>
      </c>
      <c r="I704" s="13">
        <f t="shared" si="53"/>
        <v>17.26568786127168</v>
      </c>
      <c r="J704" s="14">
        <f t="shared" si="54"/>
        <v>12029.774154790615</v>
      </c>
      <c r="K704" s="5"/>
      <c r="L704" s="5"/>
      <c r="M704" s="5"/>
      <c r="N704" s="5"/>
      <c r="O704" s="5"/>
      <c r="P704" s="5"/>
      <c r="Q704" s="8"/>
      <c r="R704" s="5"/>
      <c r="S704" s="5"/>
      <c r="T704" s="5"/>
    </row>
    <row r="705" spans="1:20" ht="18">
      <c r="A705" s="10" t="s">
        <v>711</v>
      </c>
      <c r="B705" s="10">
        <v>30.1</v>
      </c>
      <c r="C705" s="10">
        <v>0.93</v>
      </c>
      <c r="D705" s="10">
        <v>1.5329999999999999</v>
      </c>
      <c r="E705" s="10">
        <v>17.3</v>
      </c>
      <c r="F705" s="12">
        <f t="shared" si="52"/>
        <v>640.40930079961936</v>
      </c>
      <c r="G705" s="10">
        <f t="shared" si="50"/>
        <v>27.971844624277452</v>
      </c>
      <c r="H705" s="11">
        <f t="shared" si="51"/>
        <v>549.21886705202314</v>
      </c>
      <c r="I705" s="13">
        <f t="shared" si="53"/>
        <v>17.453358381502891</v>
      </c>
      <c r="J705" s="14">
        <f t="shared" si="54"/>
        <v>12747.721509915322</v>
      </c>
      <c r="K705" s="5"/>
      <c r="L705" s="5"/>
      <c r="M705" s="5"/>
      <c r="N705" s="5"/>
      <c r="O705" s="5"/>
      <c r="P705" s="5"/>
      <c r="Q705" s="8"/>
      <c r="R705" s="5"/>
      <c r="S705" s="5"/>
      <c r="T705" s="5"/>
    </row>
    <row r="706" spans="1:20" ht="18">
      <c r="A706" s="10" t="s">
        <v>712</v>
      </c>
      <c r="B706" s="10">
        <v>31.3</v>
      </c>
      <c r="C706" s="10">
        <v>0.94</v>
      </c>
      <c r="D706" s="10">
        <v>1.552</v>
      </c>
      <c r="E706" s="10">
        <v>17.3</v>
      </c>
      <c r="F706" s="12">
        <f t="shared" si="52"/>
        <v>667.60719303180701</v>
      </c>
      <c r="G706" s="10">
        <f t="shared" ref="G706:G769" si="55">D706*$E$1847/E706</f>
        <v>28.318527630057801</v>
      </c>
      <c r="H706" s="11">
        <f t="shared" ref="H706:H769" si="56">B706*$E$1847/E706</f>
        <v>571.11463583815021</v>
      </c>
      <c r="I706" s="13">
        <f t="shared" si="53"/>
        <v>17.641028901734103</v>
      </c>
      <c r="J706" s="14">
        <f t="shared" si="54"/>
        <v>13290.057952146713</v>
      </c>
      <c r="K706" s="5"/>
      <c r="L706" s="5"/>
      <c r="M706" s="5"/>
      <c r="N706" s="5"/>
      <c r="O706" s="5"/>
      <c r="P706" s="5"/>
      <c r="Q706" s="8"/>
      <c r="R706" s="5"/>
      <c r="S706" s="5"/>
      <c r="T706" s="5"/>
    </row>
    <row r="707" spans="1:20" ht="18">
      <c r="A707" s="10" t="s">
        <v>713</v>
      </c>
      <c r="B707" s="10">
        <v>27.99</v>
      </c>
      <c r="C707" s="10">
        <v>0.95</v>
      </c>
      <c r="D707" s="10">
        <v>1.5720000000000001</v>
      </c>
      <c r="E707" s="10">
        <v>17.3</v>
      </c>
      <c r="F707" s="12">
        <f t="shared" ref="F707:F770" si="57">F706*((B707+(C707/12))/B706)</f>
        <v>598.69576898004141</v>
      </c>
      <c r="G707" s="10">
        <f t="shared" si="55"/>
        <v>28.683457109826591</v>
      </c>
      <c r="H707" s="11">
        <f t="shared" si="56"/>
        <v>510.71880693641612</v>
      </c>
      <c r="I707" s="13">
        <f t="shared" ref="I707:I770" si="58">C707*$E$1859/E707</f>
        <v>17.828699421965318</v>
      </c>
      <c r="J707" s="14">
        <f t="shared" si="54"/>
        <v>11919.19710157121</v>
      </c>
      <c r="K707" s="5"/>
      <c r="L707" s="5"/>
      <c r="M707" s="5"/>
      <c r="N707" s="5"/>
      <c r="O707" s="5"/>
      <c r="P707" s="5"/>
      <c r="Q707" s="8"/>
      <c r="R707" s="5"/>
      <c r="S707" s="5"/>
      <c r="T707" s="5"/>
    </row>
    <row r="708" spans="1:20" ht="18">
      <c r="A708" s="10" t="s">
        <v>714</v>
      </c>
      <c r="B708" s="10">
        <v>20.58</v>
      </c>
      <c r="C708" s="10">
        <v>0.96</v>
      </c>
      <c r="D708" s="10">
        <v>1.591</v>
      </c>
      <c r="E708" s="10">
        <v>17.3</v>
      </c>
      <c r="F708" s="12">
        <f t="shared" si="57"/>
        <v>441.90977445972322</v>
      </c>
      <c r="G708" s="10">
        <f t="shared" si="55"/>
        <v>29.030140115606933</v>
      </c>
      <c r="H708" s="11">
        <f t="shared" si="56"/>
        <v>375.51243468208088</v>
      </c>
      <c r="I708" s="13">
        <f t="shared" si="58"/>
        <v>18.01636994219653</v>
      </c>
      <c r="J708" s="14">
        <f t="shared" si="54"/>
        <v>8798.7787357758079</v>
      </c>
      <c r="K708" s="5"/>
      <c r="L708" s="5"/>
      <c r="M708" s="5"/>
      <c r="N708" s="5"/>
      <c r="O708" s="5"/>
      <c r="P708" s="5"/>
      <c r="Q708" s="8"/>
      <c r="R708" s="5"/>
      <c r="S708" s="5"/>
      <c r="T708" s="5"/>
    </row>
    <row r="709" spans="1:20" ht="18">
      <c r="A709" s="10" t="s">
        <v>715</v>
      </c>
      <c r="B709" s="10">
        <v>21.4</v>
      </c>
      <c r="C709" s="10">
        <v>0.97</v>
      </c>
      <c r="D709" s="10">
        <v>1.61</v>
      </c>
      <c r="E709" s="10">
        <v>17.2</v>
      </c>
      <c r="F709" s="12">
        <f t="shared" si="57"/>
        <v>461.25316878232451</v>
      </c>
      <c r="G709" s="10">
        <f t="shared" si="55"/>
        <v>29.547618604651163</v>
      </c>
      <c r="H709" s="11">
        <f t="shared" si="56"/>
        <v>392.74474418604649</v>
      </c>
      <c r="I709" s="13">
        <f t="shared" si="58"/>
        <v>18.309877906976748</v>
      </c>
      <c r="J709" s="14">
        <f t="shared" si="54"/>
        <v>9238.3078792960423</v>
      </c>
      <c r="K709" s="5"/>
      <c r="L709" s="5"/>
      <c r="M709" s="5"/>
      <c r="N709" s="5"/>
      <c r="O709" s="5"/>
      <c r="P709" s="5"/>
      <c r="Q709" s="8"/>
      <c r="R709" s="5"/>
      <c r="S709" s="5"/>
      <c r="T709" s="5"/>
    </row>
    <row r="710" spans="1:20" ht="18">
      <c r="A710" s="10" t="s">
        <v>716</v>
      </c>
      <c r="B710" s="10">
        <v>21.71</v>
      </c>
      <c r="C710" s="10">
        <v>0.9708</v>
      </c>
      <c r="D710" s="10">
        <v>1.5569999999999999</v>
      </c>
      <c r="E710" s="10">
        <v>17.100000000000001</v>
      </c>
      <c r="F710" s="12">
        <f t="shared" si="57"/>
        <v>469.67858297283902</v>
      </c>
      <c r="G710" s="10">
        <f t="shared" si="55"/>
        <v>28.742037894736839</v>
      </c>
      <c r="H710" s="11">
        <f t="shared" si="56"/>
        <v>400.76406081871346</v>
      </c>
      <c r="I710" s="13">
        <f t="shared" si="58"/>
        <v>18.432142456140351</v>
      </c>
      <c r="J710" s="14">
        <f t="shared" si="54"/>
        <v>9463.0723552429426</v>
      </c>
      <c r="K710" s="5"/>
      <c r="L710" s="5"/>
      <c r="M710" s="5"/>
      <c r="N710" s="5"/>
      <c r="O710" s="5"/>
      <c r="P710" s="5"/>
      <c r="Q710" s="8"/>
      <c r="R710" s="5"/>
      <c r="S710" s="5"/>
      <c r="T710" s="5"/>
    </row>
    <row r="711" spans="1:20" ht="18">
      <c r="A711" s="10" t="s">
        <v>717</v>
      </c>
      <c r="B711" s="10">
        <v>23.07</v>
      </c>
      <c r="C711" s="10">
        <v>0.97170000000000001</v>
      </c>
      <c r="D711" s="10">
        <v>1.5029999999999999</v>
      </c>
      <c r="E711" s="10">
        <v>17</v>
      </c>
      <c r="F711" s="12">
        <f t="shared" si="57"/>
        <v>500.85293101978908</v>
      </c>
      <c r="G711" s="10">
        <f t="shared" si="55"/>
        <v>27.908411294117645</v>
      </c>
      <c r="H711" s="11">
        <f t="shared" si="56"/>
        <v>428.37461647058825</v>
      </c>
      <c r="I711" s="13">
        <f t="shared" si="58"/>
        <v>18.55775523529412</v>
      </c>
      <c r="J711" s="14">
        <f t="shared" ref="J711:J774" si="59">J710*((H711+(I711/12))/H710)</f>
        <v>10151.54510331579</v>
      </c>
      <c r="K711" s="5"/>
      <c r="L711" s="5"/>
      <c r="M711" s="5"/>
      <c r="N711" s="5"/>
      <c r="O711" s="5"/>
      <c r="P711" s="5"/>
      <c r="Q711" s="8"/>
      <c r="R711" s="5"/>
      <c r="S711" s="5"/>
      <c r="T711" s="5"/>
    </row>
    <row r="712" spans="1:20" ht="18">
      <c r="A712" s="10" t="s">
        <v>718</v>
      </c>
      <c r="B712" s="10">
        <v>23.94</v>
      </c>
      <c r="C712" s="10">
        <v>0.97250000000000003</v>
      </c>
      <c r="D712" s="10">
        <v>1.45</v>
      </c>
      <c r="E712" s="10">
        <v>16.899999999999999</v>
      </c>
      <c r="F712" s="12">
        <f t="shared" si="57"/>
        <v>521.50017879924064</v>
      </c>
      <c r="G712" s="10">
        <f t="shared" si="55"/>
        <v>27.083597633136094</v>
      </c>
      <c r="H712" s="11">
        <f t="shared" si="56"/>
        <v>447.15953609467459</v>
      </c>
      <c r="I712" s="13">
        <f t="shared" si="58"/>
        <v>18.682933431952666</v>
      </c>
      <c r="J712" s="14">
        <f t="shared" si="59"/>
        <v>10633.602172843342</v>
      </c>
      <c r="K712" s="5"/>
      <c r="L712" s="5"/>
      <c r="M712" s="5"/>
      <c r="N712" s="5"/>
      <c r="O712" s="5"/>
      <c r="P712" s="5"/>
      <c r="Q712" s="8"/>
      <c r="R712" s="5"/>
      <c r="S712" s="5"/>
      <c r="T712" s="5"/>
    </row>
    <row r="713" spans="1:20" ht="18">
      <c r="A713" s="10" t="s">
        <v>719</v>
      </c>
      <c r="B713" s="10">
        <v>25.46</v>
      </c>
      <c r="C713" s="10">
        <v>0.97330000000000005</v>
      </c>
      <c r="D713" s="10">
        <v>1.397</v>
      </c>
      <c r="E713" s="10">
        <v>17</v>
      </c>
      <c r="F713" s="12">
        <f t="shared" si="57"/>
        <v>556.37813544545145</v>
      </c>
      <c r="G713" s="10">
        <f t="shared" si="55"/>
        <v>25.940153411764705</v>
      </c>
      <c r="H713" s="11">
        <f t="shared" si="56"/>
        <v>472.75326117647057</v>
      </c>
      <c r="I713" s="13">
        <f t="shared" si="58"/>
        <v>18.588312411764708</v>
      </c>
      <c r="J713" s="14">
        <f t="shared" si="59"/>
        <v>11279.065802593825</v>
      </c>
      <c r="K713" s="5"/>
      <c r="L713" s="5"/>
      <c r="M713" s="5"/>
      <c r="N713" s="5"/>
      <c r="O713" s="5"/>
      <c r="P713" s="5"/>
      <c r="Q713" s="8"/>
      <c r="R713" s="5"/>
      <c r="S713" s="5"/>
      <c r="T713" s="5"/>
    </row>
    <row r="714" spans="1:20" ht="18">
      <c r="A714" s="10" t="s">
        <v>720</v>
      </c>
      <c r="B714" s="10">
        <v>23.94</v>
      </c>
      <c r="C714" s="10">
        <v>0.97419999999999995</v>
      </c>
      <c r="D714" s="10">
        <v>1.343</v>
      </c>
      <c r="E714" s="10">
        <v>16.899999999999999</v>
      </c>
      <c r="F714" s="12">
        <f t="shared" si="57"/>
        <v>524.93563213642392</v>
      </c>
      <c r="G714" s="10">
        <f t="shared" si="55"/>
        <v>25.085014911242602</v>
      </c>
      <c r="H714" s="11">
        <f t="shared" si="56"/>
        <v>447.15953609467459</v>
      </c>
      <c r="I714" s="13">
        <f t="shared" si="58"/>
        <v>18.715592544378701</v>
      </c>
      <c r="J714" s="14">
        <f t="shared" si="59"/>
        <v>10705.654402597154</v>
      </c>
      <c r="K714" s="5"/>
      <c r="L714" s="5"/>
      <c r="M714" s="5"/>
      <c r="N714" s="5"/>
      <c r="O714" s="5"/>
      <c r="P714" s="5"/>
      <c r="Q714" s="8"/>
      <c r="R714" s="5"/>
      <c r="S714" s="5"/>
      <c r="T714" s="5"/>
    </row>
    <row r="715" spans="1:20" ht="18">
      <c r="A715" s="10" t="s">
        <v>721</v>
      </c>
      <c r="B715" s="10">
        <v>21.52</v>
      </c>
      <c r="C715" s="10">
        <v>0.97499999999999998</v>
      </c>
      <c r="D715" s="10">
        <v>1.29</v>
      </c>
      <c r="E715" s="10">
        <v>16.8</v>
      </c>
      <c r="F715" s="12">
        <f t="shared" si="57"/>
        <v>473.6535431782342</v>
      </c>
      <c r="G715" s="10">
        <f t="shared" si="55"/>
        <v>24.238485714285712</v>
      </c>
      <c r="H715" s="11">
        <f t="shared" si="56"/>
        <v>404.35055238095231</v>
      </c>
      <c r="I715" s="13">
        <f t="shared" si="58"/>
        <v>18.842455357142857</v>
      </c>
      <c r="J715" s="14">
        <f t="shared" si="59"/>
        <v>9718.3376142934703</v>
      </c>
      <c r="K715" s="5"/>
      <c r="L715" s="5"/>
      <c r="M715" s="5"/>
      <c r="N715" s="5"/>
      <c r="O715" s="5"/>
      <c r="P715" s="5"/>
      <c r="Q715" s="8"/>
      <c r="R715" s="5"/>
      <c r="S715" s="5"/>
      <c r="T715" s="5"/>
    </row>
    <row r="716" spans="1:20" ht="18">
      <c r="A716" s="10" t="s">
        <v>722</v>
      </c>
      <c r="B716" s="10">
        <v>21.06</v>
      </c>
      <c r="C716" s="10">
        <v>0.9758</v>
      </c>
      <c r="D716" s="10">
        <v>1.2370000000000001</v>
      </c>
      <c r="E716" s="10">
        <v>16.600000000000001</v>
      </c>
      <c r="F716" s="12">
        <f t="shared" si="57"/>
        <v>465.31875216634398</v>
      </c>
      <c r="G716" s="10">
        <f t="shared" si="55"/>
        <v>23.522672771084338</v>
      </c>
      <c r="H716" s="11">
        <f t="shared" si="56"/>
        <v>400.47493012048187</v>
      </c>
      <c r="I716" s="13">
        <f t="shared" si="58"/>
        <v>19.085119638554218</v>
      </c>
      <c r="J716" s="14">
        <f t="shared" si="59"/>
        <v>9663.414225522929</v>
      </c>
      <c r="K716" s="5"/>
      <c r="L716" s="5"/>
      <c r="M716" s="5"/>
      <c r="N716" s="5"/>
      <c r="O716" s="5"/>
      <c r="P716" s="5"/>
      <c r="Q716" s="8"/>
      <c r="R716" s="5"/>
      <c r="S716" s="5"/>
      <c r="T716" s="5"/>
    </row>
    <row r="717" spans="1:20" ht="18">
      <c r="A717" s="10" t="s">
        <v>723</v>
      </c>
      <c r="B717" s="10">
        <v>20.79</v>
      </c>
      <c r="C717" s="10">
        <v>0.97670000000000001</v>
      </c>
      <c r="D717" s="10">
        <v>1.1830000000000001</v>
      </c>
      <c r="E717" s="10">
        <v>16.5</v>
      </c>
      <c r="F717" s="12">
        <f t="shared" si="57"/>
        <v>461.15146848567724</v>
      </c>
      <c r="G717" s="10">
        <f t="shared" si="55"/>
        <v>22.632152242424244</v>
      </c>
      <c r="H717" s="11">
        <f t="shared" si="56"/>
        <v>397.73663999999997</v>
      </c>
      <c r="I717" s="13">
        <f t="shared" si="58"/>
        <v>19.218496303030303</v>
      </c>
      <c r="J717" s="14">
        <f t="shared" si="59"/>
        <v>9635.9846080104235</v>
      </c>
      <c r="K717" s="5"/>
      <c r="L717" s="5"/>
      <c r="M717" s="5"/>
      <c r="N717" s="5"/>
      <c r="O717" s="5"/>
      <c r="P717" s="5"/>
      <c r="Q717" s="8"/>
      <c r="R717" s="5"/>
      <c r="S717" s="5"/>
      <c r="T717" s="5"/>
    </row>
    <row r="718" spans="1:20" ht="18">
      <c r="A718" s="10" t="s">
        <v>724</v>
      </c>
      <c r="B718" s="10">
        <v>20.78</v>
      </c>
      <c r="C718" s="10">
        <v>0.97750000000000004</v>
      </c>
      <c r="D718" s="10">
        <v>1.1299999999999999</v>
      </c>
      <c r="E718" s="10">
        <v>16.600000000000001</v>
      </c>
      <c r="F718" s="12">
        <f t="shared" si="57"/>
        <v>462.73651491916485</v>
      </c>
      <c r="G718" s="10">
        <f t="shared" si="55"/>
        <v>21.487971084337346</v>
      </c>
      <c r="H718" s="11">
        <f t="shared" si="56"/>
        <v>395.15047710843368</v>
      </c>
      <c r="I718" s="13">
        <f t="shared" si="58"/>
        <v>19.118368975903614</v>
      </c>
      <c r="J718" s="14">
        <f t="shared" si="59"/>
        <v>9611.9279858903992</v>
      </c>
      <c r="K718" s="5"/>
      <c r="L718" s="5"/>
      <c r="M718" s="5"/>
      <c r="N718" s="5"/>
      <c r="O718" s="5"/>
      <c r="P718" s="5"/>
      <c r="Q718" s="8"/>
      <c r="R718" s="5"/>
      <c r="S718" s="5"/>
      <c r="T718" s="5"/>
    </row>
    <row r="719" spans="1:20" ht="18">
      <c r="A719" s="10" t="s">
        <v>725</v>
      </c>
      <c r="B719" s="10">
        <v>17.920000000000002</v>
      </c>
      <c r="C719" s="10">
        <v>0.97829999999999995</v>
      </c>
      <c r="D719" s="10">
        <v>1.077</v>
      </c>
      <c r="E719" s="10">
        <v>16.5</v>
      </c>
      <c r="F719" s="12">
        <f t="shared" si="57"/>
        <v>400.86443415448599</v>
      </c>
      <c r="G719" s="10">
        <f t="shared" si="55"/>
        <v>20.60425018181818</v>
      </c>
      <c r="H719" s="11">
        <f t="shared" si="56"/>
        <v>342.83023515151513</v>
      </c>
      <c r="I719" s="13">
        <f t="shared" si="58"/>
        <v>19.249979454545453</v>
      </c>
      <c r="J719" s="14">
        <f t="shared" si="59"/>
        <v>8378.2731933139694</v>
      </c>
      <c r="K719" s="5"/>
      <c r="L719" s="5"/>
      <c r="M719" s="5"/>
      <c r="N719" s="5"/>
      <c r="O719" s="5"/>
      <c r="P719" s="5"/>
      <c r="Q719" s="8"/>
      <c r="R719" s="5"/>
      <c r="S719" s="5"/>
      <c r="T719" s="5"/>
    </row>
    <row r="720" spans="1:20" ht="18">
      <c r="A720" s="10" t="s">
        <v>726</v>
      </c>
      <c r="B720" s="10">
        <v>16.62</v>
      </c>
      <c r="C720" s="10">
        <v>0.97919999999999996</v>
      </c>
      <c r="D720" s="10">
        <v>1.0229999999999999</v>
      </c>
      <c r="E720" s="10">
        <v>16.399999999999999</v>
      </c>
      <c r="F720" s="12">
        <f t="shared" si="57"/>
        <v>373.60923177871445</v>
      </c>
      <c r="G720" s="10">
        <f t="shared" si="55"/>
        <v>19.690504390243902</v>
      </c>
      <c r="H720" s="11">
        <f t="shared" si="56"/>
        <v>319.89851707317075</v>
      </c>
      <c r="I720" s="13">
        <f t="shared" si="58"/>
        <v>19.385174634146342</v>
      </c>
      <c r="J720" s="14">
        <f t="shared" si="59"/>
        <v>7857.3340915121271</v>
      </c>
      <c r="K720" s="5"/>
      <c r="L720" s="5"/>
      <c r="M720" s="5"/>
      <c r="N720" s="5"/>
      <c r="O720" s="5"/>
      <c r="P720" s="5"/>
      <c r="Q720" s="8"/>
      <c r="R720" s="5"/>
      <c r="S720" s="5"/>
      <c r="T720" s="5"/>
    </row>
    <row r="721" spans="1:20" ht="18">
      <c r="A721" s="10" t="s">
        <v>727</v>
      </c>
      <c r="B721" s="10">
        <v>15.51</v>
      </c>
      <c r="C721" s="10">
        <v>0.98</v>
      </c>
      <c r="D721" s="10">
        <v>0.97</v>
      </c>
      <c r="E721" s="10">
        <v>16.100000000000001</v>
      </c>
      <c r="F721" s="12">
        <f t="shared" si="57"/>
        <v>350.49281621438763</v>
      </c>
      <c r="G721" s="10">
        <f t="shared" si="55"/>
        <v>19.018265838509315</v>
      </c>
      <c r="H721" s="11">
        <f t="shared" si="56"/>
        <v>304.09618881987575</v>
      </c>
      <c r="I721" s="13">
        <f t="shared" si="58"/>
        <v>19.762521739130435</v>
      </c>
      <c r="J721" s="14">
        <f t="shared" si="59"/>
        <v>7509.6484810527954</v>
      </c>
      <c r="K721" s="5"/>
      <c r="L721" s="5"/>
      <c r="M721" s="5"/>
      <c r="N721" s="5"/>
      <c r="O721" s="5"/>
      <c r="P721" s="5"/>
      <c r="Q721" s="8"/>
      <c r="R721" s="5"/>
      <c r="S721" s="5"/>
      <c r="T721" s="5"/>
    </row>
    <row r="722" spans="1:20" ht="18">
      <c r="A722" s="10" t="s">
        <v>728</v>
      </c>
      <c r="B722" s="10">
        <v>15.98</v>
      </c>
      <c r="C722" s="10">
        <v>0.9667</v>
      </c>
      <c r="D722" s="10">
        <v>0.94</v>
      </c>
      <c r="E722" s="10">
        <v>15.9</v>
      </c>
      <c r="F722" s="12">
        <f t="shared" si="57"/>
        <v>362.93425662317549</v>
      </c>
      <c r="G722" s="10">
        <f t="shared" si="55"/>
        <v>18.661896855345912</v>
      </c>
      <c r="H722" s="11">
        <f t="shared" si="56"/>
        <v>317.25224654088049</v>
      </c>
      <c r="I722" s="13">
        <f t="shared" si="58"/>
        <v>19.739527610062893</v>
      </c>
      <c r="J722" s="14">
        <f t="shared" si="59"/>
        <v>7875.1592934057389</v>
      </c>
      <c r="K722" s="5"/>
      <c r="L722" s="5"/>
      <c r="M722" s="5"/>
      <c r="N722" s="5"/>
      <c r="O722" s="5"/>
      <c r="P722" s="5"/>
      <c r="Q722" s="8"/>
      <c r="R722" s="5"/>
      <c r="S722" s="5"/>
      <c r="T722" s="5"/>
    </row>
    <row r="723" spans="1:20" ht="18">
      <c r="A723" s="10" t="s">
        <v>729</v>
      </c>
      <c r="B723" s="10">
        <v>17.2</v>
      </c>
      <c r="C723" s="10">
        <v>0.95330000000000004</v>
      </c>
      <c r="D723" s="10">
        <v>0.91</v>
      </c>
      <c r="E723" s="10">
        <v>15.7</v>
      </c>
      <c r="F723" s="12">
        <f t="shared" si="57"/>
        <v>392.44689087329107</v>
      </c>
      <c r="G723" s="10">
        <f t="shared" si="55"/>
        <v>18.296448407643311</v>
      </c>
      <c r="H723" s="11">
        <f t="shared" si="56"/>
        <v>345.82298089171974</v>
      </c>
      <c r="I723" s="13">
        <f t="shared" si="58"/>
        <v>19.713879681528667</v>
      </c>
      <c r="J723" s="14">
        <f t="shared" si="59"/>
        <v>8625.1510805992821</v>
      </c>
      <c r="K723" s="5"/>
      <c r="L723" s="5"/>
      <c r="M723" s="5"/>
      <c r="N723" s="5"/>
      <c r="O723" s="5"/>
      <c r="P723" s="5"/>
      <c r="Q723" s="8"/>
      <c r="R723" s="5"/>
      <c r="S723" s="5"/>
      <c r="T723" s="5"/>
    </row>
    <row r="724" spans="1:20" ht="18">
      <c r="A724" s="10" t="s">
        <v>730</v>
      </c>
      <c r="B724" s="10">
        <v>17.53</v>
      </c>
      <c r="C724" s="10">
        <v>0.94</v>
      </c>
      <c r="D724" s="10">
        <v>0.88</v>
      </c>
      <c r="E724" s="10">
        <v>15.6</v>
      </c>
      <c r="F724" s="12">
        <f t="shared" si="57"/>
        <v>401.76370175158149</v>
      </c>
      <c r="G724" s="10">
        <f t="shared" si="55"/>
        <v>17.806687179487177</v>
      </c>
      <c r="H724" s="11">
        <f t="shared" si="56"/>
        <v>354.71730256410257</v>
      </c>
      <c r="I724" s="13">
        <f t="shared" si="58"/>
        <v>19.563448717948717</v>
      </c>
      <c r="J724" s="14">
        <f t="shared" si="59"/>
        <v>8887.6447501076018</v>
      </c>
      <c r="K724" s="5"/>
      <c r="L724" s="5"/>
      <c r="M724" s="5"/>
      <c r="N724" s="5"/>
      <c r="O724" s="5"/>
      <c r="P724" s="5"/>
      <c r="Q724" s="8"/>
      <c r="R724" s="5"/>
      <c r="S724" s="5"/>
      <c r="T724" s="5"/>
    </row>
    <row r="725" spans="1:20" ht="18">
      <c r="A725" s="10" t="s">
        <v>731</v>
      </c>
      <c r="B725" s="10">
        <v>15.86</v>
      </c>
      <c r="C725" s="10">
        <v>0.92669999999999997</v>
      </c>
      <c r="D725" s="10">
        <v>0.85</v>
      </c>
      <c r="E725" s="10">
        <v>15.5</v>
      </c>
      <c r="F725" s="12">
        <f t="shared" si="57"/>
        <v>365.25947014534216</v>
      </c>
      <c r="G725" s="10">
        <f t="shared" si="55"/>
        <v>17.310606451612902</v>
      </c>
      <c r="H725" s="11">
        <f t="shared" si="56"/>
        <v>322.99555096774191</v>
      </c>
      <c r="I725" s="13">
        <f t="shared" si="58"/>
        <v>19.41107670967742</v>
      </c>
      <c r="J725" s="14">
        <f t="shared" si="59"/>
        <v>8133.3677687729532</v>
      </c>
      <c r="K725" s="5"/>
      <c r="L725" s="5"/>
      <c r="M725" s="5"/>
      <c r="N725" s="5"/>
      <c r="O725" s="5"/>
      <c r="P725" s="5"/>
      <c r="Q725" s="8"/>
      <c r="R725" s="5"/>
      <c r="S725" s="5"/>
      <c r="T725" s="5"/>
    </row>
    <row r="726" spans="1:20" ht="18">
      <c r="A726" s="10" t="s">
        <v>732</v>
      </c>
      <c r="B726" s="10">
        <v>14.33</v>
      </c>
      <c r="C726" s="10">
        <v>0.9133</v>
      </c>
      <c r="D726" s="10">
        <v>0.82</v>
      </c>
      <c r="E726" s="10">
        <v>15.3</v>
      </c>
      <c r="F726" s="12">
        <f t="shared" si="57"/>
        <v>331.77600861852034</v>
      </c>
      <c r="G726" s="10">
        <f t="shared" si="55"/>
        <v>16.917939869281042</v>
      </c>
      <c r="H726" s="11">
        <f t="shared" si="56"/>
        <v>295.65131503267969</v>
      </c>
      <c r="I726" s="13">
        <f t="shared" si="58"/>
        <v>19.380464771241829</v>
      </c>
      <c r="J726" s="14">
        <f t="shared" si="59"/>
        <v>7485.479515732166</v>
      </c>
      <c r="K726" s="5"/>
      <c r="L726" s="5"/>
      <c r="M726" s="5"/>
      <c r="N726" s="5"/>
      <c r="O726" s="5"/>
      <c r="P726" s="5"/>
      <c r="Q726" s="8"/>
      <c r="R726" s="5"/>
      <c r="S726" s="5"/>
      <c r="T726" s="5"/>
    </row>
    <row r="727" spans="1:20" ht="18">
      <c r="A727" s="10" t="s">
        <v>733</v>
      </c>
      <c r="B727" s="10">
        <v>13.87</v>
      </c>
      <c r="C727" s="10">
        <v>0.9</v>
      </c>
      <c r="D727" s="10">
        <v>0.79</v>
      </c>
      <c r="E727" s="10">
        <v>15.1</v>
      </c>
      <c r="F727" s="12">
        <f t="shared" si="57"/>
        <v>322.8622777519376</v>
      </c>
      <c r="G727" s="10">
        <f t="shared" si="55"/>
        <v>16.514871523178808</v>
      </c>
      <c r="H727" s="11">
        <f t="shared" si="56"/>
        <v>289.95097218543043</v>
      </c>
      <c r="I727" s="13">
        <f t="shared" si="58"/>
        <v>19.351192052980135</v>
      </c>
      <c r="J727" s="14">
        <f t="shared" si="59"/>
        <v>7381.9835434495672</v>
      </c>
      <c r="K727" s="5"/>
      <c r="L727" s="5"/>
      <c r="M727" s="5"/>
      <c r="N727" s="5"/>
      <c r="O727" s="5"/>
      <c r="P727" s="5"/>
      <c r="Q727" s="8"/>
      <c r="R727" s="5"/>
      <c r="S727" s="5"/>
      <c r="T727" s="5"/>
    </row>
    <row r="728" spans="1:20" ht="18">
      <c r="A728" s="10" t="s">
        <v>734</v>
      </c>
      <c r="B728" s="10">
        <v>14.33</v>
      </c>
      <c r="C728" s="10">
        <v>0.88670000000000004</v>
      </c>
      <c r="D728" s="10">
        <v>0.76</v>
      </c>
      <c r="E728" s="10">
        <v>15.1</v>
      </c>
      <c r="F728" s="12">
        <f t="shared" si="57"/>
        <v>335.29007007874213</v>
      </c>
      <c r="G728" s="10">
        <f t="shared" si="55"/>
        <v>15.887724503311258</v>
      </c>
      <c r="H728" s="11">
        <f t="shared" si="56"/>
        <v>299.56722649006622</v>
      </c>
      <c r="I728" s="13">
        <f t="shared" si="58"/>
        <v>19.065224437086098</v>
      </c>
      <c r="J728" s="14">
        <f t="shared" si="59"/>
        <v>7667.2569288897485</v>
      </c>
      <c r="K728" s="5"/>
      <c r="L728" s="5"/>
      <c r="M728" s="5"/>
      <c r="N728" s="5"/>
      <c r="O728" s="5"/>
      <c r="P728" s="5"/>
      <c r="Q728" s="8"/>
      <c r="R728" s="5"/>
      <c r="S728" s="5"/>
      <c r="T728" s="5"/>
    </row>
    <row r="729" spans="1:20" ht="18">
      <c r="A729" s="10" t="s">
        <v>735</v>
      </c>
      <c r="B729" s="10">
        <v>13.9</v>
      </c>
      <c r="C729" s="10">
        <v>0.87329999999999997</v>
      </c>
      <c r="D729" s="10">
        <v>0.73</v>
      </c>
      <c r="E729" s="10">
        <v>15.1</v>
      </c>
      <c r="F729" s="12">
        <f t="shared" si="57"/>
        <v>326.93180104288183</v>
      </c>
      <c r="G729" s="10">
        <f t="shared" si="55"/>
        <v>15.26057748344371</v>
      </c>
      <c r="H729" s="11">
        <f t="shared" si="56"/>
        <v>290.57811920529798</v>
      </c>
      <c r="I729" s="13">
        <f t="shared" si="58"/>
        <v>18.777106688741721</v>
      </c>
      <c r="J729" s="14">
        <f t="shared" si="59"/>
        <v>7477.234851596254</v>
      </c>
      <c r="K729" s="5"/>
      <c r="L729" s="5"/>
      <c r="M729" s="5"/>
      <c r="N729" s="5"/>
      <c r="O729" s="5"/>
      <c r="P729" s="5"/>
      <c r="Q729" s="8"/>
      <c r="R729" s="5"/>
      <c r="S729" s="5"/>
      <c r="T729" s="5"/>
    </row>
    <row r="730" spans="1:20" ht="18">
      <c r="A730" s="10" t="s">
        <v>736</v>
      </c>
      <c r="B730" s="10">
        <v>11.83</v>
      </c>
      <c r="C730" s="10">
        <v>0.86</v>
      </c>
      <c r="D730" s="10">
        <v>0.7</v>
      </c>
      <c r="E730" s="10">
        <v>15</v>
      </c>
      <c r="F730" s="12">
        <f t="shared" si="57"/>
        <v>279.9304545859975</v>
      </c>
      <c r="G730" s="10">
        <f t="shared" si="55"/>
        <v>14.730986666666665</v>
      </c>
      <c r="H730" s="11">
        <f t="shared" si="56"/>
        <v>248.95367466666667</v>
      </c>
      <c r="I730" s="13">
        <f t="shared" si="58"/>
        <v>18.614413333333335</v>
      </c>
      <c r="J730" s="14">
        <f t="shared" si="59"/>
        <v>6446.0592999331357</v>
      </c>
      <c r="K730" s="5"/>
      <c r="L730" s="5"/>
      <c r="M730" s="5"/>
      <c r="N730" s="5"/>
      <c r="O730" s="5"/>
      <c r="P730" s="5"/>
      <c r="Q730" s="8"/>
      <c r="R730" s="5"/>
      <c r="S730" s="5"/>
      <c r="T730" s="5"/>
    </row>
    <row r="731" spans="1:20" ht="18">
      <c r="A731" s="10" t="s">
        <v>737</v>
      </c>
      <c r="B731" s="10">
        <v>10.25</v>
      </c>
      <c r="C731" s="10">
        <v>0.84670000000000001</v>
      </c>
      <c r="D731" s="10">
        <v>0.67</v>
      </c>
      <c r="E731" s="10">
        <v>14.9</v>
      </c>
      <c r="F731" s="12">
        <f t="shared" si="57"/>
        <v>244.21289821059207</v>
      </c>
      <c r="G731" s="10">
        <f t="shared" si="55"/>
        <v>14.194287248322148</v>
      </c>
      <c r="H731" s="11">
        <f t="shared" si="56"/>
        <v>217.15140939597316</v>
      </c>
      <c r="I731" s="13">
        <f t="shared" si="58"/>
        <v>18.449536174496647</v>
      </c>
      <c r="J731" s="14">
        <f t="shared" si="59"/>
        <v>5662.4246697211074</v>
      </c>
      <c r="K731" s="5"/>
      <c r="L731" s="5"/>
      <c r="M731" s="5"/>
      <c r="N731" s="5"/>
      <c r="O731" s="5"/>
      <c r="P731" s="5"/>
      <c r="Q731" s="8"/>
      <c r="R731" s="5"/>
      <c r="S731" s="5"/>
      <c r="T731" s="5"/>
    </row>
    <row r="732" spans="1:20" ht="18">
      <c r="A732" s="10" t="s">
        <v>738</v>
      </c>
      <c r="B732" s="10">
        <v>10.39</v>
      </c>
      <c r="C732" s="10">
        <v>0.83330000000000004</v>
      </c>
      <c r="D732" s="10">
        <v>0.64</v>
      </c>
      <c r="E732" s="10">
        <v>14.7</v>
      </c>
      <c r="F732" s="12">
        <f t="shared" si="57"/>
        <v>249.20298176402849</v>
      </c>
      <c r="G732" s="10">
        <f t="shared" si="55"/>
        <v>13.743194557823129</v>
      </c>
      <c r="H732" s="11">
        <f t="shared" si="56"/>
        <v>223.11217414965986</v>
      </c>
      <c r="I732" s="13">
        <f t="shared" si="58"/>
        <v>18.404592585034017</v>
      </c>
      <c r="J732" s="14">
        <f t="shared" si="59"/>
        <v>5857.8502168107034</v>
      </c>
      <c r="K732" s="5"/>
      <c r="L732" s="5"/>
      <c r="M732" s="5"/>
      <c r="N732" s="5"/>
      <c r="O732" s="5"/>
      <c r="P732" s="5"/>
      <c r="Q732" s="8"/>
      <c r="R732" s="5"/>
      <c r="S732" s="5"/>
      <c r="T732" s="5"/>
    </row>
    <row r="733" spans="1:20" ht="18">
      <c r="A733" s="10" t="s">
        <v>739</v>
      </c>
      <c r="B733" s="10">
        <v>8.44</v>
      </c>
      <c r="C733" s="10">
        <v>0.82</v>
      </c>
      <c r="D733" s="10">
        <v>0.61</v>
      </c>
      <c r="E733" s="10">
        <v>14.6</v>
      </c>
      <c r="F733" s="12">
        <f t="shared" si="57"/>
        <v>204.07141833579809</v>
      </c>
      <c r="G733" s="10">
        <f t="shared" si="55"/>
        <v>13.188701369863013</v>
      </c>
      <c r="H733" s="11">
        <f t="shared" si="56"/>
        <v>182.47973698630136</v>
      </c>
      <c r="I733" s="13">
        <f t="shared" si="58"/>
        <v>18.234890410958904</v>
      </c>
      <c r="J733" s="14">
        <f t="shared" si="59"/>
        <v>4830.934972683508</v>
      </c>
      <c r="K733" s="5"/>
      <c r="L733" s="5"/>
      <c r="M733" s="5"/>
      <c r="N733" s="5"/>
      <c r="O733" s="5"/>
      <c r="P733" s="5"/>
      <c r="Q733" s="8"/>
      <c r="R733" s="5"/>
      <c r="S733" s="5"/>
      <c r="T733" s="5"/>
    </row>
    <row r="734" spans="1:20" ht="18">
      <c r="A734" s="10" t="s">
        <v>740</v>
      </c>
      <c r="B734" s="10">
        <v>8.3000000000000007</v>
      </c>
      <c r="C734" s="10">
        <v>0.79330000000000001</v>
      </c>
      <c r="D734" s="10">
        <v>0.59330000000000005</v>
      </c>
      <c r="E734" s="10">
        <v>14.3</v>
      </c>
      <c r="F734" s="12">
        <f t="shared" si="57"/>
        <v>202.2847859637765</v>
      </c>
      <c r="G734" s="10">
        <f t="shared" si="55"/>
        <v>13.096744839160838</v>
      </c>
      <c r="H734" s="11">
        <f t="shared" si="56"/>
        <v>183.21756643356642</v>
      </c>
      <c r="I734" s="13">
        <f t="shared" si="58"/>
        <v>18.011238531468532</v>
      </c>
      <c r="J734" s="14">
        <f t="shared" si="59"/>
        <v>4890.2036515125719</v>
      </c>
      <c r="K734" s="5"/>
      <c r="L734" s="5"/>
      <c r="M734" s="5"/>
      <c r="N734" s="5"/>
      <c r="O734" s="5"/>
      <c r="P734" s="5"/>
      <c r="Q734" s="8"/>
      <c r="R734" s="5"/>
      <c r="S734" s="5"/>
      <c r="T734" s="5"/>
    </row>
    <row r="735" spans="1:20" ht="18">
      <c r="A735" s="10" t="s">
        <v>741</v>
      </c>
      <c r="B735" s="10">
        <v>8.23</v>
      </c>
      <c r="C735" s="10">
        <v>0.76670000000000005</v>
      </c>
      <c r="D735" s="10">
        <v>0.57669999999999999</v>
      </c>
      <c r="E735" s="10">
        <v>14.1</v>
      </c>
      <c r="F735" s="12">
        <f t="shared" si="57"/>
        <v>202.13591573474892</v>
      </c>
      <c r="G735" s="10">
        <f t="shared" si="55"/>
        <v>12.910881475177304</v>
      </c>
      <c r="H735" s="11">
        <f t="shared" si="56"/>
        <v>184.24927092198584</v>
      </c>
      <c r="I735" s="13">
        <f t="shared" si="58"/>
        <v>17.654219078014187</v>
      </c>
      <c r="J735" s="14">
        <f t="shared" si="59"/>
        <v>4957.0075021374205</v>
      </c>
      <c r="K735" s="5"/>
      <c r="L735" s="5"/>
      <c r="M735" s="5"/>
      <c r="N735" s="5"/>
      <c r="O735" s="5"/>
      <c r="P735" s="5"/>
      <c r="Q735" s="8"/>
      <c r="R735" s="5"/>
      <c r="S735" s="5"/>
      <c r="T735" s="5"/>
    </row>
    <row r="736" spans="1:20" ht="18">
      <c r="A736" s="10" t="s">
        <v>742</v>
      </c>
      <c r="B736" s="10">
        <v>8.26</v>
      </c>
      <c r="C736" s="10">
        <v>0.74</v>
      </c>
      <c r="D736" s="10">
        <v>0.56000000000000005</v>
      </c>
      <c r="E736" s="10">
        <v>14</v>
      </c>
      <c r="F736" s="12">
        <f t="shared" si="57"/>
        <v>204.38732832393711</v>
      </c>
      <c r="G736" s="10">
        <f t="shared" si="55"/>
        <v>12.62656</v>
      </c>
      <c r="H736" s="11">
        <f t="shared" si="56"/>
        <v>186.24175999999997</v>
      </c>
      <c r="I736" s="13">
        <f t="shared" si="58"/>
        <v>17.161128571428574</v>
      </c>
      <c r="J736" s="14">
        <f t="shared" si="59"/>
        <v>5049.0880305734654</v>
      </c>
      <c r="K736" s="5"/>
      <c r="L736" s="5"/>
      <c r="M736" s="5"/>
      <c r="N736" s="5"/>
      <c r="O736" s="5"/>
      <c r="P736" s="5"/>
      <c r="Q736" s="8"/>
      <c r="R736" s="5"/>
      <c r="S736" s="5"/>
      <c r="T736" s="5"/>
    </row>
    <row r="737" spans="1:20" ht="18">
      <c r="A737" s="10" t="s">
        <v>743</v>
      </c>
      <c r="B737" s="10">
        <v>6.28</v>
      </c>
      <c r="C737" s="10">
        <v>0.71330000000000005</v>
      </c>
      <c r="D737" s="10">
        <v>0.54330000000000001</v>
      </c>
      <c r="E737" s="10">
        <v>13.9</v>
      </c>
      <c r="F737" s="12">
        <f t="shared" si="57"/>
        <v>156.86459386385559</v>
      </c>
      <c r="G737" s="10">
        <f t="shared" si="55"/>
        <v>12.338147568345324</v>
      </c>
      <c r="H737" s="11">
        <f t="shared" si="56"/>
        <v>142.61654100719426</v>
      </c>
      <c r="I737" s="13">
        <f t="shared" si="58"/>
        <v>16.660943237410073</v>
      </c>
      <c r="J737" s="14">
        <f t="shared" si="59"/>
        <v>3904.0314280269563</v>
      </c>
      <c r="K737" s="5"/>
      <c r="L737" s="5"/>
      <c r="M737" s="5"/>
      <c r="N737" s="5"/>
      <c r="O737" s="5"/>
      <c r="P737" s="5"/>
      <c r="Q737" s="8"/>
      <c r="R737" s="5"/>
      <c r="S737" s="5"/>
      <c r="T737" s="5"/>
    </row>
    <row r="738" spans="1:20" ht="18">
      <c r="A738" s="10" t="s">
        <v>744</v>
      </c>
      <c r="B738" s="10">
        <v>5.51</v>
      </c>
      <c r="C738" s="10">
        <v>0.68669999999999998</v>
      </c>
      <c r="D738" s="10">
        <v>0.52669999999999995</v>
      </c>
      <c r="E738" s="10">
        <v>13.7</v>
      </c>
      <c r="F738" s="12">
        <f t="shared" si="57"/>
        <v>139.06058735250053</v>
      </c>
      <c r="G738" s="10">
        <f t="shared" si="55"/>
        <v>12.13578312408759</v>
      </c>
      <c r="H738" s="11">
        <f t="shared" si="56"/>
        <v>126.95683503649636</v>
      </c>
      <c r="I738" s="13">
        <f t="shared" si="58"/>
        <v>16.273787518248174</v>
      </c>
      <c r="J738" s="14">
        <f t="shared" si="59"/>
        <v>3512.4812213781152</v>
      </c>
      <c r="K738" s="5"/>
      <c r="L738" s="5"/>
      <c r="M738" s="5"/>
      <c r="N738" s="5"/>
      <c r="O738" s="5"/>
      <c r="P738" s="5"/>
      <c r="Q738" s="8"/>
      <c r="R738" s="5"/>
      <c r="S738" s="5"/>
      <c r="T738" s="5"/>
    </row>
    <row r="739" spans="1:20" ht="18">
      <c r="A739" s="10" t="s">
        <v>745</v>
      </c>
      <c r="B739" s="10">
        <v>4.7699999999999996</v>
      </c>
      <c r="C739" s="10">
        <v>0.66</v>
      </c>
      <c r="D739" s="10">
        <v>0.51</v>
      </c>
      <c r="E739" s="10">
        <v>13.6</v>
      </c>
      <c r="F739" s="12">
        <f t="shared" si="57"/>
        <v>121.7726558939773</v>
      </c>
      <c r="G739" s="10">
        <f t="shared" si="55"/>
        <v>11.837400000000001</v>
      </c>
      <c r="H739" s="11">
        <f t="shared" si="56"/>
        <v>110.71450588235294</v>
      </c>
      <c r="I739" s="13">
        <f t="shared" si="58"/>
        <v>15.756044117647061</v>
      </c>
      <c r="J739" s="14">
        <f t="shared" si="59"/>
        <v>3099.4355167250883</v>
      </c>
      <c r="K739" s="5"/>
      <c r="L739" s="5"/>
      <c r="M739" s="5"/>
      <c r="N739" s="5"/>
      <c r="O739" s="5"/>
      <c r="P739" s="5"/>
      <c r="Q739" s="8"/>
      <c r="R739" s="5"/>
      <c r="S739" s="5"/>
      <c r="T739" s="5"/>
    </row>
    <row r="740" spans="1:20" ht="18">
      <c r="A740" s="10" t="s">
        <v>746</v>
      </c>
      <c r="B740" s="10">
        <v>5.01</v>
      </c>
      <c r="C740" s="10">
        <v>0.63329999999999997</v>
      </c>
      <c r="D740" s="10">
        <v>0.49330000000000002</v>
      </c>
      <c r="E740" s="10">
        <v>13.6</v>
      </c>
      <c r="F740" s="12">
        <f t="shared" si="57"/>
        <v>129.24686749342368</v>
      </c>
      <c r="G740" s="10">
        <f t="shared" si="55"/>
        <v>11.449783176470588</v>
      </c>
      <c r="H740" s="11">
        <f t="shared" si="56"/>
        <v>116.28504705882352</v>
      </c>
      <c r="I740" s="13">
        <f t="shared" si="58"/>
        <v>15.118640514705882</v>
      </c>
      <c r="J740" s="14">
        <f t="shared" si="59"/>
        <v>3290.6522919404797</v>
      </c>
      <c r="K740" s="5"/>
      <c r="L740" s="5"/>
      <c r="M740" s="5"/>
      <c r="N740" s="5"/>
      <c r="O740" s="5"/>
      <c r="P740" s="5"/>
      <c r="Q740" s="8"/>
      <c r="R740" s="5"/>
      <c r="S740" s="5"/>
      <c r="T740" s="5"/>
    </row>
    <row r="741" spans="1:20" ht="18">
      <c r="A741" s="10" t="s">
        <v>747</v>
      </c>
      <c r="B741" s="10">
        <v>7.53</v>
      </c>
      <c r="C741" s="10">
        <v>0.60670000000000002</v>
      </c>
      <c r="D741" s="10">
        <v>0.47670000000000001</v>
      </c>
      <c r="E741" s="10">
        <v>13.5</v>
      </c>
      <c r="F741" s="12">
        <f t="shared" si="57"/>
        <v>195.56156056576887</v>
      </c>
      <c r="G741" s="10">
        <f t="shared" si="55"/>
        <v>11.146446577777779</v>
      </c>
      <c r="H741" s="11">
        <f t="shared" si="56"/>
        <v>176.07036444444444</v>
      </c>
      <c r="I741" s="13">
        <f t="shared" si="58"/>
        <v>14.590910296296297</v>
      </c>
      <c r="J741" s="14">
        <f t="shared" si="59"/>
        <v>5016.8744599994034</v>
      </c>
      <c r="K741" s="5"/>
      <c r="L741" s="5"/>
      <c r="M741" s="5"/>
      <c r="N741" s="5"/>
      <c r="O741" s="5"/>
      <c r="P741" s="5"/>
      <c r="Q741" s="8"/>
      <c r="R741" s="5"/>
      <c r="S741" s="5"/>
      <c r="T741" s="5"/>
    </row>
    <row r="742" spans="1:20" ht="18">
      <c r="A742" s="10" t="s">
        <v>748</v>
      </c>
      <c r="B742" s="10">
        <v>8.26</v>
      </c>
      <c r="C742" s="10">
        <v>0.57999999999999996</v>
      </c>
      <c r="D742" s="10">
        <v>0.46</v>
      </c>
      <c r="E742" s="10">
        <v>13.4</v>
      </c>
      <c r="F742" s="12">
        <f t="shared" si="57"/>
        <v>215.77564838874676</v>
      </c>
      <c r="G742" s="10">
        <f t="shared" si="55"/>
        <v>10.836226865671643</v>
      </c>
      <c r="H742" s="11">
        <f t="shared" si="56"/>
        <v>194.58094328358206</v>
      </c>
      <c r="I742" s="13">
        <f t="shared" si="58"/>
        <v>14.052880597014925</v>
      </c>
      <c r="J742" s="14">
        <f t="shared" si="59"/>
        <v>5577.6751300940723</v>
      </c>
      <c r="K742" s="5"/>
      <c r="L742" s="5"/>
      <c r="M742" s="5"/>
      <c r="N742" s="5"/>
      <c r="O742" s="5"/>
      <c r="P742" s="5"/>
      <c r="Q742" s="8"/>
      <c r="R742" s="5"/>
      <c r="S742" s="5"/>
      <c r="T742" s="5"/>
    </row>
    <row r="743" spans="1:20" ht="18">
      <c r="A743" s="10" t="s">
        <v>749</v>
      </c>
      <c r="B743" s="10">
        <v>7.12</v>
      </c>
      <c r="C743" s="10">
        <v>0.55330000000000001</v>
      </c>
      <c r="D743" s="10">
        <v>0.44330000000000003</v>
      </c>
      <c r="E743" s="10">
        <v>13.3</v>
      </c>
      <c r="F743" s="12">
        <f t="shared" si="57"/>
        <v>187.19996029648928</v>
      </c>
      <c r="G743" s="10">
        <f t="shared" si="55"/>
        <v>10.521342195488721</v>
      </c>
      <c r="H743" s="11">
        <f t="shared" si="56"/>
        <v>168.98704360902255</v>
      </c>
      <c r="I743" s="13">
        <f t="shared" si="58"/>
        <v>13.506760225563911</v>
      </c>
      <c r="J743" s="14">
        <f t="shared" si="59"/>
        <v>4876.2887112735507</v>
      </c>
      <c r="K743" s="5"/>
      <c r="L743" s="5"/>
      <c r="M743" s="5"/>
      <c r="N743" s="5"/>
      <c r="O743" s="5"/>
      <c r="P743" s="5"/>
      <c r="Q743" s="8"/>
      <c r="R743" s="5"/>
      <c r="S743" s="5"/>
      <c r="T743" s="5"/>
    </row>
    <row r="744" spans="1:20" ht="18">
      <c r="A744" s="10" t="s">
        <v>750</v>
      </c>
      <c r="B744" s="10">
        <v>7.05</v>
      </c>
      <c r="C744" s="10">
        <v>0.52669999999999995</v>
      </c>
      <c r="D744" s="10">
        <v>0.42670000000000002</v>
      </c>
      <c r="E744" s="10">
        <v>13.2</v>
      </c>
      <c r="F744" s="12">
        <f t="shared" si="57"/>
        <v>186.51351662185337</v>
      </c>
      <c r="G744" s="10">
        <f t="shared" si="55"/>
        <v>10.20407793939394</v>
      </c>
      <c r="H744" s="11">
        <f t="shared" si="56"/>
        <v>168.59327272727273</v>
      </c>
      <c r="I744" s="13">
        <f t="shared" si="58"/>
        <v>12.954824924242423</v>
      </c>
      <c r="J744" s="14">
        <f t="shared" si="59"/>
        <v>4896.0780886184584</v>
      </c>
      <c r="K744" s="5"/>
      <c r="L744" s="5"/>
      <c r="M744" s="5"/>
      <c r="N744" s="5"/>
      <c r="O744" s="5"/>
      <c r="P744" s="5"/>
      <c r="Q744" s="8"/>
      <c r="R744" s="5"/>
      <c r="S744" s="5"/>
      <c r="T744" s="5"/>
    </row>
    <row r="745" spans="1:20" ht="18">
      <c r="A745" s="10" t="s">
        <v>751</v>
      </c>
      <c r="B745" s="10">
        <v>6.82</v>
      </c>
      <c r="C745" s="10">
        <v>0.5</v>
      </c>
      <c r="D745" s="10">
        <v>0.41</v>
      </c>
      <c r="E745" s="10">
        <v>13.1</v>
      </c>
      <c r="F745" s="12">
        <f t="shared" si="57"/>
        <v>181.53100423928379</v>
      </c>
      <c r="G745" s="10">
        <f t="shared" si="55"/>
        <v>9.8795603053435102</v>
      </c>
      <c r="H745" s="11">
        <f t="shared" si="56"/>
        <v>164.33805190839695</v>
      </c>
      <c r="I745" s="13">
        <f t="shared" si="58"/>
        <v>12.391984732824428</v>
      </c>
      <c r="J745" s="14">
        <f t="shared" si="59"/>
        <v>4802.4926047620074</v>
      </c>
      <c r="K745" s="5"/>
      <c r="L745" s="5"/>
      <c r="M745" s="5"/>
      <c r="N745" s="5"/>
      <c r="O745" s="5"/>
      <c r="P745" s="5"/>
      <c r="Q745" s="8"/>
      <c r="R745" s="5"/>
      <c r="S745" s="5"/>
      <c r="T745" s="5"/>
    </row>
    <row r="746" spans="1:20" ht="18">
      <c r="A746" s="10" t="s">
        <v>752</v>
      </c>
      <c r="B746" s="10">
        <v>7.09</v>
      </c>
      <c r="C746" s="10">
        <v>0.495</v>
      </c>
      <c r="D746" s="10">
        <v>0.41249999999999998</v>
      </c>
      <c r="E746" s="10">
        <v>12.9</v>
      </c>
      <c r="F746" s="12">
        <f t="shared" si="57"/>
        <v>189.81568533451502</v>
      </c>
      <c r="G746" s="10">
        <f t="shared" si="55"/>
        <v>10.093906976744186</v>
      </c>
      <c r="H746" s="11">
        <f t="shared" si="56"/>
        <v>173.49284961240306</v>
      </c>
      <c r="I746" s="13">
        <f t="shared" si="58"/>
        <v>12.458267441860466</v>
      </c>
      <c r="J746" s="14">
        <f t="shared" si="59"/>
        <v>5100.364841134513</v>
      </c>
      <c r="K746" s="5"/>
      <c r="L746" s="5"/>
      <c r="M746" s="5"/>
      <c r="N746" s="5"/>
      <c r="O746" s="5"/>
      <c r="P746" s="5"/>
      <c r="Q746" s="8"/>
      <c r="R746" s="5"/>
      <c r="S746" s="5"/>
      <c r="T746" s="5"/>
    </row>
    <row r="747" spans="1:20" ht="18">
      <c r="A747" s="10" t="s">
        <v>753</v>
      </c>
      <c r="B747" s="10">
        <v>6.25</v>
      </c>
      <c r="C747" s="10">
        <v>0.49</v>
      </c>
      <c r="D747" s="10">
        <v>0.41499999999999998</v>
      </c>
      <c r="E747" s="10">
        <v>12.7</v>
      </c>
      <c r="F747" s="12">
        <f t="shared" si="57"/>
        <v>168.42014675484884</v>
      </c>
      <c r="G747" s="10">
        <f t="shared" si="55"/>
        <v>10.315004724409448</v>
      </c>
      <c r="H747" s="11">
        <f t="shared" si="56"/>
        <v>155.34645669291339</v>
      </c>
      <c r="I747" s="13">
        <f t="shared" si="58"/>
        <v>12.526637795275592</v>
      </c>
      <c r="J747" s="14">
        <f t="shared" si="59"/>
        <v>4597.5831834515984</v>
      </c>
      <c r="K747" s="5"/>
      <c r="L747" s="5"/>
      <c r="M747" s="5"/>
      <c r="N747" s="5"/>
      <c r="O747" s="5"/>
      <c r="P747" s="5"/>
      <c r="Q747" s="8"/>
      <c r="R747" s="5"/>
      <c r="S747" s="5"/>
      <c r="T747" s="5"/>
    </row>
    <row r="748" spans="1:20" ht="18">
      <c r="A748" s="10" t="s">
        <v>754</v>
      </c>
      <c r="B748" s="10">
        <v>6.23</v>
      </c>
      <c r="C748" s="10">
        <v>0.48499999999999999</v>
      </c>
      <c r="D748" s="10">
        <v>0.41749999999999998</v>
      </c>
      <c r="E748" s="10">
        <v>12.6</v>
      </c>
      <c r="F748" s="12">
        <f t="shared" si="57"/>
        <v>168.97031923424802</v>
      </c>
      <c r="G748" s="10">
        <f t="shared" si="55"/>
        <v>10.459501587301586</v>
      </c>
      <c r="H748" s="11">
        <f t="shared" si="56"/>
        <v>156.07831111111111</v>
      </c>
      <c r="I748" s="13">
        <f t="shared" si="58"/>
        <v>12.497218253968256</v>
      </c>
      <c r="J748" s="14">
        <f t="shared" si="59"/>
        <v>4650.064875748285</v>
      </c>
      <c r="K748" s="5"/>
      <c r="L748" s="5"/>
      <c r="M748" s="5"/>
      <c r="N748" s="5"/>
      <c r="O748" s="5"/>
      <c r="P748" s="5"/>
      <c r="Q748" s="8"/>
      <c r="R748" s="5"/>
      <c r="S748" s="5"/>
      <c r="T748" s="5"/>
    </row>
    <row r="749" spans="1:20" ht="18">
      <c r="A749" s="10" t="s">
        <v>755</v>
      </c>
      <c r="B749" s="10">
        <v>6.89</v>
      </c>
      <c r="C749" s="10">
        <v>0.48</v>
      </c>
      <c r="D749" s="10">
        <v>0.42</v>
      </c>
      <c r="E749" s="10">
        <v>12.6</v>
      </c>
      <c r="F749" s="12">
        <f t="shared" si="57"/>
        <v>187.9557483616916</v>
      </c>
      <c r="G749" s="10">
        <f t="shared" si="55"/>
        <v>10.522133333333333</v>
      </c>
      <c r="H749" s="11">
        <f t="shared" si="56"/>
        <v>172.61309206349205</v>
      </c>
      <c r="I749" s="13">
        <f t="shared" si="58"/>
        <v>12.368380952380953</v>
      </c>
      <c r="J749" s="14">
        <f t="shared" si="59"/>
        <v>5173.3958756787542</v>
      </c>
      <c r="K749" s="5"/>
      <c r="L749" s="5"/>
      <c r="M749" s="5"/>
      <c r="N749" s="5"/>
      <c r="O749" s="5"/>
      <c r="P749" s="5"/>
      <c r="Q749" s="8"/>
      <c r="R749" s="5"/>
      <c r="S749" s="5"/>
      <c r="T749" s="5"/>
    </row>
    <row r="750" spans="1:20" ht="18">
      <c r="A750" s="10" t="s">
        <v>756</v>
      </c>
      <c r="B750" s="10">
        <v>8.8699999999999992</v>
      </c>
      <c r="C750" s="10">
        <v>0.47499999999999998</v>
      </c>
      <c r="D750" s="10">
        <v>0.42249999999999999</v>
      </c>
      <c r="E750" s="10">
        <v>12.6</v>
      </c>
      <c r="F750" s="12">
        <f t="shared" si="57"/>
        <v>243.04896995755024</v>
      </c>
      <c r="G750" s="10">
        <f t="shared" si="55"/>
        <v>10.584765079365077</v>
      </c>
      <c r="H750" s="11">
        <f t="shared" si="56"/>
        <v>222.2174349206349</v>
      </c>
      <c r="I750" s="13">
        <f t="shared" si="58"/>
        <v>12.239543650793651</v>
      </c>
      <c r="J750" s="14">
        <f t="shared" si="59"/>
        <v>6690.6595239665912</v>
      </c>
      <c r="K750" s="5"/>
      <c r="L750" s="5"/>
      <c r="M750" s="5"/>
      <c r="N750" s="5"/>
      <c r="O750" s="5"/>
      <c r="P750" s="5"/>
      <c r="Q750" s="8"/>
      <c r="R750" s="5"/>
      <c r="S750" s="5"/>
      <c r="T750" s="5"/>
    </row>
    <row r="751" spans="1:20" ht="18">
      <c r="A751" s="10" t="s">
        <v>757</v>
      </c>
      <c r="B751" s="10">
        <v>10.39</v>
      </c>
      <c r="C751" s="10">
        <v>0.47</v>
      </c>
      <c r="D751" s="10">
        <v>0.42499999999999999</v>
      </c>
      <c r="E751" s="10">
        <v>12.7</v>
      </c>
      <c r="F751" s="12">
        <f t="shared" si="57"/>
        <v>285.77206492096406</v>
      </c>
      <c r="G751" s="10">
        <f t="shared" si="55"/>
        <v>10.563559055118111</v>
      </c>
      <c r="H751" s="11">
        <f t="shared" si="56"/>
        <v>258.24794960629924</v>
      </c>
      <c r="I751" s="13">
        <f t="shared" si="58"/>
        <v>12.015346456692914</v>
      </c>
      <c r="J751" s="14">
        <f t="shared" si="59"/>
        <v>7805.6355938711322</v>
      </c>
      <c r="K751" s="5"/>
      <c r="L751" s="5"/>
      <c r="M751" s="5"/>
      <c r="N751" s="5"/>
      <c r="O751" s="5"/>
      <c r="P751" s="5"/>
      <c r="Q751" s="8"/>
      <c r="R751" s="5"/>
      <c r="S751" s="5"/>
      <c r="T751" s="5"/>
    </row>
    <row r="752" spans="1:20" ht="18">
      <c r="A752" s="10" t="s">
        <v>758</v>
      </c>
      <c r="B752" s="10">
        <v>11.23</v>
      </c>
      <c r="C752" s="10">
        <v>0.46500000000000002</v>
      </c>
      <c r="D752" s="10">
        <v>0.42749999999999999</v>
      </c>
      <c r="E752" s="10">
        <v>13.1</v>
      </c>
      <c r="F752" s="12">
        <f t="shared" si="57"/>
        <v>309.94167050799939</v>
      </c>
      <c r="G752" s="10">
        <f t="shared" si="55"/>
        <v>10.301248854961832</v>
      </c>
      <c r="H752" s="11">
        <f t="shared" si="56"/>
        <v>270.60356641221375</v>
      </c>
      <c r="I752" s="13">
        <f t="shared" si="58"/>
        <v>11.524545801526719</v>
      </c>
      <c r="J752" s="14">
        <f t="shared" si="59"/>
        <v>8208.1162701316862</v>
      </c>
      <c r="K752" s="5"/>
      <c r="L752" s="5"/>
      <c r="M752" s="5"/>
      <c r="N752" s="5"/>
      <c r="O752" s="5"/>
      <c r="P752" s="5"/>
      <c r="Q752" s="8"/>
      <c r="R752" s="5"/>
      <c r="S752" s="5"/>
      <c r="T752" s="5"/>
    </row>
    <row r="753" spans="1:20" ht="18">
      <c r="A753" s="10" t="s">
        <v>759</v>
      </c>
      <c r="B753" s="10">
        <v>10.67</v>
      </c>
      <c r="C753" s="10">
        <v>0.46</v>
      </c>
      <c r="D753" s="10">
        <v>0.43</v>
      </c>
      <c r="E753" s="10">
        <v>13.2</v>
      </c>
      <c r="F753" s="12">
        <f t="shared" si="57"/>
        <v>295.54396453159632</v>
      </c>
      <c r="G753" s="10">
        <f t="shared" si="55"/>
        <v>10.282993939393938</v>
      </c>
      <c r="H753" s="11">
        <f t="shared" si="56"/>
        <v>255.16173333333336</v>
      </c>
      <c r="I753" s="13">
        <f t="shared" si="58"/>
        <v>11.314257575757578</v>
      </c>
      <c r="J753" s="14">
        <f t="shared" si="59"/>
        <v>7768.3242115656221</v>
      </c>
      <c r="K753" s="5"/>
      <c r="L753" s="5"/>
      <c r="M753" s="5"/>
      <c r="N753" s="5"/>
      <c r="O753" s="5"/>
      <c r="P753" s="5"/>
      <c r="Q753" s="8"/>
      <c r="R753" s="5"/>
      <c r="S753" s="5"/>
      <c r="T753" s="5"/>
    </row>
    <row r="754" spans="1:20" ht="18">
      <c r="A754" s="10" t="s">
        <v>760</v>
      </c>
      <c r="B754" s="10">
        <v>10.58</v>
      </c>
      <c r="C754" s="10">
        <v>0.45500000000000002</v>
      </c>
      <c r="D754" s="10">
        <v>0.4325</v>
      </c>
      <c r="E754" s="10">
        <v>13.2</v>
      </c>
      <c r="F754" s="12">
        <f t="shared" si="57"/>
        <v>294.10132959070091</v>
      </c>
      <c r="G754" s="10">
        <f t="shared" si="55"/>
        <v>10.342778787878787</v>
      </c>
      <c r="H754" s="11">
        <f t="shared" si="56"/>
        <v>253.00947878787881</v>
      </c>
      <c r="I754" s="13">
        <f t="shared" si="58"/>
        <v>11.191276515151516</v>
      </c>
      <c r="J754" s="14">
        <f t="shared" si="59"/>
        <v>7731.1923803989639</v>
      </c>
      <c r="K754" s="5"/>
      <c r="L754" s="5"/>
      <c r="M754" s="5"/>
      <c r="N754" s="5"/>
      <c r="O754" s="5"/>
      <c r="P754" s="5"/>
      <c r="Q754" s="8"/>
      <c r="R754" s="5"/>
      <c r="S754" s="5"/>
      <c r="T754" s="5"/>
    </row>
    <row r="755" spans="1:20" ht="18">
      <c r="A755" s="10" t="s">
        <v>761</v>
      </c>
      <c r="B755" s="10">
        <v>9.5500000000000007</v>
      </c>
      <c r="C755" s="10">
        <v>0.45</v>
      </c>
      <c r="D755" s="10">
        <v>0.435</v>
      </c>
      <c r="E755" s="10">
        <v>13.2</v>
      </c>
      <c r="F755" s="12">
        <f t="shared" si="57"/>
        <v>266.51195628079824</v>
      </c>
      <c r="G755" s="10">
        <f t="shared" si="55"/>
        <v>10.402563636363636</v>
      </c>
      <c r="H755" s="11">
        <f t="shared" si="56"/>
        <v>228.37812121212124</v>
      </c>
      <c r="I755" s="13">
        <f t="shared" si="58"/>
        <v>11.068295454545456</v>
      </c>
      <c r="J755" s="14">
        <f t="shared" si="59"/>
        <v>7006.7181903545925</v>
      </c>
      <c r="K755" s="5"/>
      <c r="L755" s="5"/>
      <c r="M755" s="5"/>
      <c r="N755" s="5"/>
      <c r="O755" s="5"/>
      <c r="P755" s="5"/>
      <c r="Q755" s="8"/>
      <c r="R755" s="5"/>
      <c r="S755" s="5"/>
      <c r="T755" s="5"/>
    </row>
    <row r="756" spans="1:20" ht="18">
      <c r="A756" s="10" t="s">
        <v>762</v>
      </c>
      <c r="B756" s="10">
        <v>9.7799999999999994</v>
      </c>
      <c r="C756" s="10">
        <v>0.44500000000000001</v>
      </c>
      <c r="D756" s="10">
        <v>0.4375</v>
      </c>
      <c r="E756" s="10">
        <v>13.2</v>
      </c>
      <c r="F756" s="12">
        <f t="shared" si="57"/>
        <v>273.96545383646975</v>
      </c>
      <c r="G756" s="10">
        <f t="shared" si="55"/>
        <v>10.462348484848485</v>
      </c>
      <c r="H756" s="11">
        <f t="shared" si="56"/>
        <v>233.87832727272726</v>
      </c>
      <c r="I756" s="13">
        <f t="shared" si="58"/>
        <v>10.945314393939395</v>
      </c>
      <c r="J756" s="14">
        <f t="shared" si="59"/>
        <v>7203.4502068557676</v>
      </c>
      <c r="K756" s="5"/>
      <c r="L756" s="5"/>
      <c r="M756" s="5"/>
      <c r="N756" s="5"/>
      <c r="O756" s="5"/>
      <c r="P756" s="5"/>
      <c r="Q756" s="8"/>
      <c r="R756" s="5"/>
      <c r="S756" s="5"/>
      <c r="T756" s="5"/>
    </row>
    <row r="757" spans="1:20" ht="18">
      <c r="A757" s="10" t="s">
        <v>763</v>
      </c>
      <c r="B757" s="10">
        <v>9.9700000000000006</v>
      </c>
      <c r="C757" s="10">
        <v>0.44</v>
      </c>
      <c r="D757" s="10">
        <v>0.44</v>
      </c>
      <c r="E757" s="10">
        <v>13.2</v>
      </c>
      <c r="F757" s="12">
        <f t="shared" si="57"/>
        <v>280.31502809034845</v>
      </c>
      <c r="G757" s="10">
        <f t="shared" si="55"/>
        <v>10.522133333333333</v>
      </c>
      <c r="H757" s="11">
        <f t="shared" si="56"/>
        <v>238.42197575757575</v>
      </c>
      <c r="I757" s="13">
        <f t="shared" si="58"/>
        <v>10.822333333333335</v>
      </c>
      <c r="J757" s="14">
        <f t="shared" si="59"/>
        <v>7371.1718494845345</v>
      </c>
      <c r="K757" s="5"/>
      <c r="L757" s="5"/>
      <c r="M757" s="5"/>
      <c r="N757" s="5"/>
      <c r="O757" s="5"/>
      <c r="P757" s="5"/>
      <c r="Q757" s="8"/>
      <c r="R757" s="5"/>
      <c r="S757" s="5"/>
      <c r="T757" s="5"/>
    </row>
    <row r="758" spans="1:20" ht="18">
      <c r="A758" s="10" t="s">
        <v>764</v>
      </c>
      <c r="B758" s="10">
        <v>10.54</v>
      </c>
      <c r="C758" s="10">
        <v>0.44080000000000003</v>
      </c>
      <c r="D758" s="10">
        <v>0.44419999999999998</v>
      </c>
      <c r="E758" s="10">
        <v>13.2</v>
      </c>
      <c r="F758" s="12">
        <f t="shared" si="57"/>
        <v>297.37385169884232</v>
      </c>
      <c r="G758" s="10">
        <f t="shared" si="55"/>
        <v>10.622571878787879</v>
      </c>
      <c r="H758" s="11">
        <f t="shared" si="56"/>
        <v>252.05292121212119</v>
      </c>
      <c r="I758" s="13">
        <f t="shared" si="58"/>
        <v>10.842010303030305</v>
      </c>
      <c r="J758" s="14">
        <f t="shared" si="59"/>
        <v>7820.5259879643372</v>
      </c>
      <c r="K758" s="5"/>
      <c r="L758" s="5"/>
      <c r="M758" s="5"/>
      <c r="N758" s="5"/>
      <c r="O758" s="5"/>
      <c r="P758" s="5"/>
      <c r="Q758" s="8"/>
      <c r="R758" s="5"/>
      <c r="S758" s="5"/>
      <c r="T758" s="5"/>
    </row>
    <row r="759" spans="1:20" ht="18">
      <c r="A759" s="10" t="s">
        <v>765</v>
      </c>
      <c r="B759" s="10">
        <v>11.32</v>
      </c>
      <c r="C759" s="10">
        <v>0.44169999999999998</v>
      </c>
      <c r="D759" s="10">
        <v>0.44829999999999998</v>
      </c>
      <c r="E759" s="10">
        <v>13.3</v>
      </c>
      <c r="F759" s="12">
        <f t="shared" si="57"/>
        <v>320.41914962892253</v>
      </c>
      <c r="G759" s="10">
        <f t="shared" si="55"/>
        <v>10.640012872180449</v>
      </c>
      <c r="H759" s="11">
        <f t="shared" si="56"/>
        <v>268.67041203007517</v>
      </c>
      <c r="I759" s="13">
        <f t="shared" si="58"/>
        <v>10.782461578947366</v>
      </c>
      <c r="J759" s="14">
        <f t="shared" si="59"/>
        <v>8364.0013881058712</v>
      </c>
      <c r="K759" s="5"/>
      <c r="L759" s="5"/>
      <c r="M759" s="5"/>
      <c r="N759" s="5"/>
      <c r="O759" s="5"/>
      <c r="P759" s="5"/>
      <c r="Q759" s="8"/>
      <c r="R759" s="5"/>
      <c r="S759" s="5"/>
      <c r="T759" s="5"/>
    </row>
    <row r="760" spans="1:20" ht="18">
      <c r="A760" s="10" t="s">
        <v>766</v>
      </c>
      <c r="B760" s="10">
        <v>10.74</v>
      </c>
      <c r="C760" s="10">
        <v>0.4425</v>
      </c>
      <c r="D760" s="10">
        <v>0.45250000000000001</v>
      </c>
      <c r="E760" s="10">
        <v>13.3</v>
      </c>
      <c r="F760" s="12">
        <f t="shared" si="57"/>
        <v>305.04568225770271</v>
      </c>
      <c r="G760" s="10">
        <f t="shared" si="55"/>
        <v>10.739696240601504</v>
      </c>
      <c r="H760" s="11">
        <f t="shared" si="56"/>
        <v>254.90461353383455</v>
      </c>
      <c r="I760" s="13">
        <f t="shared" si="58"/>
        <v>10.801990601503761</v>
      </c>
      <c r="J760" s="14">
        <f t="shared" si="59"/>
        <v>7963.4802878511737</v>
      </c>
      <c r="K760" s="5"/>
      <c r="L760" s="5"/>
      <c r="M760" s="5"/>
      <c r="N760" s="5"/>
      <c r="O760" s="5"/>
      <c r="P760" s="5"/>
      <c r="Q760" s="8"/>
      <c r="R760" s="5"/>
      <c r="S760" s="5"/>
      <c r="T760" s="5"/>
    </row>
    <row r="761" spans="1:20" ht="18">
      <c r="A761" s="10" t="s">
        <v>767</v>
      </c>
      <c r="B761" s="10">
        <v>10.92</v>
      </c>
      <c r="C761" s="10">
        <v>0.44330000000000003</v>
      </c>
      <c r="D761" s="10">
        <v>0.45669999999999999</v>
      </c>
      <c r="E761" s="10">
        <v>13.3</v>
      </c>
      <c r="F761" s="12">
        <f t="shared" si="57"/>
        <v>311.20742515513814</v>
      </c>
      <c r="G761" s="10">
        <f t="shared" si="55"/>
        <v>10.839379609022554</v>
      </c>
      <c r="H761" s="11">
        <f t="shared" si="56"/>
        <v>259.1767578947368</v>
      </c>
      <c r="I761" s="13">
        <f t="shared" si="58"/>
        <v>10.821519624060151</v>
      </c>
      <c r="J761" s="14">
        <f t="shared" si="59"/>
        <v>8125.1193810708955</v>
      </c>
      <c r="K761" s="5"/>
      <c r="L761" s="5"/>
      <c r="M761" s="5"/>
      <c r="N761" s="5"/>
      <c r="O761" s="5"/>
      <c r="P761" s="5"/>
      <c r="Q761" s="8"/>
      <c r="R761" s="5"/>
      <c r="S761" s="5"/>
      <c r="T761" s="5"/>
    </row>
    <row r="762" spans="1:20" ht="18">
      <c r="A762" s="10" t="s">
        <v>768</v>
      </c>
      <c r="B762" s="10">
        <v>9.81</v>
      </c>
      <c r="C762" s="10">
        <v>0.44419999999999998</v>
      </c>
      <c r="D762" s="10">
        <v>0.46079999999999999</v>
      </c>
      <c r="E762" s="10">
        <v>13.3</v>
      </c>
      <c r="F762" s="12">
        <f t="shared" si="57"/>
        <v>280.62863574112316</v>
      </c>
      <c r="G762" s="10">
        <f t="shared" si="55"/>
        <v>10.936689563909773</v>
      </c>
      <c r="H762" s="11">
        <f t="shared" si="56"/>
        <v>232.83186766917294</v>
      </c>
      <c r="I762" s="13">
        <f t="shared" si="58"/>
        <v>10.843489774436089</v>
      </c>
      <c r="J762" s="14">
        <f t="shared" si="59"/>
        <v>7327.5427551189259</v>
      </c>
      <c r="K762" s="5"/>
      <c r="L762" s="5"/>
      <c r="M762" s="5"/>
      <c r="N762" s="5"/>
      <c r="O762" s="5"/>
      <c r="P762" s="5"/>
      <c r="Q762" s="8"/>
      <c r="R762" s="5"/>
      <c r="S762" s="5"/>
      <c r="T762" s="5"/>
    </row>
    <row r="763" spans="1:20" ht="18">
      <c r="A763" s="10" t="s">
        <v>769</v>
      </c>
      <c r="B763" s="10">
        <v>9.94</v>
      </c>
      <c r="C763" s="10">
        <v>0.44500000000000001</v>
      </c>
      <c r="D763" s="10">
        <v>0.46500000000000002</v>
      </c>
      <c r="E763" s="10">
        <v>13.4</v>
      </c>
      <c r="F763" s="12">
        <f t="shared" si="57"/>
        <v>285.4082858826535</v>
      </c>
      <c r="G763" s="10">
        <f t="shared" si="55"/>
        <v>10.954011940298507</v>
      </c>
      <c r="H763" s="11">
        <f t="shared" si="56"/>
        <v>234.15672835820894</v>
      </c>
      <c r="I763" s="13">
        <f t="shared" si="58"/>
        <v>10.781951492537313</v>
      </c>
      <c r="J763" s="14">
        <f t="shared" si="59"/>
        <v>7397.514881580877</v>
      </c>
      <c r="K763" s="5"/>
      <c r="L763" s="5"/>
      <c r="M763" s="5"/>
      <c r="N763" s="5"/>
      <c r="O763" s="5"/>
      <c r="P763" s="5"/>
      <c r="Q763" s="8"/>
      <c r="R763" s="5"/>
      <c r="S763" s="5"/>
      <c r="T763" s="5"/>
    </row>
    <row r="764" spans="1:20" ht="18">
      <c r="A764" s="10" t="s">
        <v>770</v>
      </c>
      <c r="B764" s="10">
        <v>9.4700000000000006</v>
      </c>
      <c r="C764" s="10">
        <v>0.44579999999999997</v>
      </c>
      <c r="D764" s="10">
        <v>0.46920000000000001</v>
      </c>
      <c r="E764" s="10">
        <v>13.4</v>
      </c>
      <c r="F764" s="12">
        <f t="shared" si="57"/>
        <v>272.97981741743155</v>
      </c>
      <c r="G764" s="10">
        <f t="shared" si="55"/>
        <v>11.052951402985075</v>
      </c>
      <c r="H764" s="11">
        <f t="shared" si="56"/>
        <v>223.08493134328359</v>
      </c>
      <c r="I764" s="13">
        <f t="shared" si="58"/>
        <v>10.801334776119402</v>
      </c>
      <c r="J764" s="14">
        <f t="shared" si="59"/>
        <v>7076.169441360581</v>
      </c>
      <c r="K764" s="5"/>
      <c r="L764" s="5"/>
      <c r="M764" s="5"/>
      <c r="N764" s="5"/>
      <c r="O764" s="5"/>
      <c r="P764" s="5"/>
      <c r="Q764" s="8"/>
      <c r="R764" s="5"/>
      <c r="S764" s="5"/>
      <c r="T764" s="5"/>
    </row>
    <row r="765" spans="1:20" ht="18">
      <c r="A765" s="10" t="s">
        <v>771</v>
      </c>
      <c r="B765" s="10">
        <v>9.1</v>
      </c>
      <c r="C765" s="10">
        <v>0.44669999999999999</v>
      </c>
      <c r="D765" s="10">
        <v>0.4733</v>
      </c>
      <c r="E765" s="10">
        <v>13.4</v>
      </c>
      <c r="F765" s="12">
        <f t="shared" si="57"/>
        <v>263.38732969398001</v>
      </c>
      <c r="G765" s="10">
        <f t="shared" si="55"/>
        <v>11.149535164179104</v>
      </c>
      <c r="H765" s="11">
        <f t="shared" si="56"/>
        <v>214.3688358208955</v>
      </c>
      <c r="I765" s="13">
        <f t="shared" si="58"/>
        <v>10.823140970149254</v>
      </c>
      <c r="J765" s="14">
        <f t="shared" si="59"/>
        <v>6828.3070233664839</v>
      </c>
      <c r="K765" s="5"/>
      <c r="L765" s="5"/>
      <c r="M765" s="5"/>
      <c r="N765" s="5"/>
      <c r="O765" s="5"/>
      <c r="P765" s="5"/>
      <c r="Q765" s="8"/>
      <c r="R765" s="5"/>
      <c r="S765" s="5"/>
      <c r="T765" s="5"/>
    </row>
    <row r="766" spans="1:20" ht="18">
      <c r="A766" s="10" t="s">
        <v>772</v>
      </c>
      <c r="B766" s="10">
        <v>8.8800000000000008</v>
      </c>
      <c r="C766" s="10">
        <v>0.44750000000000001</v>
      </c>
      <c r="D766" s="10">
        <v>0.47749999999999998</v>
      </c>
      <c r="E766" s="10">
        <v>13.6</v>
      </c>
      <c r="F766" s="12">
        <f t="shared" si="57"/>
        <v>258.09908133908942</v>
      </c>
      <c r="G766" s="10">
        <f t="shared" si="55"/>
        <v>11.083055882352941</v>
      </c>
      <c r="H766" s="11">
        <f t="shared" si="56"/>
        <v>206.11002352941179</v>
      </c>
      <c r="I766" s="13">
        <f t="shared" si="58"/>
        <v>10.68307536764706</v>
      </c>
      <c r="J766" s="14">
        <f t="shared" si="59"/>
        <v>6593.5958417329275</v>
      </c>
      <c r="K766" s="5"/>
      <c r="L766" s="5"/>
      <c r="M766" s="5"/>
      <c r="N766" s="5"/>
      <c r="O766" s="5"/>
      <c r="P766" s="5"/>
      <c r="Q766" s="8"/>
      <c r="R766" s="5"/>
      <c r="S766" s="5"/>
      <c r="T766" s="5"/>
    </row>
    <row r="767" spans="1:20" ht="18">
      <c r="A767" s="10" t="s">
        <v>773</v>
      </c>
      <c r="B767" s="10">
        <v>8.9499999999999993</v>
      </c>
      <c r="C767" s="10">
        <v>0.44829999999999998</v>
      </c>
      <c r="D767" s="10">
        <v>0.48170000000000002</v>
      </c>
      <c r="E767" s="10">
        <v>13.5</v>
      </c>
      <c r="F767" s="12">
        <f t="shared" si="57"/>
        <v>261.21947404262869</v>
      </c>
      <c r="G767" s="10">
        <f t="shared" si="55"/>
        <v>11.26335917037037</v>
      </c>
      <c r="H767" s="11">
        <f t="shared" si="56"/>
        <v>209.27354074074071</v>
      </c>
      <c r="I767" s="13">
        <f t="shared" si="58"/>
        <v>10.781448962962964</v>
      </c>
      <c r="J767" s="14">
        <f t="shared" si="59"/>
        <v>6723.540987334015</v>
      </c>
      <c r="K767" s="5"/>
      <c r="L767" s="5"/>
      <c r="M767" s="5"/>
      <c r="N767" s="5"/>
      <c r="O767" s="5"/>
      <c r="P767" s="5"/>
      <c r="Q767" s="8"/>
      <c r="R767" s="5"/>
      <c r="S767" s="5"/>
      <c r="T767" s="5"/>
    </row>
    <row r="768" spans="1:20" ht="18">
      <c r="A768" s="10" t="s">
        <v>774</v>
      </c>
      <c r="B768" s="10">
        <v>9.1999999999999993</v>
      </c>
      <c r="C768" s="10">
        <v>0.44919999999999999</v>
      </c>
      <c r="D768" s="10">
        <v>0.48580000000000001</v>
      </c>
      <c r="E768" s="10">
        <v>13.5</v>
      </c>
      <c r="F768" s="12">
        <f t="shared" si="57"/>
        <v>269.60865662985248</v>
      </c>
      <c r="G768" s="10">
        <f t="shared" si="55"/>
        <v>11.359227496296295</v>
      </c>
      <c r="H768" s="11">
        <f t="shared" si="56"/>
        <v>215.11917037037034</v>
      </c>
      <c r="I768" s="13">
        <f t="shared" si="58"/>
        <v>10.803093629629631</v>
      </c>
      <c r="J768" s="14">
        <f t="shared" si="59"/>
        <v>6940.2728803631835</v>
      </c>
      <c r="K768" s="5"/>
      <c r="L768" s="5"/>
      <c r="M768" s="5"/>
      <c r="N768" s="5"/>
      <c r="O768" s="5"/>
      <c r="P768" s="5"/>
      <c r="Q768" s="8"/>
      <c r="R768" s="5"/>
      <c r="S768" s="5"/>
      <c r="T768" s="5"/>
    </row>
    <row r="769" spans="1:20" ht="18">
      <c r="A769" s="10" t="s">
        <v>775</v>
      </c>
      <c r="B769" s="10">
        <v>9.26</v>
      </c>
      <c r="C769" s="10">
        <v>0.45</v>
      </c>
      <c r="D769" s="10">
        <v>0.49</v>
      </c>
      <c r="E769" s="10">
        <v>13.4</v>
      </c>
      <c r="F769" s="12">
        <f t="shared" si="57"/>
        <v>272.46592228435367</v>
      </c>
      <c r="G769" s="10">
        <f t="shared" si="55"/>
        <v>11.542937313432834</v>
      </c>
      <c r="H769" s="11">
        <f t="shared" si="56"/>
        <v>218.13795820895521</v>
      </c>
      <c r="I769" s="13">
        <f t="shared" si="58"/>
        <v>10.903097014925374</v>
      </c>
      <c r="J769" s="14">
        <f t="shared" si="59"/>
        <v>7066.9797828574001</v>
      </c>
      <c r="K769" s="5"/>
      <c r="L769" s="5"/>
      <c r="M769" s="5"/>
      <c r="N769" s="5"/>
      <c r="O769" s="5"/>
      <c r="P769" s="5"/>
      <c r="Q769" s="8"/>
      <c r="R769" s="5"/>
      <c r="S769" s="5"/>
      <c r="T769" s="5"/>
    </row>
    <row r="770" spans="1:20" ht="18">
      <c r="A770" s="10" t="s">
        <v>776</v>
      </c>
      <c r="B770" s="10">
        <v>9.26</v>
      </c>
      <c r="C770" s="10">
        <v>0.45</v>
      </c>
      <c r="D770" s="10">
        <v>0.56999999999999995</v>
      </c>
      <c r="E770" s="10">
        <v>13.6</v>
      </c>
      <c r="F770" s="12">
        <f t="shared" si="57"/>
        <v>273.56932099770825</v>
      </c>
      <c r="G770" s="10">
        <f t="shared" ref="G770:G833" si="60">D770*$E$1847/E770</f>
        <v>13.230035294117647</v>
      </c>
      <c r="H770" s="11">
        <f t="shared" ref="H770:H833" si="61">B770*$E$1847/E770</f>
        <v>214.93004705882353</v>
      </c>
      <c r="I770" s="13">
        <f t="shared" si="58"/>
        <v>10.742757352941178</v>
      </c>
      <c r="J770" s="14">
        <f t="shared" si="59"/>
        <v>6992.0562224405885</v>
      </c>
      <c r="K770" s="5"/>
      <c r="L770" s="5"/>
      <c r="M770" s="5"/>
      <c r="N770" s="5"/>
      <c r="O770" s="5"/>
      <c r="P770" s="5"/>
      <c r="Q770" s="8"/>
      <c r="R770" s="5"/>
      <c r="S770" s="5"/>
      <c r="T770" s="5"/>
    </row>
    <row r="771" spans="1:20" ht="18">
      <c r="A771" s="10" t="s">
        <v>777</v>
      </c>
      <c r="B771" s="10">
        <v>8.98</v>
      </c>
      <c r="C771" s="10">
        <v>0.45</v>
      </c>
      <c r="D771" s="10">
        <v>0.65</v>
      </c>
      <c r="E771" s="10">
        <v>13.7</v>
      </c>
      <c r="F771" s="12">
        <f t="shared" ref="F771:F834" si="62">F770*((B771+(C771/12))/B770)</f>
        <v>266.40511361736867</v>
      </c>
      <c r="G771" s="10">
        <f t="shared" si="60"/>
        <v>14.976759124087593</v>
      </c>
      <c r="H771" s="11">
        <f t="shared" si="61"/>
        <v>206.90968759124087</v>
      </c>
      <c r="I771" s="13">
        <f t="shared" ref="I771:I834" si="63">C771*$E$1859/E771</f>
        <v>10.664343065693432</v>
      </c>
      <c r="J771" s="14">
        <f t="shared" si="59"/>
        <v>6760.0505172681487</v>
      </c>
      <c r="K771" s="5"/>
      <c r="L771" s="5"/>
      <c r="M771" s="5"/>
      <c r="N771" s="5"/>
      <c r="O771" s="5"/>
      <c r="P771" s="5"/>
      <c r="Q771" s="8"/>
      <c r="R771" s="5"/>
      <c r="S771" s="5"/>
      <c r="T771" s="5"/>
    </row>
    <row r="772" spans="1:20" ht="18">
      <c r="A772" s="10" t="s">
        <v>778</v>
      </c>
      <c r="B772" s="10">
        <v>8.41</v>
      </c>
      <c r="C772" s="10">
        <v>0.45</v>
      </c>
      <c r="D772" s="10">
        <v>0.73</v>
      </c>
      <c r="E772" s="10">
        <v>13.7</v>
      </c>
      <c r="F772" s="12">
        <f t="shared" si="62"/>
        <v>250.6077057107708</v>
      </c>
      <c r="G772" s="10">
        <f t="shared" si="60"/>
        <v>16.820052554744528</v>
      </c>
      <c r="H772" s="11">
        <f t="shared" si="61"/>
        <v>193.77622189781022</v>
      </c>
      <c r="I772" s="13">
        <f t="shared" si="63"/>
        <v>10.664343065693432</v>
      </c>
      <c r="J772" s="14">
        <f t="shared" si="59"/>
        <v>6359.9954608975559</v>
      </c>
      <c r="K772" s="5"/>
      <c r="L772" s="5"/>
      <c r="M772" s="5"/>
      <c r="N772" s="5"/>
      <c r="O772" s="5"/>
      <c r="P772" s="5"/>
      <c r="Q772" s="8"/>
      <c r="R772" s="5"/>
      <c r="S772" s="5"/>
      <c r="T772" s="5"/>
    </row>
    <row r="773" spans="1:20" ht="18">
      <c r="A773" s="10" t="s">
        <v>779</v>
      </c>
      <c r="B773" s="10">
        <v>9.0399999999999991</v>
      </c>
      <c r="C773" s="10">
        <v>0.44666699999999998</v>
      </c>
      <c r="D773" s="10">
        <v>0.75666699999999998</v>
      </c>
      <c r="E773" s="10">
        <v>13.8</v>
      </c>
      <c r="F773" s="12">
        <f t="shared" si="62"/>
        <v>270.4901120450964</v>
      </c>
      <c r="G773" s="10">
        <f t="shared" si="60"/>
        <v>17.308154484637679</v>
      </c>
      <c r="H773" s="11">
        <f t="shared" si="61"/>
        <v>206.78279420289851</v>
      </c>
      <c r="I773" s="13">
        <f t="shared" si="63"/>
        <v>10.508650354347825</v>
      </c>
      <c r="J773" s="14">
        <f t="shared" si="59"/>
        <v>6815.6309391327359</v>
      </c>
      <c r="K773" s="5"/>
      <c r="L773" s="5"/>
      <c r="M773" s="5"/>
      <c r="N773" s="5"/>
      <c r="O773" s="5"/>
      <c r="P773" s="5"/>
      <c r="Q773" s="8"/>
      <c r="R773" s="5"/>
      <c r="S773" s="5"/>
      <c r="T773" s="5"/>
    </row>
    <row r="774" spans="1:20" ht="18">
      <c r="A774" s="10" t="s">
        <v>780</v>
      </c>
      <c r="B774" s="10">
        <v>9.75</v>
      </c>
      <c r="C774" s="10">
        <v>0.44333299999999998</v>
      </c>
      <c r="D774" s="10">
        <v>0.78333299999999995</v>
      </c>
      <c r="E774" s="10">
        <v>13.8</v>
      </c>
      <c r="F774" s="12">
        <f t="shared" si="62"/>
        <v>292.83978892071877</v>
      </c>
      <c r="G774" s="10">
        <f t="shared" si="60"/>
        <v>17.918117979130432</v>
      </c>
      <c r="H774" s="11">
        <f t="shared" si="61"/>
        <v>223.02347826086952</v>
      </c>
      <c r="I774" s="13">
        <f t="shared" si="63"/>
        <v>10.430211964492754</v>
      </c>
      <c r="J774" s="14">
        <f t="shared" si="59"/>
        <v>7379.5779967282142</v>
      </c>
      <c r="K774" s="5"/>
      <c r="L774" s="5"/>
      <c r="M774" s="5"/>
      <c r="N774" s="5"/>
      <c r="O774" s="5"/>
      <c r="P774" s="5"/>
      <c r="Q774" s="8"/>
      <c r="R774" s="5"/>
      <c r="S774" s="5"/>
      <c r="T774" s="5"/>
    </row>
    <row r="775" spans="1:20" ht="18">
      <c r="A775" s="10" t="s">
        <v>781</v>
      </c>
      <c r="B775" s="10">
        <v>10.119999999999999</v>
      </c>
      <c r="C775" s="10">
        <v>0.44</v>
      </c>
      <c r="D775" s="10">
        <v>0.81</v>
      </c>
      <c r="E775" s="10">
        <v>13.7</v>
      </c>
      <c r="F775" s="12">
        <f t="shared" si="62"/>
        <v>305.05396131330946</v>
      </c>
      <c r="G775" s="10">
        <f t="shared" si="60"/>
        <v>18.66334598540146</v>
      </c>
      <c r="H775" s="11">
        <f t="shared" si="61"/>
        <v>233.17661897810217</v>
      </c>
      <c r="I775" s="13">
        <f t="shared" si="63"/>
        <v>10.427357664233577</v>
      </c>
      <c r="J775" s="14">
        <f t="shared" ref="J775:J838" si="64">J774*((H775+(I775/12))/H774)</f>
        <v>7744.2855725139525</v>
      </c>
      <c r="K775" s="5"/>
      <c r="L775" s="5"/>
      <c r="M775" s="5"/>
      <c r="N775" s="5"/>
      <c r="O775" s="5"/>
      <c r="P775" s="5"/>
      <c r="Q775" s="8"/>
      <c r="R775" s="5"/>
      <c r="S775" s="5"/>
      <c r="T775" s="5"/>
    </row>
    <row r="776" spans="1:20" ht="18">
      <c r="A776" s="10" t="s">
        <v>782</v>
      </c>
      <c r="B776" s="10">
        <v>10.65</v>
      </c>
      <c r="C776" s="10">
        <v>0.44</v>
      </c>
      <c r="D776" s="10">
        <v>0.79333299999999995</v>
      </c>
      <c r="E776" s="10">
        <v>13.7</v>
      </c>
      <c r="F776" s="12">
        <f t="shared" si="62"/>
        <v>322.13537548434459</v>
      </c>
      <c r="G776" s="10">
        <f t="shared" si="60"/>
        <v>18.279318840291971</v>
      </c>
      <c r="H776" s="11">
        <f t="shared" si="61"/>
        <v>245.38843795620437</v>
      </c>
      <c r="I776" s="13">
        <f t="shared" si="63"/>
        <v>10.427357664233577</v>
      </c>
      <c r="J776" s="14">
        <f t="shared" si="64"/>
        <v>8178.7252843374163</v>
      </c>
      <c r="K776" s="5"/>
      <c r="L776" s="5"/>
      <c r="M776" s="5"/>
      <c r="N776" s="5"/>
      <c r="O776" s="5"/>
      <c r="P776" s="5"/>
      <c r="Q776" s="8"/>
      <c r="R776" s="5"/>
      <c r="S776" s="5"/>
      <c r="T776" s="5"/>
    </row>
    <row r="777" spans="1:20" ht="18">
      <c r="A777" s="10" t="s">
        <v>783</v>
      </c>
      <c r="B777" s="10">
        <v>11.37</v>
      </c>
      <c r="C777" s="10">
        <v>0.44</v>
      </c>
      <c r="D777" s="10">
        <v>0.776667</v>
      </c>
      <c r="E777" s="10">
        <v>13.7</v>
      </c>
      <c r="F777" s="12">
        <f t="shared" si="62"/>
        <v>345.02261499449992</v>
      </c>
      <c r="G777" s="10">
        <f t="shared" si="60"/>
        <v>17.895314736350365</v>
      </c>
      <c r="H777" s="11">
        <f t="shared" si="61"/>
        <v>261.97807883211681</v>
      </c>
      <c r="I777" s="13">
        <f t="shared" si="63"/>
        <v>10.427357664233577</v>
      </c>
      <c r="J777" s="14">
        <f t="shared" si="64"/>
        <v>8760.6149241289531</v>
      </c>
      <c r="K777" s="5"/>
      <c r="L777" s="5"/>
      <c r="M777" s="5"/>
      <c r="N777" s="5"/>
      <c r="O777" s="5"/>
      <c r="P777" s="5"/>
      <c r="Q777" s="8"/>
      <c r="R777" s="5"/>
      <c r="S777" s="5"/>
      <c r="T777" s="5"/>
    </row>
    <row r="778" spans="1:20" ht="18">
      <c r="A778" s="10" t="s">
        <v>784</v>
      </c>
      <c r="B778" s="10">
        <v>11.61</v>
      </c>
      <c r="C778" s="10">
        <v>0.44</v>
      </c>
      <c r="D778" s="10">
        <v>0.76</v>
      </c>
      <c r="E778" s="10">
        <v>13.7</v>
      </c>
      <c r="F778" s="12">
        <f t="shared" si="62"/>
        <v>353.41806414270968</v>
      </c>
      <c r="G778" s="10">
        <f t="shared" si="60"/>
        <v>17.511287591240876</v>
      </c>
      <c r="H778" s="11">
        <f t="shared" si="61"/>
        <v>267.50795912408762</v>
      </c>
      <c r="I778" s="13">
        <f t="shared" si="63"/>
        <v>10.427357664233577</v>
      </c>
      <c r="J778" s="14">
        <f t="shared" si="64"/>
        <v>8974.5933512379343</v>
      </c>
      <c r="K778" s="5"/>
      <c r="L778" s="5"/>
      <c r="M778" s="5"/>
      <c r="N778" s="5"/>
      <c r="O778" s="5"/>
      <c r="P778" s="5"/>
      <c r="Q778" s="8"/>
      <c r="R778" s="5"/>
      <c r="S778" s="5"/>
      <c r="T778" s="5"/>
    </row>
    <row r="779" spans="1:20" ht="18">
      <c r="A779" s="10" t="s">
        <v>785</v>
      </c>
      <c r="B779" s="10">
        <v>11.92</v>
      </c>
      <c r="C779" s="10">
        <v>0.45</v>
      </c>
      <c r="D779" s="10">
        <v>0.76</v>
      </c>
      <c r="E779" s="10">
        <v>13.7</v>
      </c>
      <c r="F779" s="12">
        <f t="shared" si="62"/>
        <v>363.99625340107247</v>
      </c>
      <c r="G779" s="10">
        <f t="shared" si="60"/>
        <v>17.511287591240876</v>
      </c>
      <c r="H779" s="11">
        <f t="shared" si="61"/>
        <v>274.6507211678832</v>
      </c>
      <c r="I779" s="13">
        <f t="shared" si="63"/>
        <v>10.664343065693432</v>
      </c>
      <c r="J779" s="14">
        <f t="shared" si="64"/>
        <v>9244.0397763640922</v>
      </c>
      <c r="K779" s="5"/>
      <c r="L779" s="5"/>
      <c r="M779" s="5"/>
      <c r="N779" s="5"/>
      <c r="O779" s="5"/>
      <c r="P779" s="5"/>
      <c r="Q779" s="8"/>
      <c r="R779" s="5"/>
      <c r="S779" s="5"/>
      <c r="T779" s="5"/>
    </row>
    <row r="780" spans="1:20" ht="18">
      <c r="A780" s="10" t="s">
        <v>786</v>
      </c>
      <c r="B780" s="10">
        <v>13.04</v>
      </c>
      <c r="C780" s="10">
        <v>0.46</v>
      </c>
      <c r="D780" s="10">
        <v>0.76</v>
      </c>
      <c r="E780" s="10">
        <v>13.8</v>
      </c>
      <c r="F780" s="12">
        <f t="shared" si="62"/>
        <v>399.36781326037692</v>
      </c>
      <c r="G780" s="10">
        <f t="shared" si="60"/>
        <v>17.384394202898552</v>
      </c>
      <c r="H780" s="11">
        <f t="shared" si="61"/>
        <v>298.2796057971014</v>
      </c>
      <c r="I780" s="13">
        <f t="shared" si="63"/>
        <v>10.822333333333335</v>
      </c>
      <c r="J780" s="14">
        <f t="shared" si="64"/>
        <v>10069.681844235694</v>
      </c>
      <c r="K780" s="5"/>
      <c r="L780" s="5"/>
      <c r="M780" s="5"/>
      <c r="N780" s="5"/>
      <c r="O780" s="5"/>
      <c r="P780" s="5"/>
      <c r="Q780" s="8"/>
      <c r="R780" s="5"/>
      <c r="S780" s="5"/>
      <c r="T780" s="5"/>
    </row>
    <row r="781" spans="1:20" ht="18">
      <c r="A781" s="10" t="s">
        <v>787</v>
      </c>
      <c r="B781" s="10">
        <v>13.04</v>
      </c>
      <c r="C781" s="10">
        <v>0.47</v>
      </c>
      <c r="D781" s="10">
        <v>0.76</v>
      </c>
      <c r="E781" s="10">
        <v>13.8</v>
      </c>
      <c r="F781" s="12">
        <f t="shared" si="62"/>
        <v>400.56734593057359</v>
      </c>
      <c r="G781" s="10">
        <f t="shared" si="60"/>
        <v>17.384394202898552</v>
      </c>
      <c r="H781" s="11">
        <f t="shared" si="61"/>
        <v>298.2796057971014</v>
      </c>
      <c r="I781" s="13">
        <f t="shared" si="63"/>
        <v>11.057601449275362</v>
      </c>
      <c r="J781" s="14">
        <f t="shared" si="64"/>
        <v>10100.789828822004</v>
      </c>
      <c r="K781" s="5"/>
      <c r="L781" s="5"/>
      <c r="M781" s="5"/>
      <c r="N781" s="5"/>
      <c r="O781" s="5"/>
      <c r="P781" s="5"/>
      <c r="Q781" s="8"/>
      <c r="R781" s="5"/>
      <c r="S781" s="5"/>
      <c r="T781" s="5"/>
    </row>
    <row r="782" spans="1:20" ht="18">
      <c r="A782" s="10" t="s">
        <v>788</v>
      </c>
      <c r="B782" s="10">
        <v>13.76</v>
      </c>
      <c r="C782" s="10">
        <v>0.48</v>
      </c>
      <c r="D782" s="10">
        <v>0.77</v>
      </c>
      <c r="E782" s="10">
        <v>13.8</v>
      </c>
      <c r="F782" s="12">
        <f t="shared" si="62"/>
        <v>423.91329554002414</v>
      </c>
      <c r="G782" s="10">
        <f t="shared" si="60"/>
        <v>17.613136231884056</v>
      </c>
      <c r="H782" s="11">
        <f t="shared" si="61"/>
        <v>314.7490318840579</v>
      </c>
      <c r="I782" s="13">
        <f t="shared" si="63"/>
        <v>11.292869565217391</v>
      </c>
      <c r="J782" s="14">
        <f t="shared" si="64"/>
        <v>10690.370152981024</v>
      </c>
      <c r="K782" s="5"/>
      <c r="L782" s="5"/>
      <c r="M782" s="5"/>
      <c r="N782" s="5"/>
      <c r="O782" s="5"/>
      <c r="P782" s="5"/>
      <c r="Q782" s="8"/>
      <c r="R782" s="5"/>
      <c r="S782" s="5"/>
      <c r="T782" s="5"/>
    </row>
    <row r="783" spans="1:20" ht="18">
      <c r="A783" s="10" t="s">
        <v>789</v>
      </c>
      <c r="B783" s="10">
        <v>14.55</v>
      </c>
      <c r="C783" s="10">
        <v>0.49</v>
      </c>
      <c r="D783" s="10">
        <v>0.78</v>
      </c>
      <c r="E783" s="10">
        <v>13.8</v>
      </c>
      <c r="F783" s="12">
        <f t="shared" si="62"/>
        <v>449.50931998608786</v>
      </c>
      <c r="G783" s="10">
        <f t="shared" si="60"/>
        <v>17.841878260869564</v>
      </c>
      <c r="H783" s="11">
        <f t="shared" si="61"/>
        <v>332.81965217391308</v>
      </c>
      <c r="I783" s="13">
        <f t="shared" si="63"/>
        <v>11.52813768115942</v>
      </c>
      <c r="J783" s="14">
        <f t="shared" si="64"/>
        <v>11336.763323724677</v>
      </c>
      <c r="K783" s="5"/>
      <c r="L783" s="5"/>
      <c r="M783" s="5"/>
      <c r="N783" s="5"/>
      <c r="O783" s="5"/>
      <c r="P783" s="5"/>
      <c r="Q783" s="8"/>
      <c r="R783" s="5"/>
      <c r="S783" s="5"/>
      <c r="T783" s="5"/>
    </row>
    <row r="784" spans="1:20" ht="18">
      <c r="A784" s="10" t="s">
        <v>790</v>
      </c>
      <c r="B784" s="10">
        <v>14.86</v>
      </c>
      <c r="C784" s="10">
        <v>0.5</v>
      </c>
      <c r="D784" s="10">
        <v>0.79</v>
      </c>
      <c r="E784" s="10">
        <v>13.7</v>
      </c>
      <c r="F784" s="12">
        <f t="shared" si="62"/>
        <v>460.37374914039077</v>
      </c>
      <c r="G784" s="10">
        <f t="shared" si="60"/>
        <v>18.202522627737228</v>
      </c>
      <c r="H784" s="11">
        <f t="shared" si="61"/>
        <v>342.39175474452554</v>
      </c>
      <c r="I784" s="13">
        <f t="shared" si="63"/>
        <v>11.849270072992702</v>
      </c>
      <c r="J784" s="14">
        <f t="shared" si="64"/>
        <v>11696.4506942557</v>
      </c>
      <c r="K784" s="5"/>
      <c r="L784" s="5"/>
      <c r="M784" s="5"/>
      <c r="N784" s="5"/>
      <c r="O784" s="5"/>
      <c r="P784" s="5"/>
      <c r="Q784" s="8"/>
      <c r="R784" s="5"/>
      <c r="S784" s="5"/>
      <c r="T784" s="5"/>
    </row>
    <row r="785" spans="1:20" ht="18">
      <c r="A785" s="10" t="s">
        <v>791</v>
      </c>
      <c r="B785" s="10">
        <v>14.88</v>
      </c>
      <c r="C785" s="10">
        <v>0.51666699999999999</v>
      </c>
      <c r="D785" s="10">
        <v>0.82</v>
      </c>
      <c r="E785" s="10">
        <v>13.7</v>
      </c>
      <c r="F785" s="12">
        <f t="shared" si="62"/>
        <v>462.327257572652</v>
      </c>
      <c r="G785" s="10">
        <f t="shared" si="60"/>
        <v>18.893757664233576</v>
      </c>
      <c r="H785" s="11">
        <f t="shared" si="61"/>
        <v>342.8525781021898</v>
      </c>
      <c r="I785" s="13">
        <f t="shared" si="63"/>
        <v>12.244253641605839</v>
      </c>
      <c r="J785" s="14">
        <f t="shared" si="64"/>
        <v>11747.049235815766</v>
      </c>
      <c r="K785" s="5"/>
      <c r="L785" s="5"/>
      <c r="M785" s="5"/>
      <c r="N785" s="5"/>
      <c r="O785" s="5"/>
      <c r="P785" s="5"/>
      <c r="Q785" s="8"/>
      <c r="R785" s="5"/>
      <c r="S785" s="5"/>
      <c r="T785" s="5"/>
    </row>
    <row r="786" spans="1:20" ht="18">
      <c r="A786" s="10" t="s">
        <v>792</v>
      </c>
      <c r="B786" s="10">
        <v>14.09</v>
      </c>
      <c r="C786" s="10">
        <v>0.53333299999999995</v>
      </c>
      <c r="D786" s="10">
        <v>0.85</v>
      </c>
      <c r="E786" s="10">
        <v>13.7</v>
      </c>
      <c r="F786" s="12">
        <f t="shared" si="62"/>
        <v>439.16256212839932</v>
      </c>
      <c r="G786" s="10">
        <f t="shared" si="60"/>
        <v>19.584992700729927</v>
      </c>
      <c r="H786" s="11">
        <f t="shared" si="61"/>
        <v>324.65005547445259</v>
      </c>
      <c r="I786" s="13">
        <f t="shared" si="63"/>
        <v>12.639213511678832</v>
      </c>
      <c r="J786" s="14">
        <f t="shared" si="64"/>
        <v>11159.469751885519</v>
      </c>
      <c r="K786" s="5"/>
      <c r="L786" s="5"/>
      <c r="M786" s="5"/>
      <c r="N786" s="5"/>
      <c r="O786" s="5"/>
      <c r="P786" s="5"/>
      <c r="Q786" s="8"/>
      <c r="R786" s="5"/>
      <c r="S786" s="5"/>
      <c r="T786" s="5"/>
    </row>
    <row r="787" spans="1:20" ht="18">
      <c r="A787" s="10" t="s">
        <v>793</v>
      </c>
      <c r="B787" s="10">
        <v>14.69</v>
      </c>
      <c r="C787" s="10">
        <v>0.55000000000000004</v>
      </c>
      <c r="D787" s="10">
        <v>0.88</v>
      </c>
      <c r="E787" s="10">
        <v>13.8</v>
      </c>
      <c r="F787" s="12">
        <f t="shared" si="62"/>
        <v>459.29214490871095</v>
      </c>
      <c r="G787" s="10">
        <f t="shared" si="60"/>
        <v>20.129298550724634</v>
      </c>
      <c r="H787" s="11">
        <f t="shared" si="61"/>
        <v>336.02204057971011</v>
      </c>
      <c r="I787" s="13">
        <f t="shared" si="63"/>
        <v>12.939746376811595</v>
      </c>
      <c r="J787" s="14">
        <f t="shared" si="64"/>
        <v>11587.434305766128</v>
      </c>
      <c r="K787" s="5"/>
      <c r="L787" s="5"/>
      <c r="M787" s="5"/>
      <c r="N787" s="5"/>
      <c r="O787" s="5"/>
      <c r="P787" s="5"/>
      <c r="Q787" s="8"/>
      <c r="R787" s="5"/>
      <c r="S787" s="5"/>
      <c r="T787" s="5"/>
    </row>
    <row r="788" spans="1:20" ht="18">
      <c r="A788" s="10" t="s">
        <v>794</v>
      </c>
      <c r="B788" s="10">
        <v>15.56</v>
      </c>
      <c r="C788" s="10">
        <v>0.56999999999999995</v>
      </c>
      <c r="D788" s="10">
        <v>0.9</v>
      </c>
      <c r="E788" s="10">
        <v>13.9</v>
      </c>
      <c r="F788" s="12">
        <f t="shared" si="62"/>
        <v>487.97836294504464</v>
      </c>
      <c r="G788" s="10">
        <f t="shared" si="60"/>
        <v>20.438676258992807</v>
      </c>
      <c r="H788" s="11">
        <f t="shared" si="61"/>
        <v>353.36200287769788</v>
      </c>
      <c r="I788" s="13">
        <f t="shared" si="63"/>
        <v>13.313805755395682</v>
      </c>
      <c r="J788" s="14">
        <f t="shared" si="64"/>
        <v>12223.647764917319</v>
      </c>
      <c r="K788" s="5"/>
      <c r="L788" s="5"/>
      <c r="M788" s="5"/>
      <c r="N788" s="5"/>
      <c r="O788" s="5"/>
      <c r="P788" s="5"/>
      <c r="Q788" s="8"/>
      <c r="R788" s="5"/>
      <c r="S788" s="5"/>
      <c r="T788" s="5"/>
    </row>
    <row r="789" spans="1:20" ht="18">
      <c r="A789" s="10" t="s">
        <v>795</v>
      </c>
      <c r="B789" s="10">
        <v>15.87</v>
      </c>
      <c r="C789" s="10">
        <v>0.59</v>
      </c>
      <c r="D789" s="10">
        <v>0.92</v>
      </c>
      <c r="E789" s="10">
        <v>14</v>
      </c>
      <c r="F789" s="12">
        <f t="shared" si="62"/>
        <v>499.24221654558625</v>
      </c>
      <c r="G789" s="10">
        <f t="shared" si="60"/>
        <v>20.743634285714286</v>
      </c>
      <c r="H789" s="11">
        <f t="shared" si="61"/>
        <v>357.82769142857143</v>
      </c>
      <c r="I789" s="13">
        <f t="shared" si="63"/>
        <v>13.682521428571429</v>
      </c>
      <c r="J789" s="14">
        <f t="shared" si="64"/>
        <v>12417.569381245297</v>
      </c>
      <c r="K789" s="5"/>
      <c r="L789" s="5"/>
      <c r="M789" s="5"/>
      <c r="N789" s="5"/>
      <c r="O789" s="5"/>
      <c r="P789" s="5"/>
      <c r="Q789" s="8"/>
      <c r="R789" s="5"/>
      <c r="S789" s="5"/>
      <c r="T789" s="5"/>
    </row>
    <row r="790" spans="1:20" ht="18">
      <c r="A790" s="10" t="s">
        <v>796</v>
      </c>
      <c r="B790" s="10">
        <v>16.05</v>
      </c>
      <c r="C790" s="10">
        <v>0.61</v>
      </c>
      <c r="D790" s="10">
        <v>0.94</v>
      </c>
      <c r="E790" s="10">
        <v>14</v>
      </c>
      <c r="F790" s="12">
        <f t="shared" si="62"/>
        <v>506.50382618553203</v>
      </c>
      <c r="G790" s="10">
        <f t="shared" si="60"/>
        <v>21.194582857142855</v>
      </c>
      <c r="H790" s="11">
        <f t="shared" si="61"/>
        <v>361.88622857142855</v>
      </c>
      <c r="I790" s="13">
        <f t="shared" si="63"/>
        <v>14.146335714285714</v>
      </c>
      <c r="J790" s="14">
        <f t="shared" si="64"/>
        <v>12599.320990239061</v>
      </c>
      <c r="K790" s="5"/>
      <c r="L790" s="5"/>
      <c r="M790" s="5"/>
      <c r="N790" s="5"/>
      <c r="O790" s="5"/>
      <c r="P790" s="5"/>
      <c r="Q790" s="8"/>
      <c r="R790" s="5"/>
      <c r="S790" s="5"/>
      <c r="T790" s="5"/>
    </row>
    <row r="791" spans="1:20" ht="18">
      <c r="A791" s="10" t="s">
        <v>797</v>
      </c>
      <c r="B791" s="10">
        <v>16.89</v>
      </c>
      <c r="C791" s="10">
        <v>0.64666699999999999</v>
      </c>
      <c r="D791" s="10">
        <v>0.96666700000000005</v>
      </c>
      <c r="E791" s="10">
        <v>14</v>
      </c>
      <c r="F791" s="12">
        <f t="shared" si="62"/>
        <v>534.71305711864773</v>
      </c>
      <c r="G791" s="10">
        <f t="shared" si="60"/>
        <v>21.795855134857142</v>
      </c>
      <c r="H791" s="11">
        <f t="shared" si="61"/>
        <v>380.82606857142855</v>
      </c>
      <c r="I791" s="13">
        <f t="shared" si="63"/>
        <v>14.996669635000002</v>
      </c>
      <c r="J791" s="14">
        <f t="shared" si="64"/>
        <v>13302.234663442176</v>
      </c>
      <c r="K791" s="5"/>
      <c r="L791" s="5"/>
      <c r="M791" s="5"/>
      <c r="N791" s="5"/>
      <c r="O791" s="5"/>
      <c r="P791" s="5"/>
      <c r="Q791" s="8"/>
      <c r="R791" s="5"/>
      <c r="S791" s="5"/>
      <c r="T791" s="5"/>
    </row>
    <row r="792" spans="1:20" ht="18">
      <c r="A792" s="10" t="s">
        <v>798</v>
      </c>
      <c r="B792" s="10">
        <v>17.36</v>
      </c>
      <c r="C792" s="10">
        <v>0.68333299999999997</v>
      </c>
      <c r="D792" s="10">
        <v>0.99333300000000002</v>
      </c>
      <c r="E792" s="10">
        <v>14</v>
      </c>
      <c r="F792" s="12">
        <f t="shared" si="62"/>
        <v>551.39535788640592</v>
      </c>
      <c r="G792" s="10">
        <f t="shared" si="60"/>
        <v>22.397104865142857</v>
      </c>
      <c r="H792" s="11">
        <f t="shared" si="61"/>
        <v>391.42335999999995</v>
      </c>
      <c r="I792" s="13">
        <f t="shared" si="63"/>
        <v>15.846980364999999</v>
      </c>
      <c r="J792" s="14">
        <f t="shared" si="64"/>
        <v>13718.525348586949</v>
      </c>
      <c r="K792" s="5"/>
      <c r="L792" s="5"/>
      <c r="M792" s="5"/>
      <c r="N792" s="5"/>
      <c r="O792" s="5"/>
      <c r="P792" s="5"/>
      <c r="Q792" s="8"/>
      <c r="R792" s="5"/>
      <c r="S792" s="5"/>
      <c r="T792" s="5"/>
    </row>
    <row r="793" spans="1:20" ht="18">
      <c r="A793" s="10" t="s">
        <v>799</v>
      </c>
      <c r="B793" s="10">
        <v>17.059999999999999</v>
      </c>
      <c r="C793" s="10">
        <v>0.72</v>
      </c>
      <c r="D793" s="10">
        <v>1.02</v>
      </c>
      <c r="E793" s="10">
        <v>14</v>
      </c>
      <c r="F793" s="12">
        <f t="shared" si="62"/>
        <v>543.77238058843704</v>
      </c>
      <c r="G793" s="10">
        <f t="shared" si="60"/>
        <v>22.998377142857144</v>
      </c>
      <c r="H793" s="11">
        <f t="shared" si="61"/>
        <v>384.65913142857141</v>
      </c>
      <c r="I793" s="13">
        <f t="shared" si="63"/>
        <v>16.697314285714288</v>
      </c>
      <c r="J793" s="14">
        <f t="shared" si="64"/>
        <v>13530.22106083582</v>
      </c>
      <c r="K793" s="5"/>
      <c r="L793" s="5"/>
      <c r="M793" s="5"/>
      <c r="N793" s="5"/>
      <c r="O793" s="5"/>
      <c r="P793" s="5"/>
      <c r="Q793" s="8"/>
      <c r="R793" s="5"/>
      <c r="S793" s="5"/>
      <c r="T793" s="5"/>
    </row>
    <row r="794" spans="1:20" ht="18">
      <c r="A794" s="10" t="s">
        <v>800</v>
      </c>
      <c r="B794" s="10">
        <v>17.59</v>
      </c>
      <c r="C794" s="10">
        <v>0.73</v>
      </c>
      <c r="D794" s="10">
        <v>1.05</v>
      </c>
      <c r="E794" s="10">
        <v>14.1</v>
      </c>
      <c r="F794" s="12">
        <f t="shared" si="62"/>
        <v>562.6046694628609</v>
      </c>
      <c r="G794" s="10">
        <f t="shared" si="60"/>
        <v>23.506893617021277</v>
      </c>
      <c r="H794" s="11">
        <f t="shared" si="61"/>
        <v>393.79643687943258</v>
      </c>
      <c r="I794" s="13">
        <f t="shared" si="63"/>
        <v>16.809156028368797</v>
      </c>
      <c r="J794" s="14">
        <f t="shared" si="64"/>
        <v>13900.893128847894</v>
      </c>
      <c r="K794" s="5"/>
      <c r="L794" s="5"/>
      <c r="M794" s="5"/>
      <c r="N794" s="5"/>
      <c r="O794" s="5"/>
      <c r="P794" s="5"/>
      <c r="Q794" s="8"/>
      <c r="R794" s="5"/>
      <c r="S794" s="5"/>
      <c r="T794" s="5"/>
    </row>
    <row r="795" spans="1:20" ht="18">
      <c r="A795" s="10" t="s">
        <v>801</v>
      </c>
      <c r="B795" s="10">
        <v>18.11</v>
      </c>
      <c r="C795" s="10">
        <v>0.74</v>
      </c>
      <c r="D795" s="10">
        <v>1.08</v>
      </c>
      <c r="E795" s="10">
        <v>14.1</v>
      </c>
      <c r="F795" s="12">
        <f t="shared" si="62"/>
        <v>581.20889815743544</v>
      </c>
      <c r="G795" s="10">
        <f t="shared" si="60"/>
        <v>24.178519148936171</v>
      </c>
      <c r="H795" s="11">
        <f t="shared" si="61"/>
        <v>405.43794609929074</v>
      </c>
      <c r="I795" s="13">
        <f t="shared" si="63"/>
        <v>17.039418439716314</v>
      </c>
      <c r="J795" s="14">
        <f t="shared" si="64"/>
        <v>14361.95867713358</v>
      </c>
      <c r="K795" s="5"/>
      <c r="L795" s="5"/>
      <c r="M795" s="5"/>
      <c r="N795" s="5"/>
      <c r="O795" s="5"/>
      <c r="P795" s="5"/>
      <c r="Q795" s="8"/>
      <c r="R795" s="5"/>
      <c r="S795" s="5"/>
      <c r="T795" s="5"/>
    </row>
    <row r="796" spans="1:20" ht="18">
      <c r="A796" s="10" t="s">
        <v>802</v>
      </c>
      <c r="B796" s="10">
        <v>18.09</v>
      </c>
      <c r="C796" s="10">
        <v>0.75</v>
      </c>
      <c r="D796" s="10">
        <v>1.1100000000000001</v>
      </c>
      <c r="E796" s="10">
        <v>14.2</v>
      </c>
      <c r="F796" s="12">
        <f t="shared" si="62"/>
        <v>582.57286161252603</v>
      </c>
      <c r="G796" s="10">
        <f t="shared" si="60"/>
        <v>24.675143661971834</v>
      </c>
      <c r="H796" s="11">
        <f t="shared" si="61"/>
        <v>402.13815211267604</v>
      </c>
      <c r="I796" s="13">
        <f t="shared" si="63"/>
        <v>17.148063380281691</v>
      </c>
      <c r="J796" s="14">
        <f t="shared" si="64"/>
        <v>14295.689127545847</v>
      </c>
      <c r="K796" s="5"/>
      <c r="L796" s="5"/>
      <c r="M796" s="5"/>
      <c r="N796" s="5"/>
      <c r="O796" s="5"/>
      <c r="P796" s="5"/>
      <c r="Q796" s="8"/>
      <c r="R796" s="5"/>
      <c r="S796" s="5"/>
      <c r="T796" s="5"/>
    </row>
    <row r="797" spans="1:20" ht="18">
      <c r="A797" s="10" t="s">
        <v>803</v>
      </c>
      <c r="B797" s="10">
        <v>17.010000000000002</v>
      </c>
      <c r="C797" s="10">
        <v>0.78</v>
      </c>
      <c r="D797" s="10">
        <v>1.1299999999999999</v>
      </c>
      <c r="E797" s="10">
        <v>14.3</v>
      </c>
      <c r="F797" s="12">
        <f t="shared" si="62"/>
        <v>549.88566125118211</v>
      </c>
      <c r="G797" s="10">
        <f t="shared" si="60"/>
        <v>24.944078321678319</v>
      </c>
      <c r="H797" s="11">
        <f t="shared" si="61"/>
        <v>375.48563916083918</v>
      </c>
      <c r="I797" s="13">
        <f t="shared" si="63"/>
        <v>17.709272727272726</v>
      </c>
      <c r="J797" s="14">
        <f t="shared" si="64"/>
        <v>13400.676183351234</v>
      </c>
      <c r="K797" s="5"/>
      <c r="L797" s="5"/>
      <c r="M797" s="5"/>
      <c r="N797" s="5"/>
      <c r="O797" s="5"/>
      <c r="P797" s="5"/>
      <c r="Q797" s="8"/>
      <c r="R797" s="5"/>
      <c r="S797" s="5"/>
      <c r="T797" s="5"/>
    </row>
    <row r="798" spans="1:20" ht="18">
      <c r="A798" s="10" t="s">
        <v>804</v>
      </c>
      <c r="B798" s="10">
        <v>16.25</v>
      </c>
      <c r="C798" s="10">
        <v>0.81</v>
      </c>
      <c r="D798" s="10">
        <v>1.1499999999999999</v>
      </c>
      <c r="E798" s="10">
        <v>14.4</v>
      </c>
      <c r="F798" s="12">
        <f t="shared" si="62"/>
        <v>527.49907568878086</v>
      </c>
      <c r="G798" s="10">
        <f t="shared" si="60"/>
        <v>25.209277777777771</v>
      </c>
      <c r="H798" s="11">
        <f t="shared" si="61"/>
        <v>356.21805555555557</v>
      </c>
      <c r="I798" s="13">
        <f t="shared" si="63"/>
        <v>18.262687500000002</v>
      </c>
      <c r="J798" s="14">
        <f t="shared" si="64"/>
        <v>12767.35160185882</v>
      </c>
      <c r="K798" s="5"/>
      <c r="L798" s="5"/>
      <c r="M798" s="5"/>
      <c r="N798" s="5"/>
      <c r="O798" s="5"/>
      <c r="P798" s="5"/>
      <c r="Q798" s="8"/>
      <c r="R798" s="5"/>
      <c r="S798" s="5"/>
      <c r="T798" s="5"/>
    </row>
    <row r="799" spans="1:20" ht="18">
      <c r="A799" s="10" t="s">
        <v>805</v>
      </c>
      <c r="B799" s="10">
        <v>15.64</v>
      </c>
      <c r="C799" s="10">
        <v>0.84</v>
      </c>
      <c r="D799" s="10">
        <v>1.17</v>
      </c>
      <c r="E799" s="10">
        <v>14.4</v>
      </c>
      <c r="F799" s="12">
        <f t="shared" si="62"/>
        <v>509.96987563512295</v>
      </c>
      <c r="G799" s="10">
        <f t="shared" si="60"/>
        <v>25.647699999999997</v>
      </c>
      <c r="H799" s="11">
        <f t="shared" si="61"/>
        <v>342.84617777777777</v>
      </c>
      <c r="I799" s="13">
        <f t="shared" si="63"/>
        <v>18.939083333333333</v>
      </c>
      <c r="J799" s="14">
        <f t="shared" si="64"/>
        <v>12344.651793441357</v>
      </c>
      <c r="K799" s="5"/>
      <c r="L799" s="5"/>
      <c r="M799" s="5"/>
      <c r="N799" s="5"/>
      <c r="O799" s="5"/>
      <c r="P799" s="5"/>
      <c r="Q799" s="8"/>
      <c r="R799" s="5"/>
      <c r="S799" s="5"/>
      <c r="T799" s="5"/>
    </row>
    <row r="800" spans="1:20" ht="18">
      <c r="A800" s="10" t="s">
        <v>806</v>
      </c>
      <c r="B800" s="10">
        <v>16.57</v>
      </c>
      <c r="C800" s="10">
        <v>0.81666700000000003</v>
      </c>
      <c r="D800" s="10">
        <v>1.1866699999999999</v>
      </c>
      <c r="E800" s="10">
        <v>14.5</v>
      </c>
      <c r="F800" s="12">
        <f t="shared" si="62"/>
        <v>542.51324403086721</v>
      </c>
      <c r="G800" s="10">
        <f t="shared" si="60"/>
        <v>25.833724060689654</v>
      </c>
      <c r="H800" s="11">
        <f t="shared" si="61"/>
        <v>360.72775724137932</v>
      </c>
      <c r="I800" s="13">
        <f t="shared" si="63"/>
        <v>18.286018957931034</v>
      </c>
      <c r="J800" s="14">
        <f t="shared" si="64"/>
        <v>13043.370632721648</v>
      </c>
      <c r="K800" s="5"/>
      <c r="L800" s="5"/>
      <c r="M800" s="5"/>
      <c r="N800" s="5"/>
      <c r="O800" s="5"/>
      <c r="P800" s="5"/>
      <c r="Q800" s="8"/>
      <c r="R800" s="5"/>
      <c r="S800" s="5"/>
      <c r="T800" s="5"/>
    </row>
    <row r="801" spans="1:20" ht="18">
      <c r="A801" s="10" t="s">
        <v>807</v>
      </c>
      <c r="B801" s="10">
        <v>16.739999999999998</v>
      </c>
      <c r="C801" s="10">
        <v>0.79333299999999995</v>
      </c>
      <c r="D801" s="10">
        <v>1.20333</v>
      </c>
      <c r="E801" s="10">
        <v>14.5</v>
      </c>
      <c r="F801" s="12">
        <f t="shared" si="62"/>
        <v>550.24368396875536</v>
      </c>
      <c r="G801" s="10">
        <f t="shared" si="60"/>
        <v>26.196411111724135</v>
      </c>
      <c r="H801" s="11">
        <f t="shared" si="61"/>
        <v>364.42864551724131</v>
      </c>
      <c r="I801" s="13">
        <f t="shared" si="63"/>
        <v>17.763546559310345</v>
      </c>
      <c r="J801" s="14">
        <f t="shared" si="64"/>
        <v>13230.714410837207</v>
      </c>
      <c r="K801" s="5"/>
      <c r="L801" s="5"/>
      <c r="M801" s="5"/>
      <c r="N801" s="5"/>
      <c r="O801" s="5"/>
      <c r="P801" s="5"/>
      <c r="Q801" s="8"/>
      <c r="R801" s="5"/>
      <c r="S801" s="5"/>
      <c r="T801" s="5"/>
    </row>
    <row r="802" spans="1:20" ht="18">
      <c r="A802" s="10" t="s">
        <v>808</v>
      </c>
      <c r="B802" s="10">
        <v>14.37</v>
      </c>
      <c r="C802" s="10">
        <v>0.77</v>
      </c>
      <c r="D802" s="10">
        <v>1.22</v>
      </c>
      <c r="E802" s="10">
        <v>14.6</v>
      </c>
      <c r="F802" s="12">
        <f t="shared" si="62"/>
        <v>474.450958284688</v>
      </c>
      <c r="G802" s="10">
        <f t="shared" si="60"/>
        <v>26.377402739726026</v>
      </c>
      <c r="H802" s="11">
        <f t="shared" si="61"/>
        <v>310.69121095890409</v>
      </c>
      <c r="I802" s="13">
        <f t="shared" si="63"/>
        <v>17.123006849315068</v>
      </c>
      <c r="J802" s="14">
        <f t="shared" si="64"/>
        <v>11331.562069578235</v>
      </c>
      <c r="K802" s="5"/>
      <c r="L802" s="5"/>
      <c r="M802" s="5"/>
      <c r="N802" s="5"/>
      <c r="O802" s="5"/>
      <c r="P802" s="5"/>
      <c r="Q802" s="8"/>
      <c r="R802" s="5"/>
      <c r="S802" s="5"/>
      <c r="T802" s="5"/>
    </row>
    <row r="803" spans="1:20" ht="18">
      <c r="A803" s="10" t="s">
        <v>809</v>
      </c>
      <c r="B803" s="10">
        <v>12.28</v>
      </c>
      <c r="C803" s="10">
        <v>0.78</v>
      </c>
      <c r="D803" s="10">
        <v>1.19</v>
      </c>
      <c r="E803" s="10">
        <v>14.6</v>
      </c>
      <c r="F803" s="12">
        <f t="shared" si="62"/>
        <v>407.59200278527999</v>
      </c>
      <c r="G803" s="10">
        <f t="shared" si="60"/>
        <v>25.728778082191781</v>
      </c>
      <c r="H803" s="11">
        <f t="shared" si="61"/>
        <v>265.50369315068491</v>
      </c>
      <c r="I803" s="13">
        <f t="shared" si="63"/>
        <v>17.345383561643835</v>
      </c>
      <c r="J803" s="14">
        <f t="shared" si="64"/>
        <v>9736.1967857859418</v>
      </c>
      <c r="K803" s="5"/>
      <c r="L803" s="5"/>
      <c r="M803" s="5"/>
      <c r="N803" s="5"/>
      <c r="O803" s="5"/>
      <c r="P803" s="5"/>
      <c r="Q803" s="8"/>
      <c r="R803" s="5"/>
      <c r="S803" s="5"/>
      <c r="T803" s="5"/>
    </row>
    <row r="804" spans="1:20" ht="18">
      <c r="A804" s="10" t="s">
        <v>810</v>
      </c>
      <c r="B804" s="10">
        <v>11.2</v>
      </c>
      <c r="C804" s="10">
        <v>0.79</v>
      </c>
      <c r="D804" s="10">
        <v>1.1599999999999999</v>
      </c>
      <c r="E804" s="10">
        <v>14.5</v>
      </c>
      <c r="F804" s="12">
        <f t="shared" si="62"/>
        <v>373.93025825557817</v>
      </c>
      <c r="G804" s="10">
        <f t="shared" si="60"/>
        <v>25.253119999999999</v>
      </c>
      <c r="H804" s="11">
        <f t="shared" si="61"/>
        <v>243.82322758620685</v>
      </c>
      <c r="I804" s="13">
        <f t="shared" si="63"/>
        <v>17.688917241379311</v>
      </c>
      <c r="J804" s="14">
        <f t="shared" si="64"/>
        <v>8995.2150745983563</v>
      </c>
      <c r="K804" s="5"/>
      <c r="L804" s="5"/>
      <c r="M804" s="5"/>
      <c r="N804" s="5"/>
      <c r="O804" s="5"/>
      <c r="P804" s="5"/>
      <c r="Q804" s="8"/>
      <c r="R804" s="5"/>
      <c r="S804" s="5"/>
      <c r="T804" s="5"/>
    </row>
    <row r="805" spans="1:20" ht="18">
      <c r="A805" s="10" t="s">
        <v>811</v>
      </c>
      <c r="B805" s="10">
        <v>11.02</v>
      </c>
      <c r="C805" s="10">
        <v>0.8</v>
      </c>
      <c r="D805" s="10">
        <v>1.1299999999999999</v>
      </c>
      <c r="E805" s="10">
        <v>14.4</v>
      </c>
      <c r="F805" s="12">
        <f t="shared" si="62"/>
        <v>370.14644016608719</v>
      </c>
      <c r="G805" s="10">
        <f t="shared" si="60"/>
        <v>24.770855555555553</v>
      </c>
      <c r="H805" s="11">
        <f t="shared" si="61"/>
        <v>241.57064444444444</v>
      </c>
      <c r="I805" s="13">
        <f t="shared" si="63"/>
        <v>18.037222222222226</v>
      </c>
      <c r="J805" s="14">
        <f t="shared" si="64"/>
        <v>8967.5649386212608</v>
      </c>
      <c r="K805" s="5"/>
      <c r="L805" s="5"/>
      <c r="M805" s="5"/>
      <c r="N805" s="5"/>
      <c r="O805" s="5"/>
      <c r="P805" s="5"/>
      <c r="Q805" s="8"/>
      <c r="R805" s="5"/>
      <c r="S805" s="5"/>
      <c r="T805" s="5"/>
    </row>
    <row r="806" spans="1:20" ht="18">
      <c r="A806" s="10" t="s">
        <v>812</v>
      </c>
      <c r="B806" s="10">
        <v>11.31</v>
      </c>
      <c r="C806" s="10">
        <v>0.79333299999999995</v>
      </c>
      <c r="D806" s="10">
        <v>1.07667</v>
      </c>
      <c r="E806" s="10">
        <v>14.2</v>
      </c>
      <c r="F806" s="12">
        <f t="shared" si="62"/>
        <v>382.10771510252295</v>
      </c>
      <c r="G806" s="10">
        <f t="shared" si="60"/>
        <v>23.934222456338031</v>
      </c>
      <c r="H806" s="11">
        <f t="shared" si="61"/>
        <v>251.41970704225352</v>
      </c>
      <c r="I806" s="13">
        <f t="shared" si="63"/>
        <v>18.138832754225355</v>
      </c>
      <c r="J806" s="14">
        <f t="shared" si="64"/>
        <v>9389.2933542746523</v>
      </c>
      <c r="K806" s="5"/>
      <c r="L806" s="5"/>
      <c r="M806" s="5"/>
      <c r="N806" s="5"/>
      <c r="O806" s="5"/>
      <c r="P806" s="5"/>
      <c r="Q806" s="8"/>
      <c r="R806" s="5"/>
      <c r="S806" s="5"/>
      <c r="T806" s="5"/>
    </row>
    <row r="807" spans="1:20" ht="18">
      <c r="A807" s="10" t="s">
        <v>813</v>
      </c>
      <c r="B807" s="10">
        <v>11.04</v>
      </c>
      <c r="C807" s="10">
        <v>0.78666700000000001</v>
      </c>
      <c r="D807" s="10">
        <v>1.0233300000000001</v>
      </c>
      <c r="E807" s="10">
        <v>14.1</v>
      </c>
      <c r="F807" s="12">
        <f t="shared" si="62"/>
        <v>375.200571962119</v>
      </c>
      <c r="G807" s="10">
        <f t="shared" si="60"/>
        <v>22.909818519148939</v>
      </c>
      <c r="H807" s="11">
        <f t="shared" si="61"/>
        <v>247.15819574468085</v>
      </c>
      <c r="I807" s="13">
        <f t="shared" si="63"/>
        <v>18.113984034751773</v>
      </c>
      <c r="J807" s="14">
        <f t="shared" si="64"/>
        <v>9286.5191756590048</v>
      </c>
      <c r="K807" s="5"/>
      <c r="L807" s="5"/>
      <c r="M807" s="5"/>
      <c r="N807" s="5"/>
      <c r="O807" s="5"/>
      <c r="P807" s="5"/>
      <c r="Q807" s="8"/>
      <c r="R807" s="5"/>
      <c r="S807" s="5"/>
      <c r="T807" s="5"/>
    </row>
    <row r="808" spans="1:20" ht="18">
      <c r="A808" s="10" t="s">
        <v>814</v>
      </c>
      <c r="B808" s="10">
        <v>10.31</v>
      </c>
      <c r="C808" s="10">
        <v>0.78</v>
      </c>
      <c r="D808" s="10">
        <v>0.97</v>
      </c>
      <c r="E808" s="10">
        <v>14.1</v>
      </c>
      <c r="F808" s="12">
        <f t="shared" si="62"/>
        <v>352.60017519085011</v>
      </c>
      <c r="G808" s="10">
        <f t="shared" si="60"/>
        <v>21.71589219858156</v>
      </c>
      <c r="H808" s="11">
        <f t="shared" si="61"/>
        <v>230.81530780141844</v>
      </c>
      <c r="I808" s="13">
        <f t="shared" si="63"/>
        <v>17.960468085106385</v>
      </c>
      <c r="J808" s="14">
        <f t="shared" si="64"/>
        <v>8728.7009090396168</v>
      </c>
      <c r="K808" s="5"/>
      <c r="L808" s="5"/>
      <c r="M808" s="5"/>
      <c r="N808" s="5"/>
      <c r="O808" s="5"/>
      <c r="P808" s="5"/>
      <c r="Q808" s="8"/>
      <c r="R808" s="5"/>
      <c r="S808" s="5"/>
      <c r="T808" s="5"/>
    </row>
    <row r="809" spans="1:20" ht="18">
      <c r="A809" s="10" t="s">
        <v>815</v>
      </c>
      <c r="B809" s="10">
        <v>9.89</v>
      </c>
      <c r="C809" s="10">
        <v>0.76666699999999999</v>
      </c>
      <c r="D809" s="10">
        <v>0.90333300000000005</v>
      </c>
      <c r="E809" s="10">
        <v>14.2</v>
      </c>
      <c r="F809" s="12">
        <f t="shared" si="62"/>
        <v>340.42123917041005</v>
      </c>
      <c r="G809" s="10">
        <f t="shared" si="60"/>
        <v>20.08096536</v>
      </c>
      <c r="H809" s="11">
        <f t="shared" si="61"/>
        <v>219.85330704225353</v>
      </c>
      <c r="I809" s="13">
        <f t="shared" si="63"/>
        <v>17.529139076760565</v>
      </c>
      <c r="J809" s="14">
        <f t="shared" si="64"/>
        <v>8369.3942592111725</v>
      </c>
      <c r="K809" s="5"/>
      <c r="L809" s="5"/>
      <c r="M809" s="5"/>
      <c r="N809" s="5"/>
      <c r="O809" s="5"/>
      <c r="P809" s="5"/>
      <c r="Q809" s="8"/>
      <c r="R809" s="5"/>
      <c r="S809" s="5"/>
      <c r="T809" s="5"/>
    </row>
    <row r="810" spans="1:20" ht="18">
      <c r="A810" s="10" t="s">
        <v>816</v>
      </c>
      <c r="B810" s="10">
        <v>9.98</v>
      </c>
      <c r="C810" s="10">
        <v>0.75333300000000003</v>
      </c>
      <c r="D810" s="10">
        <v>0.83666700000000005</v>
      </c>
      <c r="E810" s="10">
        <v>14.1</v>
      </c>
      <c r="F810" s="12">
        <f t="shared" si="62"/>
        <v>345.67996424348053</v>
      </c>
      <c r="G810" s="10">
        <f t="shared" si="60"/>
        <v>18.730897297021279</v>
      </c>
      <c r="H810" s="11">
        <f t="shared" si="61"/>
        <v>223.42742695035463</v>
      </c>
      <c r="I810" s="13">
        <f t="shared" si="63"/>
        <v>17.346427312765961</v>
      </c>
      <c r="J810" s="14">
        <f t="shared" si="64"/>
        <v>8560.4829293638286</v>
      </c>
      <c r="K810" s="5"/>
      <c r="L810" s="5"/>
      <c r="M810" s="5"/>
      <c r="N810" s="5"/>
      <c r="O810" s="5"/>
      <c r="P810" s="5"/>
      <c r="Q810" s="8"/>
      <c r="R810" s="5"/>
      <c r="S810" s="5"/>
      <c r="T810" s="5"/>
    </row>
    <row r="811" spans="1:20" ht="18">
      <c r="A811" s="10" t="s">
        <v>817</v>
      </c>
      <c r="B811" s="10">
        <v>10.210000000000001</v>
      </c>
      <c r="C811" s="10">
        <v>0.74</v>
      </c>
      <c r="D811" s="10">
        <v>0.77</v>
      </c>
      <c r="E811" s="10">
        <v>14.1</v>
      </c>
      <c r="F811" s="12">
        <f t="shared" si="62"/>
        <v>355.78250160864576</v>
      </c>
      <c r="G811" s="10">
        <f t="shared" si="60"/>
        <v>17.238388652482268</v>
      </c>
      <c r="H811" s="11">
        <f t="shared" si="61"/>
        <v>228.57655602836883</v>
      </c>
      <c r="I811" s="13">
        <f t="shared" si="63"/>
        <v>17.039418439716314</v>
      </c>
      <c r="J811" s="14">
        <f t="shared" si="64"/>
        <v>8812.173168252375</v>
      </c>
      <c r="K811" s="5"/>
      <c r="L811" s="5"/>
      <c r="M811" s="5"/>
      <c r="N811" s="5"/>
      <c r="O811" s="5"/>
      <c r="P811" s="5"/>
      <c r="Q811" s="8"/>
      <c r="R811" s="5"/>
      <c r="S811" s="5"/>
      <c r="T811" s="5"/>
    </row>
    <row r="812" spans="1:20" ht="18">
      <c r="A812" s="10" t="s">
        <v>818</v>
      </c>
      <c r="B812" s="10">
        <v>12.24</v>
      </c>
      <c r="C812" s="10">
        <v>0.71333299999999999</v>
      </c>
      <c r="D812" s="10">
        <v>0.72</v>
      </c>
      <c r="E812" s="10">
        <v>14.1</v>
      </c>
      <c r="F812" s="12">
        <f t="shared" si="62"/>
        <v>428.59227257180777</v>
      </c>
      <c r="G812" s="10">
        <f t="shared" si="60"/>
        <v>16.119012765957446</v>
      </c>
      <c r="H812" s="11">
        <f t="shared" si="61"/>
        <v>274.02321702127659</v>
      </c>
      <c r="I812" s="13">
        <f t="shared" si="63"/>
        <v>16.425377667375887</v>
      </c>
      <c r="J812" s="14">
        <f t="shared" si="64"/>
        <v>10617.020494328986</v>
      </c>
      <c r="K812" s="5"/>
      <c r="L812" s="5"/>
      <c r="M812" s="5"/>
      <c r="N812" s="5"/>
      <c r="O812" s="5"/>
      <c r="P812" s="5"/>
      <c r="Q812" s="8"/>
      <c r="R812" s="5"/>
      <c r="S812" s="5"/>
      <c r="T812" s="5"/>
    </row>
    <row r="813" spans="1:20" ht="18">
      <c r="A813" s="10" t="s">
        <v>819</v>
      </c>
      <c r="B813" s="10">
        <v>12.31</v>
      </c>
      <c r="C813" s="10">
        <v>0.68666700000000003</v>
      </c>
      <c r="D813" s="10">
        <v>0.67</v>
      </c>
      <c r="E813" s="10">
        <v>14.1</v>
      </c>
      <c r="F813" s="12">
        <f t="shared" si="62"/>
        <v>433.0470497980495</v>
      </c>
      <c r="G813" s="10">
        <f t="shared" si="60"/>
        <v>14.999636879432623</v>
      </c>
      <c r="H813" s="11">
        <f t="shared" si="61"/>
        <v>275.59034326241135</v>
      </c>
      <c r="I813" s="13">
        <f t="shared" si="63"/>
        <v>15.811359921276598</v>
      </c>
      <c r="J813" s="14">
        <f t="shared" si="64"/>
        <v>10728.789633623854</v>
      </c>
      <c r="K813" s="5"/>
      <c r="L813" s="5"/>
      <c r="M813" s="5"/>
      <c r="N813" s="5"/>
      <c r="O813" s="5"/>
      <c r="P813" s="5"/>
      <c r="Q813" s="8"/>
      <c r="R813" s="5"/>
      <c r="S813" s="5"/>
      <c r="T813" s="5"/>
    </row>
    <row r="814" spans="1:20" ht="18">
      <c r="A814" s="10" t="s">
        <v>820</v>
      </c>
      <c r="B814" s="10">
        <v>11.75</v>
      </c>
      <c r="C814" s="10">
        <v>0.66</v>
      </c>
      <c r="D814" s="10">
        <v>0.62</v>
      </c>
      <c r="E814" s="10">
        <v>14.1</v>
      </c>
      <c r="F814" s="12">
        <f t="shared" si="62"/>
        <v>415.28191899804824</v>
      </c>
      <c r="G814" s="10">
        <f t="shared" si="60"/>
        <v>13.880260992907802</v>
      </c>
      <c r="H814" s="11">
        <f t="shared" si="61"/>
        <v>263.05333333333334</v>
      </c>
      <c r="I814" s="13">
        <f t="shared" si="63"/>
        <v>15.197319148936172</v>
      </c>
      <c r="J814" s="14">
        <f t="shared" si="64"/>
        <v>10290.024118885687</v>
      </c>
      <c r="K814" s="5"/>
      <c r="L814" s="5"/>
      <c r="M814" s="5"/>
      <c r="N814" s="5"/>
      <c r="O814" s="5"/>
      <c r="P814" s="5"/>
      <c r="Q814" s="8"/>
      <c r="R814" s="5"/>
      <c r="S814" s="5"/>
      <c r="T814" s="5"/>
    </row>
    <row r="815" spans="1:20" ht="18">
      <c r="A815" s="10" t="s">
        <v>821</v>
      </c>
      <c r="B815" s="10">
        <v>13.06</v>
      </c>
      <c r="C815" s="10">
        <v>0.61</v>
      </c>
      <c r="D815" s="10">
        <v>0.62666699999999997</v>
      </c>
      <c r="E815" s="10">
        <v>14</v>
      </c>
      <c r="F815" s="12">
        <f t="shared" si="62"/>
        <v>463.37804479406338</v>
      </c>
      <c r="G815" s="10">
        <f t="shared" si="60"/>
        <v>14.129729420571428</v>
      </c>
      <c r="H815" s="11">
        <f t="shared" si="61"/>
        <v>294.46941714285714</v>
      </c>
      <c r="I815" s="13">
        <f t="shared" si="63"/>
        <v>14.146335714285714</v>
      </c>
      <c r="J815" s="14">
        <f t="shared" si="64"/>
        <v>11565.061265074375</v>
      </c>
      <c r="K815" s="5"/>
      <c r="L815" s="5"/>
      <c r="M815" s="5"/>
      <c r="N815" s="5"/>
      <c r="O815" s="5"/>
      <c r="P815" s="5"/>
      <c r="Q815" s="8"/>
      <c r="R815" s="5"/>
      <c r="S815" s="5"/>
      <c r="T815" s="5"/>
    </row>
    <row r="816" spans="1:20" ht="18">
      <c r="A816" s="10" t="s">
        <v>822</v>
      </c>
      <c r="B816" s="10">
        <v>13.07</v>
      </c>
      <c r="C816" s="10">
        <v>0.56000000000000005</v>
      </c>
      <c r="D816" s="10">
        <v>0.63333300000000003</v>
      </c>
      <c r="E816" s="10">
        <v>14</v>
      </c>
      <c r="F816" s="12">
        <f t="shared" si="62"/>
        <v>465.38861824008148</v>
      </c>
      <c r="G816" s="10">
        <f t="shared" si="60"/>
        <v>14.280030579428571</v>
      </c>
      <c r="H816" s="11">
        <f t="shared" si="61"/>
        <v>294.6948914285714</v>
      </c>
      <c r="I816" s="13">
        <f t="shared" si="63"/>
        <v>12.986800000000002</v>
      </c>
      <c r="J816" s="14">
        <f t="shared" si="64"/>
        <v>11616.420482197262</v>
      </c>
      <c r="K816" s="5"/>
      <c r="L816" s="5"/>
      <c r="M816" s="5"/>
      <c r="N816" s="5"/>
      <c r="O816" s="5"/>
      <c r="P816" s="5"/>
      <c r="Q816" s="8"/>
      <c r="R816" s="5"/>
      <c r="S816" s="5"/>
      <c r="T816" s="5"/>
    </row>
    <row r="817" spans="1:20" ht="18">
      <c r="A817" s="10" t="s">
        <v>823</v>
      </c>
      <c r="B817" s="10">
        <v>12.69</v>
      </c>
      <c r="C817" s="10">
        <v>0.51</v>
      </c>
      <c r="D817" s="10">
        <v>0.64</v>
      </c>
      <c r="E817" s="10">
        <v>14</v>
      </c>
      <c r="F817" s="12">
        <f t="shared" si="62"/>
        <v>453.37112331613139</v>
      </c>
      <c r="G817" s="10">
        <f t="shared" si="60"/>
        <v>14.430354285714285</v>
      </c>
      <c r="H817" s="11">
        <f t="shared" si="61"/>
        <v>286.12686857142859</v>
      </c>
      <c r="I817" s="13">
        <f t="shared" si="63"/>
        <v>11.827264285714287</v>
      </c>
      <c r="J817" s="14">
        <f t="shared" si="64"/>
        <v>11317.533217729973</v>
      </c>
      <c r="K817" s="5"/>
      <c r="L817" s="5"/>
      <c r="M817" s="5"/>
      <c r="N817" s="5"/>
      <c r="O817" s="5"/>
      <c r="P817" s="5"/>
      <c r="Q817" s="8"/>
      <c r="R817" s="5"/>
      <c r="S817" s="5"/>
      <c r="T817" s="5"/>
    </row>
    <row r="818" spans="1:20" ht="18">
      <c r="A818" s="10" t="s">
        <v>824</v>
      </c>
      <c r="B818" s="10">
        <v>12.5</v>
      </c>
      <c r="C818" s="10">
        <v>0.51333300000000004</v>
      </c>
      <c r="D818" s="10">
        <v>0.66333299999999995</v>
      </c>
      <c r="E818" s="10">
        <v>14</v>
      </c>
      <c r="F818" s="12">
        <f t="shared" si="62"/>
        <v>448.11136627439555</v>
      </c>
      <c r="G818" s="10">
        <f t="shared" si="60"/>
        <v>14.956453436571426</v>
      </c>
      <c r="H818" s="11">
        <f t="shared" si="61"/>
        <v>281.8428571428571</v>
      </c>
      <c r="I818" s="13">
        <f t="shared" si="63"/>
        <v>11.904558936428574</v>
      </c>
      <c r="J818" s="14">
        <f t="shared" si="64"/>
        <v>11187.322022487968</v>
      </c>
      <c r="K818" s="5"/>
      <c r="L818" s="5"/>
      <c r="M818" s="5"/>
      <c r="N818" s="5"/>
      <c r="O818" s="5"/>
      <c r="P818" s="5"/>
      <c r="Q818" s="8"/>
      <c r="R818" s="5"/>
      <c r="S818" s="5"/>
      <c r="T818" s="5"/>
    </row>
    <row r="819" spans="1:20" ht="18">
      <c r="A819" s="10" t="s">
        <v>825</v>
      </c>
      <c r="B819" s="10">
        <v>12.4</v>
      </c>
      <c r="C819" s="10">
        <v>0.51666699999999999</v>
      </c>
      <c r="D819" s="10">
        <v>0.68666700000000003</v>
      </c>
      <c r="E819" s="10">
        <v>13.9</v>
      </c>
      <c r="F819" s="12">
        <f t="shared" si="62"/>
        <v>446.06997104605966</v>
      </c>
      <c r="G819" s="10">
        <f t="shared" si="60"/>
        <v>15.593960567482014</v>
      </c>
      <c r="H819" s="11">
        <f t="shared" si="61"/>
        <v>281.59953956834534</v>
      </c>
      <c r="I819" s="13">
        <f t="shared" si="63"/>
        <v>12.068077330215827</v>
      </c>
      <c r="J819" s="14">
        <f t="shared" si="64"/>
        <v>11217.582561879017</v>
      </c>
      <c r="K819" s="5"/>
      <c r="L819" s="5"/>
      <c r="M819" s="5"/>
      <c r="N819" s="5"/>
      <c r="O819" s="5"/>
      <c r="P819" s="5"/>
      <c r="Q819" s="8"/>
      <c r="R819" s="5"/>
      <c r="S819" s="5"/>
      <c r="T819" s="5"/>
    </row>
    <row r="820" spans="1:20" ht="18">
      <c r="A820" s="10" t="s">
        <v>826</v>
      </c>
      <c r="B820" s="10">
        <v>12.39</v>
      </c>
      <c r="C820" s="10">
        <v>0.52</v>
      </c>
      <c r="D820" s="10">
        <v>0.71</v>
      </c>
      <c r="E820" s="10">
        <v>13.9</v>
      </c>
      <c r="F820" s="12">
        <f t="shared" si="62"/>
        <v>447.26908387145232</v>
      </c>
      <c r="G820" s="10">
        <f t="shared" si="60"/>
        <v>16.123844604316545</v>
      </c>
      <c r="H820" s="11">
        <f t="shared" si="61"/>
        <v>281.37244316546759</v>
      </c>
      <c r="I820" s="13">
        <f t="shared" si="63"/>
        <v>12.145928057553958</v>
      </c>
      <c r="J820" s="14">
        <f t="shared" si="64"/>
        <v>11248.855777960027</v>
      </c>
      <c r="K820" s="5"/>
      <c r="L820" s="5"/>
      <c r="M820" s="5"/>
      <c r="N820" s="5"/>
      <c r="O820" s="5"/>
      <c r="P820" s="5"/>
      <c r="Q820" s="8"/>
      <c r="R820" s="5"/>
      <c r="S820" s="5"/>
      <c r="T820" s="5"/>
    </row>
    <row r="821" spans="1:20" ht="18">
      <c r="A821" s="10" t="s">
        <v>827</v>
      </c>
      <c r="B821" s="10">
        <v>10.83</v>
      </c>
      <c r="C821" s="10">
        <v>0.52333300000000005</v>
      </c>
      <c r="D821" s="10">
        <v>0.72666699999999995</v>
      </c>
      <c r="E821" s="10">
        <v>13.8</v>
      </c>
      <c r="F821" s="12">
        <f t="shared" si="62"/>
        <v>392.5286575962042</v>
      </c>
      <c r="G821" s="10">
        <f t="shared" si="60"/>
        <v>16.621928397681156</v>
      </c>
      <c r="H821" s="11">
        <f t="shared" si="61"/>
        <v>247.72761739130431</v>
      </c>
      <c r="I821" s="13">
        <f t="shared" si="63"/>
        <v>12.312356892028987</v>
      </c>
      <c r="J821" s="14">
        <f t="shared" si="64"/>
        <v>9944.8043644676873</v>
      </c>
      <c r="K821" s="5"/>
      <c r="L821" s="5"/>
      <c r="M821" s="5"/>
      <c r="N821" s="5"/>
      <c r="O821" s="5"/>
      <c r="P821" s="5"/>
      <c r="Q821" s="8"/>
      <c r="R821" s="5"/>
      <c r="S821" s="5"/>
      <c r="T821" s="5"/>
    </row>
    <row r="822" spans="1:20" ht="18">
      <c r="A822" s="10" t="s">
        <v>828</v>
      </c>
      <c r="B822" s="10">
        <v>11.23</v>
      </c>
      <c r="C822" s="10">
        <v>0.526667</v>
      </c>
      <c r="D822" s="10">
        <v>0.74333300000000002</v>
      </c>
      <c r="E822" s="10">
        <v>13.8</v>
      </c>
      <c r="F822" s="12">
        <f t="shared" si="62"/>
        <v>408.61721905336026</v>
      </c>
      <c r="G822" s="10">
        <f t="shared" si="60"/>
        <v>17.003149863188405</v>
      </c>
      <c r="H822" s="11">
        <f t="shared" si="61"/>
        <v>256.87729855072462</v>
      </c>
      <c r="I822" s="13">
        <f t="shared" si="63"/>
        <v>12.390795281884058</v>
      </c>
      <c r="J822" s="14">
        <f t="shared" si="64"/>
        <v>10353.561610741732</v>
      </c>
      <c r="K822" s="5"/>
      <c r="L822" s="5"/>
      <c r="M822" s="5"/>
      <c r="N822" s="5"/>
      <c r="O822" s="5"/>
      <c r="P822" s="5"/>
      <c r="Q822" s="8"/>
      <c r="R822" s="5"/>
      <c r="S822" s="5"/>
      <c r="T822" s="5"/>
    </row>
    <row r="823" spans="1:20" ht="18">
      <c r="A823" s="10" t="s">
        <v>829</v>
      </c>
      <c r="B823" s="10">
        <v>11.43</v>
      </c>
      <c r="C823" s="10">
        <v>0.53</v>
      </c>
      <c r="D823" s="10">
        <v>0.76</v>
      </c>
      <c r="E823" s="10">
        <v>13.8</v>
      </c>
      <c r="F823" s="12">
        <f t="shared" si="62"/>
        <v>417.50152041746196</v>
      </c>
      <c r="G823" s="10">
        <f t="shared" si="60"/>
        <v>17.384394202898552</v>
      </c>
      <c r="H823" s="11">
        <f t="shared" si="61"/>
        <v>261.45213913043477</v>
      </c>
      <c r="I823" s="13">
        <f t="shared" si="63"/>
        <v>12.469210144927537</v>
      </c>
      <c r="J823" s="14">
        <f t="shared" si="64"/>
        <v>10579.834188162993</v>
      </c>
      <c r="K823" s="5"/>
      <c r="L823" s="5"/>
      <c r="M823" s="5"/>
      <c r="N823" s="5"/>
      <c r="O823" s="5"/>
      <c r="P823" s="5"/>
      <c r="Q823" s="8"/>
      <c r="R823" s="5"/>
      <c r="S823" s="5"/>
      <c r="T823" s="5"/>
    </row>
    <row r="824" spans="1:20" ht="18">
      <c r="A824" s="10" t="s">
        <v>830</v>
      </c>
      <c r="B824" s="10">
        <v>11.71</v>
      </c>
      <c r="C824" s="10">
        <v>0.54</v>
      </c>
      <c r="D824" s="10">
        <v>0.776667</v>
      </c>
      <c r="E824" s="10">
        <v>13.8</v>
      </c>
      <c r="F824" s="12">
        <f t="shared" si="62"/>
        <v>429.37273600238552</v>
      </c>
      <c r="G824" s="10">
        <f t="shared" si="60"/>
        <v>17.765638542608695</v>
      </c>
      <c r="H824" s="11">
        <f t="shared" si="61"/>
        <v>267.85691594202899</v>
      </c>
      <c r="I824" s="13">
        <f t="shared" si="63"/>
        <v>12.704478260869566</v>
      </c>
      <c r="J824" s="14">
        <f t="shared" si="64"/>
        <v>10881.848990548646</v>
      </c>
      <c r="K824" s="5"/>
      <c r="L824" s="5"/>
      <c r="M824" s="5"/>
      <c r="N824" s="5"/>
      <c r="O824" s="5"/>
      <c r="P824" s="5"/>
      <c r="Q824" s="8"/>
      <c r="R824" s="5"/>
      <c r="S824" s="5"/>
      <c r="T824" s="5"/>
    </row>
    <row r="825" spans="1:20" ht="18">
      <c r="A825" s="10" t="s">
        <v>831</v>
      </c>
      <c r="B825" s="10">
        <v>11.54</v>
      </c>
      <c r="C825" s="10">
        <v>0.55000000000000004</v>
      </c>
      <c r="D825" s="10">
        <v>0.79333299999999995</v>
      </c>
      <c r="E825" s="10">
        <v>13.8</v>
      </c>
      <c r="F825" s="12">
        <f t="shared" si="62"/>
        <v>424.81989386857134</v>
      </c>
      <c r="G825" s="10">
        <f t="shared" si="60"/>
        <v>18.14686000811594</v>
      </c>
      <c r="H825" s="11">
        <f t="shared" si="61"/>
        <v>263.96830144927532</v>
      </c>
      <c r="I825" s="13">
        <f t="shared" si="63"/>
        <v>12.939746376811595</v>
      </c>
      <c r="J825" s="14">
        <f t="shared" si="64"/>
        <v>10767.67876245872</v>
      </c>
      <c r="K825" s="5"/>
      <c r="L825" s="5"/>
      <c r="M825" s="5"/>
      <c r="N825" s="5"/>
      <c r="O825" s="5"/>
      <c r="P825" s="5"/>
      <c r="Q825" s="8"/>
      <c r="R825" s="5"/>
      <c r="S825" s="5"/>
      <c r="T825" s="5"/>
    </row>
    <row r="826" spans="1:20" ht="18">
      <c r="A826" s="10" t="s">
        <v>832</v>
      </c>
      <c r="B826" s="10">
        <v>12.77</v>
      </c>
      <c r="C826" s="10">
        <v>0.56000000000000005</v>
      </c>
      <c r="D826" s="10">
        <v>0.81</v>
      </c>
      <c r="E826" s="10">
        <v>14.1</v>
      </c>
      <c r="F826" s="12">
        <f t="shared" si="62"/>
        <v>471.81758865530236</v>
      </c>
      <c r="G826" s="10">
        <f t="shared" si="60"/>
        <v>18.133889361702128</v>
      </c>
      <c r="H826" s="11">
        <f t="shared" si="61"/>
        <v>285.88860141843969</v>
      </c>
      <c r="I826" s="13">
        <f t="shared" si="63"/>
        <v>12.894695035460996</v>
      </c>
      <c r="J826" s="14">
        <f t="shared" si="64"/>
        <v>11705.6748838696</v>
      </c>
      <c r="K826" s="5"/>
      <c r="L826" s="5"/>
      <c r="M826" s="5"/>
      <c r="N826" s="5"/>
      <c r="O826" s="5"/>
      <c r="P826" s="5"/>
      <c r="Q826" s="8"/>
      <c r="R826" s="5"/>
      <c r="S826" s="5"/>
      <c r="T826" s="5"/>
    </row>
    <row r="827" spans="1:20" ht="18">
      <c r="A827" s="10" t="s">
        <v>833</v>
      </c>
      <c r="B827" s="10">
        <v>12.9</v>
      </c>
      <c r="C827" s="10">
        <v>0.57999999999999996</v>
      </c>
      <c r="D827" s="10">
        <v>0.84</v>
      </c>
      <c r="E827" s="10">
        <v>14</v>
      </c>
      <c r="F827" s="12">
        <f t="shared" si="62"/>
        <v>478.40653174928798</v>
      </c>
      <c r="G827" s="10">
        <f t="shared" si="60"/>
        <v>18.93984</v>
      </c>
      <c r="H827" s="11">
        <f t="shared" si="61"/>
        <v>290.86182857142859</v>
      </c>
      <c r="I827" s="13">
        <f t="shared" si="63"/>
        <v>13.450614285714284</v>
      </c>
      <c r="J827" s="14">
        <f t="shared" si="64"/>
        <v>11955.197563824879</v>
      </c>
      <c r="K827" s="5"/>
      <c r="L827" s="5"/>
      <c r="M827" s="5"/>
      <c r="N827" s="5"/>
      <c r="O827" s="5"/>
      <c r="P827" s="5"/>
      <c r="Q827" s="8"/>
      <c r="R827" s="5"/>
      <c r="S827" s="5"/>
      <c r="T827" s="5"/>
    </row>
    <row r="828" spans="1:20" ht="18">
      <c r="A828" s="10" t="s">
        <v>834</v>
      </c>
      <c r="B828" s="10">
        <v>12.67</v>
      </c>
      <c r="C828" s="10">
        <v>0.6</v>
      </c>
      <c r="D828" s="10">
        <v>0.87</v>
      </c>
      <c r="E828" s="10">
        <v>14</v>
      </c>
      <c r="F828" s="12">
        <f t="shared" si="62"/>
        <v>471.73109177139094</v>
      </c>
      <c r="G828" s="10">
        <f t="shared" si="60"/>
        <v>19.616262857142857</v>
      </c>
      <c r="H828" s="11">
        <f t="shared" si="61"/>
        <v>285.67592000000002</v>
      </c>
      <c r="I828" s="13">
        <f t="shared" si="63"/>
        <v>13.914428571428571</v>
      </c>
      <c r="J828" s="14">
        <f t="shared" si="64"/>
        <v>11789.702891632291</v>
      </c>
      <c r="K828" s="5"/>
      <c r="L828" s="5"/>
      <c r="M828" s="5"/>
      <c r="N828" s="5"/>
      <c r="O828" s="5"/>
      <c r="P828" s="5"/>
      <c r="Q828" s="8"/>
      <c r="R828" s="5"/>
      <c r="S828" s="5"/>
      <c r="T828" s="5"/>
    </row>
    <row r="829" spans="1:20" ht="18">
      <c r="A829" s="10" t="s">
        <v>835</v>
      </c>
      <c r="B829" s="10">
        <v>12.37</v>
      </c>
      <c r="C829" s="10">
        <v>0.62</v>
      </c>
      <c r="D829" s="10">
        <v>0.9</v>
      </c>
      <c r="E829" s="10">
        <v>14</v>
      </c>
      <c r="F829" s="12">
        <f t="shared" si="62"/>
        <v>462.48511272983109</v>
      </c>
      <c r="G829" s="10">
        <f t="shared" si="60"/>
        <v>20.292685714285714</v>
      </c>
      <c r="H829" s="11">
        <f t="shared" si="61"/>
        <v>278.91169142857137</v>
      </c>
      <c r="I829" s="13">
        <f t="shared" si="63"/>
        <v>14.378242857142856</v>
      </c>
      <c r="J829" s="14">
        <f t="shared" si="64"/>
        <v>11559.995125109839</v>
      </c>
      <c r="K829" s="5"/>
      <c r="L829" s="5"/>
      <c r="M829" s="5"/>
      <c r="N829" s="5"/>
      <c r="O829" s="5"/>
      <c r="P829" s="5"/>
      <c r="Q829" s="8"/>
      <c r="R829" s="5"/>
      <c r="S829" s="5"/>
      <c r="T829" s="5"/>
    </row>
    <row r="830" spans="1:20" ht="18">
      <c r="A830" s="10" t="s">
        <v>836</v>
      </c>
      <c r="B830" s="10">
        <v>12.3</v>
      </c>
      <c r="C830" s="10">
        <v>0.62333300000000003</v>
      </c>
      <c r="D830" s="10">
        <v>0.93</v>
      </c>
      <c r="E830" s="10">
        <v>13.9</v>
      </c>
      <c r="F830" s="12">
        <f t="shared" si="62"/>
        <v>461.81005707151911</v>
      </c>
      <c r="G830" s="10">
        <f t="shared" si="60"/>
        <v>21.119965467625899</v>
      </c>
      <c r="H830" s="11">
        <f t="shared" si="61"/>
        <v>279.32857553956831</v>
      </c>
      <c r="I830" s="13">
        <f t="shared" si="63"/>
        <v>14.559534180575541</v>
      </c>
      <c r="J830" s="14">
        <f t="shared" si="64"/>
        <v>11627.560801089983</v>
      </c>
      <c r="K830" s="5"/>
      <c r="L830" s="5"/>
      <c r="M830" s="5"/>
      <c r="N830" s="5"/>
      <c r="O830" s="5"/>
      <c r="P830" s="5"/>
      <c r="Q830" s="8"/>
      <c r="R830" s="5"/>
      <c r="S830" s="5"/>
      <c r="T830" s="5"/>
    </row>
    <row r="831" spans="1:20" ht="18">
      <c r="A831" s="10" t="s">
        <v>837</v>
      </c>
      <c r="B831" s="10">
        <v>12.22</v>
      </c>
      <c r="C831" s="10">
        <v>0.62666699999999997</v>
      </c>
      <c r="D831" s="10">
        <v>0.96</v>
      </c>
      <c r="E831" s="10">
        <v>14</v>
      </c>
      <c r="F831" s="12">
        <f t="shared" si="62"/>
        <v>460.76712663958261</v>
      </c>
      <c r="G831" s="10">
        <f t="shared" si="60"/>
        <v>21.645531428571427</v>
      </c>
      <c r="H831" s="11">
        <f t="shared" si="61"/>
        <v>275.52957714285714</v>
      </c>
      <c r="I831" s="13">
        <f t="shared" si="63"/>
        <v>14.532855349285715</v>
      </c>
      <c r="J831" s="14">
        <f t="shared" si="64"/>
        <v>11519.833620472662</v>
      </c>
      <c r="K831" s="5"/>
      <c r="L831" s="5"/>
      <c r="M831" s="5"/>
      <c r="N831" s="5"/>
      <c r="O831" s="5"/>
      <c r="P831" s="5"/>
      <c r="Q831" s="8"/>
      <c r="R831" s="5"/>
      <c r="S831" s="5"/>
      <c r="T831" s="5"/>
    </row>
    <row r="832" spans="1:20" ht="18">
      <c r="A832" s="10" t="s">
        <v>838</v>
      </c>
      <c r="B832" s="10">
        <v>12.15</v>
      </c>
      <c r="C832" s="10">
        <v>0.63</v>
      </c>
      <c r="D832" s="10">
        <v>0.99</v>
      </c>
      <c r="E832" s="10">
        <v>14</v>
      </c>
      <c r="F832" s="12">
        <f t="shared" si="62"/>
        <v>460.10727191648994</v>
      </c>
      <c r="G832" s="10">
        <f t="shared" si="60"/>
        <v>22.321954285714288</v>
      </c>
      <c r="H832" s="11">
        <f t="shared" si="61"/>
        <v>273.95125714285712</v>
      </c>
      <c r="I832" s="13">
        <f t="shared" si="63"/>
        <v>14.610150000000001</v>
      </c>
      <c r="J832" s="14">
        <f t="shared" si="64"/>
        <v>11504.748334848811</v>
      </c>
      <c r="K832" s="5"/>
      <c r="L832" s="5"/>
      <c r="M832" s="5"/>
      <c r="N832" s="5"/>
      <c r="O832" s="5"/>
      <c r="P832" s="5"/>
      <c r="Q832" s="8"/>
      <c r="R832" s="5"/>
      <c r="S832" s="5"/>
      <c r="T832" s="5"/>
    </row>
    <row r="833" spans="1:20" ht="18">
      <c r="A833" s="10" t="s">
        <v>839</v>
      </c>
      <c r="B833" s="10">
        <v>12.27</v>
      </c>
      <c r="C833" s="10">
        <v>0.63666699999999998</v>
      </c>
      <c r="D833" s="10">
        <v>1.00667</v>
      </c>
      <c r="E833" s="10">
        <v>14</v>
      </c>
      <c r="F833" s="12">
        <f t="shared" si="62"/>
        <v>466.66069844631846</v>
      </c>
      <c r="G833" s="10">
        <f t="shared" si="60"/>
        <v>22.697819919999997</v>
      </c>
      <c r="H833" s="11">
        <f t="shared" si="61"/>
        <v>276.65694857142859</v>
      </c>
      <c r="I833" s="13">
        <f t="shared" si="63"/>
        <v>14.764762492142859</v>
      </c>
      <c r="J833" s="14">
        <f t="shared" si="64"/>
        <v>11670.046738006657</v>
      </c>
      <c r="K833" s="5"/>
      <c r="L833" s="5"/>
      <c r="M833" s="5"/>
      <c r="N833" s="5"/>
      <c r="O833" s="5"/>
      <c r="P833" s="5"/>
      <c r="Q833" s="8"/>
      <c r="R833" s="5"/>
      <c r="S833" s="5"/>
      <c r="T833" s="5"/>
    </row>
    <row r="834" spans="1:20" ht="18">
      <c r="A834" s="10" t="s">
        <v>840</v>
      </c>
      <c r="B834" s="10">
        <v>10.58</v>
      </c>
      <c r="C834" s="10">
        <v>0.64333300000000004</v>
      </c>
      <c r="D834" s="10">
        <v>1.0233300000000001</v>
      </c>
      <c r="E834" s="10">
        <v>14</v>
      </c>
      <c r="F834" s="12">
        <f t="shared" si="62"/>
        <v>404.42448045271772</v>
      </c>
      <c r="G834" s="10">
        <f t="shared" ref="G834:G897" si="65">D834*$E$1847/E834</f>
        <v>23.07346008</v>
      </c>
      <c r="H834" s="11">
        <f t="shared" ref="H834:H897" si="66">B834*$E$1847/E834</f>
        <v>238.55179428571429</v>
      </c>
      <c r="I834" s="13">
        <f t="shared" si="63"/>
        <v>14.919351793571431</v>
      </c>
      <c r="J834" s="14">
        <f t="shared" si="64"/>
        <v>10115.125359863394</v>
      </c>
      <c r="K834" s="5"/>
      <c r="L834" s="5"/>
      <c r="M834" s="5"/>
      <c r="N834" s="5"/>
      <c r="O834" s="5"/>
      <c r="P834" s="5"/>
      <c r="Q834" s="8"/>
      <c r="R834" s="5"/>
      <c r="S834" s="5"/>
      <c r="T834" s="5"/>
    </row>
    <row r="835" spans="1:20" ht="18">
      <c r="A835" s="10" t="s">
        <v>841</v>
      </c>
      <c r="B835" s="10">
        <v>9.67</v>
      </c>
      <c r="C835" s="10">
        <v>0.65</v>
      </c>
      <c r="D835" s="10">
        <v>1.04</v>
      </c>
      <c r="E835" s="10">
        <v>14.1</v>
      </c>
      <c r="F835" s="12">
        <f t="shared" ref="F835:F898" si="67">F834*((B835+(C835/12))/B834)</f>
        <v>371.70992930078478</v>
      </c>
      <c r="G835" s="10">
        <f t="shared" si="65"/>
        <v>23.283018439716312</v>
      </c>
      <c r="H835" s="11">
        <f t="shared" si="66"/>
        <v>216.48729645390071</v>
      </c>
      <c r="I835" s="13">
        <f t="shared" ref="I835:I898" si="68">C835*$E$1859/E835</f>
        <v>14.967056737588655</v>
      </c>
      <c r="J835" s="14">
        <f t="shared" si="64"/>
        <v>9232.4280644144746</v>
      </c>
      <c r="K835" s="5"/>
      <c r="L835" s="5"/>
      <c r="M835" s="5"/>
      <c r="N835" s="5"/>
      <c r="O835" s="5"/>
      <c r="P835" s="5"/>
      <c r="Q835" s="8"/>
      <c r="R835" s="5"/>
      <c r="S835" s="5"/>
      <c r="T835" s="5"/>
    </row>
    <row r="836" spans="1:20" ht="18">
      <c r="A836" s="10" t="s">
        <v>842</v>
      </c>
      <c r="B836" s="10">
        <v>9.99</v>
      </c>
      <c r="C836" s="10">
        <v>0.656667</v>
      </c>
      <c r="D836" s="10">
        <v>1.0533300000000001</v>
      </c>
      <c r="E836" s="10">
        <v>14</v>
      </c>
      <c r="F836" s="12">
        <f t="shared" si="67"/>
        <v>386.11406384627924</v>
      </c>
      <c r="G836" s="10">
        <f t="shared" si="65"/>
        <v>23.749882937142861</v>
      </c>
      <c r="H836" s="11">
        <f t="shared" si="66"/>
        <v>225.2488114285714</v>
      </c>
      <c r="I836" s="13">
        <f t="shared" si="68"/>
        <v>15.228576777857144</v>
      </c>
      <c r="J836" s="14">
        <f t="shared" si="64"/>
        <v>9660.1965904416138</v>
      </c>
      <c r="K836" s="5"/>
      <c r="L836" s="5"/>
      <c r="M836" s="5"/>
      <c r="N836" s="5"/>
      <c r="O836" s="5"/>
      <c r="P836" s="5"/>
      <c r="Q836" s="8"/>
      <c r="R836" s="5"/>
      <c r="S836" s="5"/>
      <c r="T836" s="5"/>
    </row>
    <row r="837" spans="1:20" ht="18">
      <c r="A837" s="10" t="s">
        <v>843</v>
      </c>
      <c r="B837" s="10">
        <v>10.199999999999999</v>
      </c>
      <c r="C837" s="10">
        <v>0.66333299999999995</v>
      </c>
      <c r="D837" s="10">
        <v>1.06667</v>
      </c>
      <c r="E837" s="10">
        <v>14</v>
      </c>
      <c r="F837" s="12">
        <f t="shared" si="67"/>
        <v>396.36706385633903</v>
      </c>
      <c r="G837" s="10">
        <f t="shared" si="65"/>
        <v>24.050665634285714</v>
      </c>
      <c r="H837" s="11">
        <f t="shared" si="66"/>
        <v>229.9837714285714</v>
      </c>
      <c r="I837" s="13">
        <f t="shared" si="68"/>
        <v>15.383166079285713</v>
      </c>
      <c r="J837" s="14">
        <f t="shared" si="64"/>
        <v>9918.2416597511965</v>
      </c>
      <c r="K837" s="5"/>
      <c r="L837" s="5"/>
      <c r="M837" s="5"/>
      <c r="N837" s="5"/>
      <c r="O837" s="5"/>
      <c r="P837" s="5"/>
      <c r="Q837" s="8"/>
      <c r="R837" s="5"/>
      <c r="S837" s="5"/>
      <c r="T837" s="5"/>
    </row>
    <row r="838" spans="1:20" ht="18">
      <c r="A838" s="10" t="s">
        <v>844</v>
      </c>
      <c r="B838" s="10">
        <v>10.63</v>
      </c>
      <c r="C838" s="10">
        <v>0.67</v>
      </c>
      <c r="D838" s="10">
        <v>1.08</v>
      </c>
      <c r="E838" s="10">
        <v>14</v>
      </c>
      <c r="F838" s="12">
        <f t="shared" si="67"/>
        <v>415.24631207760103</v>
      </c>
      <c r="G838" s="10">
        <f t="shared" si="65"/>
        <v>24.351222857142858</v>
      </c>
      <c r="H838" s="11">
        <f t="shared" si="66"/>
        <v>239.67916571428572</v>
      </c>
      <c r="I838" s="13">
        <f t="shared" si="68"/>
        <v>15.537778571428573</v>
      </c>
      <c r="J838" s="14">
        <f t="shared" si="64"/>
        <v>10392.203582060431</v>
      </c>
      <c r="K838" s="5"/>
      <c r="L838" s="5"/>
      <c r="M838" s="5"/>
      <c r="N838" s="5"/>
      <c r="O838" s="5"/>
      <c r="P838" s="5"/>
      <c r="Q838" s="8"/>
      <c r="R838" s="5"/>
      <c r="S838" s="5"/>
      <c r="T838" s="5"/>
    </row>
    <row r="839" spans="1:20" ht="18">
      <c r="A839" s="10" t="s">
        <v>845</v>
      </c>
      <c r="B839" s="10">
        <v>10.73</v>
      </c>
      <c r="C839" s="10">
        <v>0.67</v>
      </c>
      <c r="D839" s="10">
        <v>1.07</v>
      </c>
      <c r="E839" s="10">
        <v>14</v>
      </c>
      <c r="F839" s="12">
        <f t="shared" si="67"/>
        <v>421.33372665572205</v>
      </c>
      <c r="G839" s="10">
        <f t="shared" si="65"/>
        <v>24.125748571428574</v>
      </c>
      <c r="H839" s="11">
        <f t="shared" si="66"/>
        <v>241.93390857142859</v>
      </c>
      <c r="I839" s="13">
        <f t="shared" si="68"/>
        <v>15.537778571428573</v>
      </c>
      <c r="J839" s="14">
        <f t="shared" ref="J839:J902" si="69">J838*((H839+(I839/12))/H838)</f>
        <v>10546.108184200679</v>
      </c>
      <c r="K839" s="5"/>
      <c r="L839" s="5"/>
      <c r="M839" s="5"/>
      <c r="N839" s="5"/>
      <c r="O839" s="5"/>
      <c r="P839" s="5"/>
      <c r="Q839" s="8"/>
      <c r="R839" s="5"/>
      <c r="S839" s="5"/>
      <c r="T839" s="5"/>
    </row>
    <row r="840" spans="1:20" ht="18">
      <c r="A840" s="10" t="s">
        <v>846</v>
      </c>
      <c r="B840" s="10">
        <v>10.98</v>
      </c>
      <c r="C840" s="10">
        <v>0.67</v>
      </c>
      <c r="D840" s="10">
        <v>1.06</v>
      </c>
      <c r="E840" s="10">
        <v>14</v>
      </c>
      <c r="F840" s="12">
        <f t="shared" si="67"/>
        <v>433.3428504272855</v>
      </c>
      <c r="G840" s="10">
        <f t="shared" si="65"/>
        <v>23.900274285714286</v>
      </c>
      <c r="H840" s="11">
        <f t="shared" si="66"/>
        <v>247.5707657142857</v>
      </c>
      <c r="I840" s="13">
        <f t="shared" si="68"/>
        <v>15.537778571428573</v>
      </c>
      <c r="J840" s="14">
        <f t="shared" si="69"/>
        <v>10848.265758937292</v>
      </c>
      <c r="K840" s="5"/>
      <c r="L840" s="5"/>
      <c r="M840" s="5"/>
      <c r="N840" s="5"/>
      <c r="O840" s="5"/>
      <c r="P840" s="5"/>
      <c r="Q840" s="8"/>
      <c r="R840" s="5"/>
      <c r="S840" s="5"/>
      <c r="T840" s="5"/>
    </row>
    <row r="841" spans="1:20" ht="18">
      <c r="A841" s="10" t="s">
        <v>847</v>
      </c>
      <c r="B841" s="10">
        <v>10.53</v>
      </c>
      <c r="C841" s="10">
        <v>0.67</v>
      </c>
      <c r="D841" s="10">
        <v>1.05</v>
      </c>
      <c r="E841" s="10">
        <v>14.1</v>
      </c>
      <c r="F841" s="12">
        <f t="shared" si="67"/>
        <v>417.78644725089612</v>
      </c>
      <c r="G841" s="10">
        <f t="shared" si="65"/>
        <v>23.506893617021277</v>
      </c>
      <c r="H841" s="11">
        <f t="shared" si="66"/>
        <v>235.74056170212765</v>
      </c>
      <c r="I841" s="13">
        <f t="shared" si="68"/>
        <v>15.42758156028369</v>
      </c>
      <c r="J841" s="14">
        <f t="shared" si="69"/>
        <v>10386.214751510532</v>
      </c>
      <c r="K841" s="5"/>
      <c r="L841" s="5"/>
      <c r="M841" s="5"/>
      <c r="N841" s="5"/>
      <c r="O841" s="5"/>
      <c r="P841" s="5"/>
      <c r="Q841" s="8"/>
      <c r="R841" s="5"/>
      <c r="S841" s="5"/>
      <c r="T841" s="5"/>
    </row>
    <row r="842" spans="1:20" ht="18">
      <c r="A842" s="10" t="s">
        <v>848</v>
      </c>
      <c r="B842" s="10">
        <v>10.55</v>
      </c>
      <c r="C842" s="10">
        <v>0.67333299999999996</v>
      </c>
      <c r="D842" s="10">
        <v>1.0533300000000001</v>
      </c>
      <c r="E842" s="10">
        <v>14.1</v>
      </c>
      <c r="F842" s="12">
        <f t="shared" si="67"/>
        <v>420.80621734607666</v>
      </c>
      <c r="G842" s="10">
        <f t="shared" si="65"/>
        <v>23.581444051063833</v>
      </c>
      <c r="H842" s="11">
        <f t="shared" si="66"/>
        <v>236.1883120567376</v>
      </c>
      <c r="I842" s="13">
        <f t="shared" si="68"/>
        <v>15.504328021985815</v>
      </c>
      <c r="J842" s="14">
        <f t="shared" si="69"/>
        <v>10462.865560244612</v>
      </c>
      <c r="K842" s="5"/>
      <c r="L842" s="5"/>
      <c r="M842" s="5"/>
      <c r="N842" s="5"/>
      <c r="O842" s="5"/>
      <c r="P842" s="5"/>
      <c r="Q842" s="8"/>
      <c r="R842" s="5"/>
      <c r="S842" s="5"/>
      <c r="T842" s="5"/>
    </row>
    <row r="843" spans="1:20" ht="18">
      <c r="A843" s="10" t="s">
        <v>849</v>
      </c>
      <c r="B843" s="10">
        <v>9.89</v>
      </c>
      <c r="C843" s="10">
        <v>0.67666700000000002</v>
      </c>
      <c r="D843" s="10">
        <v>1.05667</v>
      </c>
      <c r="E843" s="10">
        <v>14.1</v>
      </c>
      <c r="F843" s="12">
        <f t="shared" si="67"/>
        <v>396.73007547634518</v>
      </c>
      <c r="G843" s="10">
        <f t="shared" si="65"/>
        <v>23.656218360283688</v>
      </c>
      <c r="H843" s="11">
        <f t="shared" si="66"/>
        <v>221.41255035460995</v>
      </c>
      <c r="I843" s="13">
        <f t="shared" si="68"/>
        <v>15.581097509929078</v>
      </c>
      <c r="J843" s="14">
        <f t="shared" si="69"/>
        <v>9865.8353220940298</v>
      </c>
      <c r="K843" s="5"/>
      <c r="L843" s="5"/>
      <c r="M843" s="5"/>
      <c r="N843" s="5"/>
      <c r="O843" s="5"/>
      <c r="P843" s="5"/>
      <c r="Q843" s="8"/>
      <c r="R843" s="5"/>
      <c r="S843" s="5"/>
      <c r="T843" s="5"/>
    </row>
    <row r="844" spans="1:20" ht="18">
      <c r="A844" s="10" t="s">
        <v>850</v>
      </c>
      <c r="B844" s="10">
        <v>9.9499999999999993</v>
      </c>
      <c r="C844" s="10">
        <v>0.68</v>
      </c>
      <c r="D844" s="10">
        <v>1.06</v>
      </c>
      <c r="E844" s="10">
        <v>14.2</v>
      </c>
      <c r="F844" s="12">
        <f t="shared" si="67"/>
        <v>401.41007299628853</v>
      </c>
      <c r="G844" s="10">
        <f t="shared" si="65"/>
        <v>23.563650704225353</v>
      </c>
      <c r="H844" s="11">
        <f t="shared" si="66"/>
        <v>221.18709859154927</v>
      </c>
      <c r="I844" s="13">
        <f t="shared" si="68"/>
        <v>15.547577464788734</v>
      </c>
      <c r="J844" s="14">
        <f t="shared" si="69"/>
        <v>9913.5210408699077</v>
      </c>
      <c r="K844" s="5"/>
      <c r="L844" s="5"/>
      <c r="M844" s="5"/>
      <c r="N844" s="5"/>
      <c r="O844" s="5"/>
      <c r="P844" s="5"/>
      <c r="Q844" s="8"/>
      <c r="R844" s="5"/>
      <c r="S844" s="5"/>
      <c r="T844" s="5"/>
    </row>
    <row r="845" spans="1:20" ht="18">
      <c r="A845" s="10" t="s">
        <v>851</v>
      </c>
      <c r="B845" s="10">
        <v>9.64</v>
      </c>
      <c r="C845" s="10">
        <v>0.68333299999999997</v>
      </c>
      <c r="D845" s="10">
        <v>1.07</v>
      </c>
      <c r="E845" s="10">
        <v>14.3</v>
      </c>
      <c r="F845" s="12">
        <f t="shared" si="67"/>
        <v>391.20112222463513</v>
      </c>
      <c r="G845" s="10">
        <f t="shared" si="65"/>
        <v>23.619613986013988</v>
      </c>
      <c r="H845" s="11">
        <f t="shared" si="66"/>
        <v>212.79726993006992</v>
      </c>
      <c r="I845" s="13">
        <f t="shared" si="68"/>
        <v>15.51452623146853</v>
      </c>
      <c r="J845" s="14">
        <f t="shared" si="69"/>
        <v>9595.4383939766667</v>
      </c>
      <c r="K845" s="5"/>
      <c r="L845" s="5"/>
      <c r="M845" s="5"/>
      <c r="N845" s="5"/>
      <c r="O845" s="5"/>
      <c r="P845" s="5"/>
      <c r="Q845" s="8"/>
      <c r="R845" s="5"/>
      <c r="S845" s="5"/>
      <c r="T845" s="5"/>
    </row>
    <row r="846" spans="1:20" ht="18">
      <c r="A846" s="10" t="s">
        <v>852</v>
      </c>
      <c r="B846" s="10">
        <v>9.43</v>
      </c>
      <c r="C846" s="10">
        <v>0.68666700000000003</v>
      </c>
      <c r="D846" s="10">
        <v>1.08</v>
      </c>
      <c r="E846" s="10">
        <v>14.4</v>
      </c>
      <c r="F846" s="12">
        <f t="shared" si="67"/>
        <v>385.0012438791004</v>
      </c>
      <c r="G846" s="10">
        <f t="shared" si="65"/>
        <v>23.674800000000001</v>
      </c>
      <c r="H846" s="11">
        <f t="shared" si="66"/>
        <v>206.71607777777777</v>
      </c>
      <c r="I846" s="13">
        <f t="shared" si="68"/>
        <v>15.481956589583334</v>
      </c>
      <c r="J846" s="14">
        <f t="shared" si="69"/>
        <v>9379.4016721792941</v>
      </c>
      <c r="K846" s="5"/>
      <c r="L846" s="5"/>
      <c r="M846" s="5"/>
      <c r="N846" s="5"/>
      <c r="O846" s="5"/>
      <c r="P846" s="5"/>
      <c r="Q846" s="8"/>
      <c r="R846" s="5"/>
      <c r="S846" s="5"/>
      <c r="T846" s="5"/>
    </row>
    <row r="847" spans="1:20" ht="18">
      <c r="A847" s="10" t="s">
        <v>853</v>
      </c>
      <c r="B847" s="10">
        <v>9.76</v>
      </c>
      <c r="C847" s="10">
        <v>0.69</v>
      </c>
      <c r="D847" s="10">
        <v>1.0900000000000001</v>
      </c>
      <c r="E847" s="10">
        <v>14.7</v>
      </c>
      <c r="F847" s="12">
        <f t="shared" si="67"/>
        <v>400.82181461114186</v>
      </c>
      <c r="G847" s="10">
        <f t="shared" si="65"/>
        <v>23.406378231292518</v>
      </c>
      <c r="H847" s="11">
        <f t="shared" si="66"/>
        <v>209.58371700680271</v>
      </c>
      <c r="I847" s="13">
        <f t="shared" si="68"/>
        <v>15.239612244897961</v>
      </c>
      <c r="J847" s="14">
        <f t="shared" si="69"/>
        <v>9567.138773448245</v>
      </c>
      <c r="K847" s="5"/>
      <c r="L847" s="5"/>
      <c r="M847" s="5"/>
      <c r="N847" s="5"/>
      <c r="O847" s="5"/>
      <c r="P847" s="5"/>
      <c r="Q847" s="8"/>
      <c r="R847" s="5"/>
      <c r="S847" s="5"/>
      <c r="T847" s="5"/>
    </row>
    <row r="848" spans="1:20" ht="18">
      <c r="A848" s="10" t="s">
        <v>854</v>
      </c>
      <c r="B848" s="10">
        <v>10.26</v>
      </c>
      <c r="C848" s="10">
        <v>0.69333299999999998</v>
      </c>
      <c r="D848" s="10">
        <v>1.1233299999999999</v>
      </c>
      <c r="E848" s="10">
        <v>14.7</v>
      </c>
      <c r="F848" s="12">
        <f t="shared" si="67"/>
        <v>423.72852464236308</v>
      </c>
      <c r="G848" s="10">
        <f t="shared" si="65"/>
        <v>24.122098035374147</v>
      </c>
      <c r="H848" s="11">
        <f t="shared" si="66"/>
        <v>220.32058775510203</v>
      </c>
      <c r="I848" s="13">
        <f t="shared" si="68"/>
        <v>15.313226197959183</v>
      </c>
      <c r="J848" s="14">
        <f t="shared" si="69"/>
        <v>10115.510473112534</v>
      </c>
      <c r="K848" s="5"/>
      <c r="L848" s="5"/>
      <c r="M848" s="5"/>
      <c r="N848" s="5"/>
      <c r="O848" s="5"/>
      <c r="P848" s="5"/>
      <c r="Q848" s="8"/>
      <c r="R848" s="5"/>
      <c r="S848" s="5"/>
      <c r="T848" s="5"/>
    </row>
    <row r="849" spans="1:20" ht="18">
      <c r="A849" s="10" t="s">
        <v>855</v>
      </c>
      <c r="B849" s="10">
        <v>10.210000000000001</v>
      </c>
      <c r="C849" s="10">
        <v>0.69666700000000004</v>
      </c>
      <c r="D849" s="10">
        <v>1.1566700000000001</v>
      </c>
      <c r="E849" s="10">
        <v>14.9</v>
      </c>
      <c r="F849" s="12">
        <f t="shared" si="67"/>
        <v>424.06121279450417</v>
      </c>
      <c r="G849" s="10">
        <f t="shared" si="65"/>
        <v>24.504636166442953</v>
      </c>
      <c r="H849" s="11">
        <f t="shared" si="66"/>
        <v>216.30398926174499</v>
      </c>
      <c r="I849" s="13">
        <f t="shared" si="68"/>
        <v>15.180327173825503</v>
      </c>
      <c r="J849" s="14">
        <f t="shared" si="69"/>
        <v>9989.1784409281245</v>
      </c>
      <c r="K849" s="5"/>
      <c r="L849" s="5"/>
      <c r="M849" s="5"/>
      <c r="N849" s="5"/>
      <c r="O849" s="5"/>
      <c r="P849" s="5"/>
      <c r="Q849" s="8"/>
      <c r="R849" s="5"/>
      <c r="S849" s="5"/>
      <c r="T849" s="5"/>
    </row>
    <row r="850" spans="1:20" ht="18">
      <c r="A850" s="10" t="s">
        <v>856</v>
      </c>
      <c r="B850" s="10">
        <v>10.24</v>
      </c>
      <c r="C850" s="10">
        <v>0.7</v>
      </c>
      <c r="D850" s="10">
        <v>1.19</v>
      </c>
      <c r="E850" s="10">
        <v>15.1</v>
      </c>
      <c r="F850" s="12">
        <f t="shared" si="67"/>
        <v>427.73004143931462</v>
      </c>
      <c r="G850" s="10">
        <f t="shared" si="65"/>
        <v>24.876831788079471</v>
      </c>
      <c r="H850" s="11">
        <f t="shared" si="66"/>
        <v>214.06618278145694</v>
      </c>
      <c r="I850" s="13">
        <f t="shared" si="68"/>
        <v>15.050927152317881</v>
      </c>
      <c r="J850" s="14">
        <f t="shared" si="69"/>
        <v>9943.7563390863161</v>
      </c>
      <c r="K850" s="5"/>
      <c r="L850" s="5"/>
      <c r="M850" s="5"/>
      <c r="N850" s="5"/>
      <c r="O850" s="5"/>
      <c r="P850" s="5"/>
      <c r="Q850" s="8"/>
      <c r="R850" s="5"/>
      <c r="S850" s="5"/>
      <c r="T850" s="5"/>
    </row>
    <row r="851" spans="1:20" ht="18">
      <c r="A851" s="10" t="s">
        <v>857</v>
      </c>
      <c r="B851" s="10">
        <v>9.83</v>
      </c>
      <c r="C851" s="10">
        <v>0.70333299999999999</v>
      </c>
      <c r="D851" s="10">
        <v>1.18</v>
      </c>
      <c r="E851" s="10">
        <v>15.3</v>
      </c>
      <c r="F851" s="12">
        <f t="shared" si="67"/>
        <v>413.05234652846025</v>
      </c>
      <c r="G851" s="10">
        <f t="shared" si="65"/>
        <v>24.34532810457516</v>
      </c>
      <c r="H851" s="11">
        <f t="shared" si="66"/>
        <v>202.80896209150325</v>
      </c>
      <c r="I851" s="13">
        <f t="shared" si="68"/>
        <v>14.924910137908496</v>
      </c>
      <c r="J851" s="14">
        <f t="shared" si="69"/>
        <v>9478.6124017319926</v>
      </c>
      <c r="K851" s="5"/>
      <c r="L851" s="5"/>
      <c r="M851" s="5"/>
      <c r="N851" s="5"/>
      <c r="O851" s="5"/>
      <c r="P851" s="5"/>
      <c r="Q851" s="8"/>
      <c r="R851" s="5"/>
      <c r="S851" s="5"/>
      <c r="T851" s="5"/>
    </row>
    <row r="852" spans="1:20" ht="18">
      <c r="A852" s="10" t="s">
        <v>858</v>
      </c>
      <c r="B852" s="10">
        <v>9.3699999999999992</v>
      </c>
      <c r="C852" s="10">
        <v>0.70666700000000005</v>
      </c>
      <c r="D852" s="10">
        <v>1.17</v>
      </c>
      <c r="E852" s="10">
        <v>15.4</v>
      </c>
      <c r="F852" s="12">
        <f t="shared" si="67"/>
        <v>396.19783236880551</v>
      </c>
      <c r="G852" s="10">
        <f t="shared" si="65"/>
        <v>23.982264935064933</v>
      </c>
      <c r="H852" s="11">
        <f t="shared" si="66"/>
        <v>192.0630961038961</v>
      </c>
      <c r="I852" s="13">
        <f t="shared" si="68"/>
        <v>14.898284083766235</v>
      </c>
      <c r="J852" s="14">
        <f t="shared" si="69"/>
        <v>9034.4112382411931</v>
      </c>
      <c r="K852" s="5"/>
      <c r="L852" s="5"/>
      <c r="M852" s="5"/>
      <c r="N852" s="5"/>
      <c r="O852" s="5"/>
      <c r="P852" s="5"/>
      <c r="Q852" s="8"/>
      <c r="R852" s="5"/>
      <c r="S852" s="5"/>
      <c r="T852" s="5"/>
    </row>
    <row r="853" spans="1:20" ht="18">
      <c r="A853" s="10" t="s">
        <v>859</v>
      </c>
      <c r="B853" s="10">
        <v>8.76</v>
      </c>
      <c r="C853" s="10">
        <v>0.71</v>
      </c>
      <c r="D853" s="10">
        <v>1.1599999999999999</v>
      </c>
      <c r="E853" s="10">
        <v>15.5</v>
      </c>
      <c r="F853" s="12">
        <f t="shared" si="67"/>
        <v>372.90658662033695</v>
      </c>
      <c r="G853" s="10">
        <f t="shared" si="65"/>
        <v>23.623886451612901</v>
      </c>
      <c r="H853" s="11">
        <f t="shared" si="66"/>
        <v>178.40107354838707</v>
      </c>
      <c r="I853" s="13">
        <f t="shared" si="68"/>
        <v>14.87198064516129</v>
      </c>
      <c r="J853" s="14">
        <f t="shared" si="69"/>
        <v>8450.0631778052539</v>
      </c>
      <c r="K853" s="5"/>
      <c r="L853" s="5"/>
      <c r="M853" s="5"/>
      <c r="N853" s="5"/>
      <c r="O853" s="5"/>
      <c r="P853" s="5"/>
      <c r="Q853" s="8"/>
      <c r="R853" s="5"/>
      <c r="S853" s="5"/>
      <c r="T853" s="5"/>
    </row>
    <row r="854" spans="1:20" ht="18">
      <c r="A854" s="10" t="s">
        <v>860</v>
      </c>
      <c r="B854" s="10">
        <v>8.93</v>
      </c>
      <c r="C854" s="10">
        <v>0.70333299999999999</v>
      </c>
      <c r="D854" s="10">
        <v>1.1200000000000001</v>
      </c>
      <c r="E854" s="10">
        <v>15.7</v>
      </c>
      <c r="F854" s="12">
        <f t="shared" si="67"/>
        <v>382.63838784743865</v>
      </c>
      <c r="G854" s="10">
        <f t="shared" si="65"/>
        <v>22.518705732484076</v>
      </c>
      <c r="H854" s="11">
        <f t="shared" si="66"/>
        <v>179.54646624203824</v>
      </c>
      <c r="I854" s="13">
        <f t="shared" si="68"/>
        <v>14.544657650318472</v>
      </c>
      <c r="J854" s="14">
        <f t="shared" si="69"/>
        <v>8561.7249514645973</v>
      </c>
      <c r="K854" s="5"/>
      <c r="L854" s="5"/>
      <c r="M854" s="5"/>
      <c r="N854" s="5"/>
      <c r="O854" s="5"/>
      <c r="P854" s="5"/>
      <c r="Q854" s="8"/>
      <c r="R854" s="5"/>
      <c r="S854" s="5"/>
      <c r="T854" s="5"/>
    </row>
    <row r="855" spans="1:20" ht="18">
      <c r="A855" s="10" t="s">
        <v>861</v>
      </c>
      <c r="B855" s="10">
        <v>8.65</v>
      </c>
      <c r="C855" s="10">
        <v>0.69666700000000004</v>
      </c>
      <c r="D855" s="10">
        <v>1.08</v>
      </c>
      <c r="E855" s="10">
        <v>15.8</v>
      </c>
      <c r="F855" s="12">
        <f t="shared" si="67"/>
        <v>373.12837062626585</v>
      </c>
      <c r="G855" s="10">
        <f t="shared" si="65"/>
        <v>21.577032911392404</v>
      </c>
      <c r="H855" s="11">
        <f t="shared" si="66"/>
        <v>172.81605063291138</v>
      </c>
      <c r="I855" s="13">
        <f t="shared" si="68"/>
        <v>14.315624993037975</v>
      </c>
      <c r="J855" s="14">
        <f t="shared" si="69"/>
        <v>8297.6702031954137</v>
      </c>
      <c r="K855" s="5"/>
      <c r="L855" s="5"/>
      <c r="M855" s="5"/>
      <c r="N855" s="5"/>
      <c r="O855" s="5"/>
      <c r="P855" s="5"/>
      <c r="Q855" s="8"/>
      <c r="R855" s="5"/>
      <c r="S855" s="5"/>
      <c r="T855" s="5"/>
    </row>
    <row r="856" spans="1:20" ht="18">
      <c r="A856" s="10" t="s">
        <v>862</v>
      </c>
      <c r="B856" s="10">
        <v>8.18</v>
      </c>
      <c r="C856" s="10">
        <v>0.69</v>
      </c>
      <c r="D856" s="10">
        <v>1.04</v>
      </c>
      <c r="E856" s="10">
        <v>16</v>
      </c>
      <c r="F856" s="12">
        <f t="shared" si="67"/>
        <v>355.33467665131383</v>
      </c>
      <c r="G856" s="10">
        <f t="shared" si="65"/>
        <v>20.518159999999998</v>
      </c>
      <c r="H856" s="11">
        <f t="shared" si="66"/>
        <v>161.38321999999999</v>
      </c>
      <c r="I856" s="13">
        <f t="shared" si="68"/>
        <v>14.00139375</v>
      </c>
      <c r="J856" s="14">
        <f t="shared" si="69"/>
        <v>7804.7514101085853</v>
      </c>
      <c r="K856" s="5"/>
      <c r="L856" s="5"/>
      <c r="M856" s="5"/>
      <c r="N856" s="5"/>
      <c r="O856" s="5"/>
      <c r="P856" s="5"/>
      <c r="Q856" s="8"/>
      <c r="R856" s="5"/>
      <c r="S856" s="5"/>
      <c r="T856" s="5"/>
    </row>
    <row r="857" spans="1:20" ht="18">
      <c r="A857" s="10" t="s">
        <v>863</v>
      </c>
      <c r="B857" s="10">
        <v>7.84</v>
      </c>
      <c r="C857" s="10">
        <v>0.68</v>
      </c>
      <c r="D857" s="10">
        <v>1.02</v>
      </c>
      <c r="E857" s="10">
        <v>16.100000000000001</v>
      </c>
      <c r="F857" s="12">
        <f t="shared" si="67"/>
        <v>343.02683332802053</v>
      </c>
      <c r="G857" s="10">
        <f t="shared" si="65"/>
        <v>19.998588819875774</v>
      </c>
      <c r="H857" s="11">
        <f t="shared" si="66"/>
        <v>153.71464347826085</v>
      </c>
      <c r="I857" s="13">
        <f t="shared" si="68"/>
        <v>13.712770186335405</v>
      </c>
      <c r="J857" s="14">
        <f t="shared" si="69"/>
        <v>7489.1510446087241</v>
      </c>
      <c r="K857" s="5"/>
      <c r="L857" s="5"/>
      <c r="M857" s="5"/>
      <c r="N857" s="5"/>
      <c r="O857" s="5"/>
      <c r="P857" s="5"/>
      <c r="Q857" s="8"/>
      <c r="R857" s="5"/>
      <c r="S857" s="5"/>
      <c r="T857" s="5"/>
    </row>
    <row r="858" spans="1:20" ht="18">
      <c r="A858" s="10" t="s">
        <v>864</v>
      </c>
      <c r="B858" s="10">
        <v>7.93</v>
      </c>
      <c r="C858" s="10">
        <v>0.67</v>
      </c>
      <c r="D858" s="10">
        <v>1</v>
      </c>
      <c r="E858" s="10">
        <v>16.3</v>
      </c>
      <c r="F858" s="12">
        <f t="shared" si="67"/>
        <v>349.40754079319947</v>
      </c>
      <c r="G858" s="10">
        <f t="shared" si="65"/>
        <v>19.365889570552145</v>
      </c>
      <c r="H858" s="11">
        <f t="shared" si="66"/>
        <v>153.5715042944785</v>
      </c>
      <c r="I858" s="13">
        <f t="shared" si="68"/>
        <v>13.345331288343559</v>
      </c>
      <c r="J858" s="14">
        <f t="shared" si="69"/>
        <v>7536.3604430191444</v>
      </c>
      <c r="K858" s="5"/>
      <c r="L858" s="5"/>
      <c r="M858" s="5"/>
      <c r="N858" s="5"/>
      <c r="O858" s="5"/>
      <c r="P858" s="5"/>
      <c r="Q858" s="8"/>
      <c r="R858" s="5"/>
      <c r="S858" s="5"/>
      <c r="T858" s="5"/>
    </row>
    <row r="859" spans="1:20" ht="18">
      <c r="A859" s="10" t="s">
        <v>865</v>
      </c>
      <c r="B859" s="10">
        <v>8.33</v>
      </c>
      <c r="C859" s="10">
        <v>0.66</v>
      </c>
      <c r="D859" s="10">
        <v>0.98</v>
      </c>
      <c r="E859" s="10">
        <v>16.3</v>
      </c>
      <c r="F859" s="12">
        <f t="shared" si="67"/>
        <v>369.45551444526831</v>
      </c>
      <c r="G859" s="10">
        <f t="shared" si="65"/>
        <v>18.978571779141102</v>
      </c>
      <c r="H859" s="11">
        <f t="shared" si="66"/>
        <v>161.31786012269939</v>
      </c>
      <c r="I859" s="13">
        <f t="shared" si="68"/>
        <v>13.146147239263804</v>
      </c>
      <c r="J859" s="14">
        <f t="shared" si="69"/>
        <v>7970.2658428750092</v>
      </c>
      <c r="K859" s="5"/>
      <c r="L859" s="5"/>
      <c r="M859" s="5"/>
      <c r="N859" s="5"/>
      <c r="O859" s="5"/>
      <c r="P859" s="5"/>
      <c r="Q859" s="8"/>
      <c r="R859" s="5"/>
      <c r="S859" s="5"/>
      <c r="T859" s="5"/>
    </row>
    <row r="860" spans="1:20" ht="18">
      <c r="A860" s="10" t="s">
        <v>866</v>
      </c>
      <c r="B860" s="10">
        <v>8.64</v>
      </c>
      <c r="C860" s="10">
        <v>0.64666699999999999</v>
      </c>
      <c r="D860" s="10">
        <v>0.96666700000000005</v>
      </c>
      <c r="E860" s="10">
        <v>16.399999999999999</v>
      </c>
      <c r="F860" s="12">
        <f t="shared" si="67"/>
        <v>385.59486221333736</v>
      </c>
      <c r="G860" s="10">
        <f t="shared" si="65"/>
        <v>18.606217798048782</v>
      </c>
      <c r="H860" s="11">
        <f t="shared" si="66"/>
        <v>166.30103414634149</v>
      </c>
      <c r="I860" s="13">
        <f t="shared" si="68"/>
        <v>12.802035054268295</v>
      </c>
      <c r="J860" s="14">
        <f t="shared" si="69"/>
        <v>8269.1799881061725</v>
      </c>
      <c r="K860" s="5"/>
      <c r="L860" s="5"/>
      <c r="M860" s="5"/>
      <c r="N860" s="5"/>
      <c r="O860" s="5"/>
      <c r="P860" s="5"/>
      <c r="Q860" s="8"/>
      <c r="R860" s="5"/>
      <c r="S860" s="5"/>
      <c r="T860" s="5"/>
    </row>
    <row r="861" spans="1:20" ht="18">
      <c r="A861" s="10" t="s">
        <v>867</v>
      </c>
      <c r="B861" s="10">
        <v>8.59</v>
      </c>
      <c r="C861" s="10">
        <v>0.63333300000000003</v>
      </c>
      <c r="D861" s="10">
        <v>0.95333299999999999</v>
      </c>
      <c r="E861" s="10">
        <v>16.5</v>
      </c>
      <c r="F861" s="12">
        <f t="shared" si="67"/>
        <v>385.71883051524861</v>
      </c>
      <c r="G861" s="10">
        <f t="shared" si="65"/>
        <v>18.238358067393939</v>
      </c>
      <c r="H861" s="11">
        <f t="shared" si="66"/>
        <v>164.3365915151515</v>
      </c>
      <c r="I861" s="13">
        <f t="shared" si="68"/>
        <v>12.462074249090911</v>
      </c>
      <c r="J861" s="14">
        <f t="shared" si="69"/>
        <v>8223.1385720058479</v>
      </c>
      <c r="K861" s="5"/>
      <c r="L861" s="5"/>
      <c r="M861" s="5"/>
      <c r="N861" s="5"/>
      <c r="O861" s="5"/>
      <c r="P861" s="5"/>
      <c r="Q861" s="8"/>
      <c r="R861" s="5"/>
      <c r="S861" s="5"/>
      <c r="T861" s="5"/>
    </row>
    <row r="862" spans="1:20" ht="18">
      <c r="A862" s="10" t="s">
        <v>868</v>
      </c>
      <c r="B862" s="10">
        <v>8.68</v>
      </c>
      <c r="C862" s="10">
        <v>0.62</v>
      </c>
      <c r="D862" s="10">
        <v>0.94</v>
      </c>
      <c r="E862" s="10">
        <v>16.5</v>
      </c>
      <c r="F862" s="12">
        <f t="shared" si="67"/>
        <v>392.08012283069212</v>
      </c>
      <c r="G862" s="10">
        <f t="shared" si="65"/>
        <v>17.983282424242422</v>
      </c>
      <c r="H862" s="11">
        <f t="shared" si="66"/>
        <v>166.05839515151513</v>
      </c>
      <c r="I862" s="13">
        <f t="shared" si="68"/>
        <v>12.199721212121212</v>
      </c>
      <c r="J862" s="14">
        <f t="shared" si="69"/>
        <v>8360.1660564322337</v>
      </c>
      <c r="K862" s="5"/>
      <c r="L862" s="5"/>
      <c r="M862" s="5"/>
      <c r="N862" s="5"/>
      <c r="O862" s="5"/>
      <c r="P862" s="5"/>
      <c r="Q862" s="8"/>
      <c r="R862" s="5"/>
      <c r="S862" s="5"/>
      <c r="T862" s="5"/>
    </row>
    <row r="863" spans="1:20" ht="18">
      <c r="A863" s="10" t="s">
        <v>869</v>
      </c>
      <c r="B863" s="10">
        <v>9.32</v>
      </c>
      <c r="C863" s="10">
        <v>0.61</v>
      </c>
      <c r="D863" s="10">
        <v>0.97</v>
      </c>
      <c r="E863" s="10">
        <v>16.7</v>
      </c>
      <c r="F863" s="12">
        <f t="shared" si="67"/>
        <v>423.28542446535454</v>
      </c>
      <c r="G863" s="10">
        <f t="shared" si="65"/>
        <v>18.3349748502994</v>
      </c>
      <c r="H863" s="11">
        <f t="shared" si="66"/>
        <v>176.1669748502994</v>
      </c>
      <c r="I863" s="13">
        <f t="shared" si="68"/>
        <v>11.859203592814371</v>
      </c>
      <c r="J863" s="14">
        <f t="shared" si="69"/>
        <v>8918.8338716684557</v>
      </c>
      <c r="K863" s="5"/>
      <c r="L863" s="5"/>
      <c r="M863" s="5"/>
      <c r="N863" s="5"/>
      <c r="O863" s="5"/>
      <c r="P863" s="5"/>
      <c r="Q863" s="8"/>
      <c r="R863" s="5"/>
      <c r="S863" s="5"/>
      <c r="T863" s="5"/>
    </row>
    <row r="864" spans="1:20" ht="18">
      <c r="A864" s="10" t="s">
        <v>870</v>
      </c>
      <c r="B864" s="10">
        <v>9.4700000000000006</v>
      </c>
      <c r="C864" s="10">
        <v>0.6</v>
      </c>
      <c r="D864" s="10">
        <v>1</v>
      </c>
      <c r="E864" s="10">
        <v>16.8</v>
      </c>
      <c r="F864" s="12">
        <f t="shared" si="67"/>
        <v>432.3688026727657</v>
      </c>
      <c r="G864" s="10">
        <f t="shared" si="65"/>
        <v>18.789523809523807</v>
      </c>
      <c r="H864" s="11">
        <f t="shared" si="66"/>
        <v>177.93679047619048</v>
      </c>
      <c r="I864" s="13">
        <f t="shared" si="68"/>
        <v>11.595357142857141</v>
      </c>
      <c r="J864" s="14">
        <f t="shared" si="69"/>
        <v>9057.3546145121472</v>
      </c>
      <c r="K864" s="5"/>
      <c r="L864" s="5"/>
      <c r="M864" s="5"/>
      <c r="N864" s="5"/>
      <c r="O864" s="5"/>
      <c r="P864" s="5"/>
      <c r="Q864" s="8"/>
      <c r="R864" s="5"/>
      <c r="S864" s="5"/>
      <c r="T864" s="5"/>
    </row>
    <row r="865" spans="1:20" ht="18">
      <c r="A865" s="10" t="s">
        <v>871</v>
      </c>
      <c r="B865" s="10">
        <v>9.52</v>
      </c>
      <c r="C865" s="10">
        <v>0.59</v>
      </c>
      <c r="D865" s="10">
        <v>1.03</v>
      </c>
      <c r="E865" s="10">
        <v>16.899999999999999</v>
      </c>
      <c r="F865" s="12">
        <f t="shared" si="67"/>
        <v>436.89642389047589</v>
      </c>
      <c r="G865" s="10">
        <f t="shared" si="65"/>
        <v>19.238693491124263</v>
      </c>
      <c r="H865" s="11">
        <f t="shared" si="66"/>
        <v>177.81782721893492</v>
      </c>
      <c r="I865" s="13">
        <f t="shared" si="68"/>
        <v>11.334633136094675</v>
      </c>
      <c r="J865" s="14">
        <f t="shared" si="69"/>
        <v>9099.3788461761633</v>
      </c>
      <c r="K865" s="5"/>
      <c r="L865" s="5"/>
      <c r="M865" s="5"/>
      <c r="N865" s="5"/>
      <c r="O865" s="5"/>
      <c r="P865" s="5"/>
      <c r="Q865" s="8"/>
      <c r="R865" s="5"/>
      <c r="S865" s="5"/>
      <c r="T865" s="5"/>
    </row>
    <row r="866" spans="1:20" ht="18">
      <c r="A866" s="10" t="s">
        <v>872</v>
      </c>
      <c r="B866" s="10">
        <v>10.09</v>
      </c>
      <c r="C866" s="10">
        <v>0.59</v>
      </c>
      <c r="D866" s="10">
        <v>1.0433300000000001</v>
      </c>
      <c r="E866" s="10">
        <v>16.899999999999999</v>
      </c>
      <c r="F866" s="12">
        <f t="shared" si="67"/>
        <v>465.31151868657395</v>
      </c>
      <c r="G866" s="10">
        <f t="shared" si="65"/>
        <v>19.48767580591716</v>
      </c>
      <c r="H866" s="11">
        <f t="shared" si="66"/>
        <v>188.46448284023668</v>
      </c>
      <c r="I866" s="13">
        <f t="shared" si="68"/>
        <v>11.334633136094675</v>
      </c>
      <c r="J866" s="14">
        <f t="shared" si="69"/>
        <v>9692.5297017918929</v>
      </c>
      <c r="K866" s="5"/>
      <c r="L866" s="5"/>
      <c r="M866" s="5"/>
      <c r="N866" s="5"/>
      <c r="O866" s="5"/>
      <c r="P866" s="5"/>
      <c r="Q866" s="8"/>
      <c r="R866" s="5"/>
      <c r="S866" s="5"/>
      <c r="T866" s="5"/>
    </row>
    <row r="867" spans="1:20" ht="18">
      <c r="A867" s="10" t="s">
        <v>873</v>
      </c>
      <c r="B867" s="10">
        <v>10.69</v>
      </c>
      <c r="C867" s="10">
        <v>0.59</v>
      </c>
      <c r="D867" s="10">
        <v>1.05667</v>
      </c>
      <c r="E867" s="10">
        <v>16.899999999999999</v>
      </c>
      <c r="F867" s="12">
        <f t="shared" si="67"/>
        <v>495.24855808670947</v>
      </c>
      <c r="G867" s="10">
        <f t="shared" si="65"/>
        <v>19.736844904142011</v>
      </c>
      <c r="H867" s="11">
        <f t="shared" si="66"/>
        <v>199.67148875739647</v>
      </c>
      <c r="I867" s="13">
        <f t="shared" si="68"/>
        <v>11.334633136094675</v>
      </c>
      <c r="J867" s="14">
        <f t="shared" si="69"/>
        <v>10317.471556296548</v>
      </c>
      <c r="K867" s="5"/>
      <c r="L867" s="5"/>
      <c r="M867" s="5"/>
      <c r="N867" s="5"/>
      <c r="O867" s="5"/>
      <c r="P867" s="5"/>
      <c r="Q867" s="8"/>
      <c r="R867" s="5"/>
      <c r="S867" s="5"/>
      <c r="T867" s="5"/>
    </row>
    <row r="868" spans="1:20" ht="18">
      <c r="A868" s="10" t="s">
        <v>874</v>
      </c>
      <c r="B868" s="10">
        <v>11.07</v>
      </c>
      <c r="C868" s="10">
        <v>0.59</v>
      </c>
      <c r="D868" s="10">
        <v>1.07</v>
      </c>
      <c r="E868" s="10">
        <v>17.2</v>
      </c>
      <c r="F868" s="12">
        <f t="shared" si="67"/>
        <v>515.1310812715127</v>
      </c>
      <c r="G868" s="10">
        <f t="shared" si="65"/>
        <v>19.637237209302327</v>
      </c>
      <c r="H868" s="11">
        <f t="shared" si="66"/>
        <v>203.16281860465116</v>
      </c>
      <c r="I868" s="13">
        <f t="shared" si="68"/>
        <v>11.136936046511627</v>
      </c>
      <c r="J868" s="14">
        <f t="shared" si="69"/>
        <v>10545.832225531181</v>
      </c>
      <c r="K868" s="5"/>
      <c r="L868" s="5"/>
      <c r="M868" s="5"/>
      <c r="N868" s="5"/>
      <c r="O868" s="5"/>
      <c r="P868" s="5"/>
      <c r="Q868" s="8"/>
      <c r="R868" s="5"/>
      <c r="S868" s="5"/>
      <c r="T868" s="5"/>
    </row>
    <row r="869" spans="1:20" ht="18">
      <c r="A869" s="10" t="s">
        <v>875</v>
      </c>
      <c r="B869" s="10">
        <v>11.44</v>
      </c>
      <c r="C869" s="10">
        <v>0.59</v>
      </c>
      <c r="D869" s="10">
        <v>1.08</v>
      </c>
      <c r="E869" s="10">
        <v>17.399999999999999</v>
      </c>
      <c r="F869" s="12">
        <f t="shared" si="67"/>
        <v>534.63657162679499</v>
      </c>
      <c r="G869" s="10">
        <f t="shared" si="65"/>
        <v>19.592937931034484</v>
      </c>
      <c r="H869" s="11">
        <f t="shared" si="66"/>
        <v>207.54000919540229</v>
      </c>
      <c r="I869" s="13">
        <f t="shared" si="68"/>
        <v>11.008925287356321</v>
      </c>
      <c r="J869" s="14">
        <f t="shared" si="69"/>
        <v>10820.665851887517</v>
      </c>
      <c r="K869" s="5"/>
      <c r="L869" s="5"/>
      <c r="M869" s="5"/>
      <c r="N869" s="5"/>
      <c r="O869" s="5"/>
      <c r="P869" s="5"/>
      <c r="Q869" s="8"/>
      <c r="R869" s="5"/>
      <c r="S869" s="5"/>
      <c r="T869" s="5"/>
    </row>
    <row r="870" spans="1:20" ht="18">
      <c r="A870" s="10" t="s">
        <v>876</v>
      </c>
      <c r="B870" s="10">
        <v>11.89</v>
      </c>
      <c r="C870" s="10">
        <v>0.59</v>
      </c>
      <c r="D870" s="10">
        <v>1.0900000000000001</v>
      </c>
      <c r="E870" s="10">
        <v>17.5</v>
      </c>
      <c r="F870" s="12">
        <f t="shared" si="67"/>
        <v>557.96460968073222</v>
      </c>
      <c r="G870" s="10">
        <f t="shared" si="65"/>
        <v>19.661357714285714</v>
      </c>
      <c r="H870" s="11">
        <f t="shared" si="66"/>
        <v>214.47114057142858</v>
      </c>
      <c r="I870" s="13">
        <f t="shared" si="68"/>
        <v>10.946017142857142</v>
      </c>
      <c r="J870" s="14">
        <f t="shared" si="69"/>
        <v>11229.597715598342</v>
      </c>
      <c r="K870" s="5"/>
      <c r="L870" s="5"/>
      <c r="M870" s="5"/>
      <c r="N870" s="5"/>
      <c r="O870" s="5"/>
      <c r="P870" s="5"/>
      <c r="Q870" s="8"/>
      <c r="R870" s="5"/>
      <c r="S870" s="5"/>
      <c r="T870" s="5"/>
    </row>
    <row r="871" spans="1:20" ht="18">
      <c r="A871" s="10" t="s">
        <v>877</v>
      </c>
      <c r="B871" s="10">
        <v>12.1</v>
      </c>
      <c r="C871" s="10">
        <v>0.59</v>
      </c>
      <c r="D871" s="10">
        <v>1.1000000000000001</v>
      </c>
      <c r="E871" s="10">
        <v>17.5</v>
      </c>
      <c r="F871" s="12">
        <f t="shared" si="67"/>
        <v>570.12658007677271</v>
      </c>
      <c r="G871" s="10">
        <f t="shared" si="65"/>
        <v>19.841737142857145</v>
      </c>
      <c r="H871" s="11">
        <f t="shared" si="66"/>
        <v>218.25910857142856</v>
      </c>
      <c r="I871" s="13">
        <f t="shared" si="68"/>
        <v>10.946017142857142</v>
      </c>
      <c r="J871" s="14">
        <f t="shared" si="69"/>
        <v>11475.694404492986</v>
      </c>
      <c r="K871" s="5"/>
      <c r="L871" s="5"/>
      <c r="M871" s="5"/>
      <c r="N871" s="5"/>
      <c r="O871" s="5"/>
      <c r="P871" s="5"/>
      <c r="Q871" s="8"/>
      <c r="R871" s="5"/>
      <c r="S871" s="5"/>
      <c r="T871" s="5"/>
    </row>
    <row r="872" spans="1:20" ht="18">
      <c r="A872" s="10" t="s">
        <v>878</v>
      </c>
      <c r="B872" s="10">
        <v>12.35</v>
      </c>
      <c r="C872" s="10">
        <v>0.593333</v>
      </c>
      <c r="D872" s="10">
        <v>1.0933299999999999</v>
      </c>
      <c r="E872" s="10">
        <v>17.399999999999999</v>
      </c>
      <c r="F872" s="12">
        <f t="shared" si="67"/>
        <v>584.23577191125628</v>
      </c>
      <c r="G872" s="10">
        <f t="shared" si="65"/>
        <v>19.834765581609194</v>
      </c>
      <c r="H872" s="11">
        <f t="shared" si="66"/>
        <v>224.04887356321839</v>
      </c>
      <c r="I872" s="13">
        <f t="shared" si="68"/>
        <v>11.071116385632186</v>
      </c>
      <c r="J872" s="14">
        <f t="shared" si="69"/>
        <v>11828.618825014526</v>
      </c>
      <c r="K872" s="5"/>
      <c r="L872" s="5"/>
      <c r="M872" s="5"/>
      <c r="N872" s="5"/>
      <c r="O872" s="5"/>
      <c r="P872" s="5"/>
      <c r="Q872" s="8"/>
      <c r="R872" s="5"/>
      <c r="S872" s="5"/>
      <c r="T872" s="5"/>
    </row>
    <row r="873" spans="1:20" ht="18">
      <c r="A873" s="10" t="s">
        <v>879</v>
      </c>
      <c r="B873" s="10">
        <v>11.74</v>
      </c>
      <c r="C873" s="10">
        <v>0.59666699999999995</v>
      </c>
      <c r="D873" s="10">
        <v>1.08667</v>
      </c>
      <c r="E873" s="10">
        <v>17.3</v>
      </c>
      <c r="F873" s="12">
        <f t="shared" si="67"/>
        <v>557.73096998769745</v>
      </c>
      <c r="G873" s="10">
        <f t="shared" si="65"/>
        <v>19.827895889017338</v>
      </c>
      <c r="H873" s="11">
        <f t="shared" si="66"/>
        <v>214.21360462427745</v>
      </c>
      <c r="I873" s="13">
        <f t="shared" si="68"/>
        <v>11.197680629479768</v>
      </c>
      <c r="J873" s="14">
        <f t="shared" si="69"/>
        <v>11358.632577573466</v>
      </c>
      <c r="K873" s="5"/>
      <c r="L873" s="5"/>
      <c r="M873" s="5"/>
      <c r="N873" s="5"/>
      <c r="O873" s="5"/>
      <c r="P873" s="5"/>
      <c r="Q873" s="8"/>
      <c r="R873" s="5"/>
      <c r="S873" s="5"/>
      <c r="T873" s="5"/>
    </row>
    <row r="874" spans="1:20" ht="18">
      <c r="A874" s="10" t="s">
        <v>880</v>
      </c>
      <c r="B874" s="10">
        <v>11.99</v>
      </c>
      <c r="C874" s="10">
        <v>0.6</v>
      </c>
      <c r="D874" s="10">
        <v>1.08</v>
      </c>
      <c r="E874" s="10">
        <v>17.399999999999999</v>
      </c>
      <c r="F874" s="12">
        <f t="shared" si="67"/>
        <v>571.98303906745127</v>
      </c>
      <c r="G874" s="10">
        <f t="shared" si="65"/>
        <v>19.592937931034484</v>
      </c>
      <c r="H874" s="11">
        <f t="shared" si="66"/>
        <v>217.51789425287356</v>
      </c>
      <c r="I874" s="13">
        <f t="shared" si="68"/>
        <v>11.19551724137931</v>
      </c>
      <c r="J874" s="14">
        <f t="shared" si="69"/>
        <v>11583.31186040389</v>
      </c>
      <c r="K874" s="5"/>
      <c r="L874" s="5"/>
      <c r="M874" s="5"/>
      <c r="N874" s="5"/>
      <c r="O874" s="5"/>
      <c r="P874" s="5"/>
      <c r="Q874" s="8"/>
      <c r="R874" s="5"/>
      <c r="S874" s="5"/>
      <c r="T874" s="5"/>
    </row>
    <row r="875" spans="1:20" ht="18">
      <c r="A875" s="10" t="s">
        <v>881</v>
      </c>
      <c r="B875" s="10">
        <v>11.88</v>
      </c>
      <c r="C875" s="10">
        <v>0.60333300000000001</v>
      </c>
      <c r="D875" s="10">
        <v>1.0333300000000001</v>
      </c>
      <c r="E875" s="10">
        <v>17.399999999999999</v>
      </c>
      <c r="F875" s="12">
        <f t="shared" si="67"/>
        <v>569.13398868755587</v>
      </c>
      <c r="G875" s="10">
        <f t="shared" si="65"/>
        <v>18.74626902988506</v>
      </c>
      <c r="H875" s="11">
        <f t="shared" si="66"/>
        <v>215.52231724137934</v>
      </c>
      <c r="I875" s="13">
        <f t="shared" si="68"/>
        <v>11.257708339655174</v>
      </c>
      <c r="J875" s="14">
        <f t="shared" si="69"/>
        <v>11527.001112438287</v>
      </c>
      <c r="K875" s="5"/>
      <c r="L875" s="5"/>
      <c r="M875" s="5"/>
      <c r="N875" s="5"/>
      <c r="O875" s="5"/>
      <c r="P875" s="5"/>
      <c r="Q875" s="8"/>
      <c r="R875" s="5"/>
      <c r="S875" s="5"/>
      <c r="T875" s="5"/>
    </row>
    <row r="876" spans="1:20" ht="18">
      <c r="A876" s="10" t="s">
        <v>882</v>
      </c>
      <c r="B876" s="10">
        <v>11.33</v>
      </c>
      <c r="C876" s="10">
        <v>0.60666699999999996</v>
      </c>
      <c r="D876" s="10">
        <v>0.98666699999999996</v>
      </c>
      <c r="E876" s="10">
        <v>17.399999999999999</v>
      </c>
      <c r="F876" s="12">
        <f t="shared" si="67"/>
        <v>545.20715426118966</v>
      </c>
      <c r="G876" s="10">
        <f t="shared" si="65"/>
        <v>17.899727119999998</v>
      </c>
      <c r="H876" s="11">
        <f t="shared" si="66"/>
        <v>205.54443218390804</v>
      </c>
      <c r="I876" s="13">
        <f t="shared" si="68"/>
        <v>11.319918097126438</v>
      </c>
      <c r="J876" s="14">
        <f t="shared" si="69"/>
        <v>11043.796552548431</v>
      </c>
      <c r="K876" s="5"/>
      <c r="L876" s="5"/>
      <c r="M876" s="5"/>
      <c r="N876" s="5"/>
      <c r="O876" s="5"/>
      <c r="P876" s="5"/>
      <c r="Q876" s="8"/>
      <c r="R876" s="5"/>
      <c r="S876" s="5"/>
      <c r="T876" s="5"/>
    </row>
    <row r="877" spans="1:20" ht="18">
      <c r="A877" s="10" t="s">
        <v>883</v>
      </c>
      <c r="B877" s="10">
        <v>11.48</v>
      </c>
      <c r="C877" s="10">
        <v>0.61</v>
      </c>
      <c r="D877" s="10">
        <v>0.94</v>
      </c>
      <c r="E877" s="10">
        <v>17.399999999999999</v>
      </c>
      <c r="F877" s="12">
        <f t="shared" si="67"/>
        <v>554.87138816652555</v>
      </c>
      <c r="G877" s="10">
        <f t="shared" si="65"/>
        <v>17.053112643678162</v>
      </c>
      <c r="H877" s="11">
        <f t="shared" si="66"/>
        <v>208.26567356321843</v>
      </c>
      <c r="I877" s="13">
        <f t="shared" si="68"/>
        <v>11.3821091954023</v>
      </c>
      <c r="J877" s="14">
        <f t="shared" si="69"/>
        <v>11240.970357050359</v>
      </c>
      <c r="K877" s="5"/>
      <c r="L877" s="5"/>
      <c r="M877" s="5"/>
      <c r="N877" s="5"/>
      <c r="O877" s="5"/>
      <c r="P877" s="5"/>
      <c r="Q877" s="8"/>
      <c r="R877" s="5"/>
      <c r="S877" s="5"/>
      <c r="T877" s="5"/>
    </row>
    <row r="878" spans="1:20" ht="18">
      <c r="A878" s="10" t="s">
        <v>884</v>
      </c>
      <c r="B878" s="10">
        <v>11.85</v>
      </c>
      <c r="C878" s="10">
        <v>0.61333300000000002</v>
      </c>
      <c r="D878" s="10">
        <v>0.93666700000000003</v>
      </c>
      <c r="E878" s="10">
        <v>17.399999999999999</v>
      </c>
      <c r="F878" s="12">
        <f t="shared" si="67"/>
        <v>575.22526372240327</v>
      </c>
      <c r="G878" s="10">
        <f t="shared" si="65"/>
        <v>16.992646660229887</v>
      </c>
      <c r="H878" s="11">
        <f t="shared" si="66"/>
        <v>214.97806896551725</v>
      </c>
      <c r="I878" s="13">
        <f t="shared" si="68"/>
        <v>11.444300293678163</v>
      </c>
      <c r="J878" s="14">
        <f t="shared" si="69"/>
        <v>11654.741173419445</v>
      </c>
      <c r="K878" s="5"/>
      <c r="L878" s="5"/>
      <c r="M878" s="5"/>
      <c r="N878" s="5"/>
      <c r="O878" s="5"/>
      <c r="P878" s="5"/>
      <c r="Q878" s="8"/>
      <c r="R878" s="5"/>
      <c r="S878" s="5"/>
      <c r="T878" s="5"/>
    </row>
    <row r="879" spans="1:20" ht="18">
      <c r="A879" s="10" t="s">
        <v>885</v>
      </c>
      <c r="B879" s="10">
        <v>11.77</v>
      </c>
      <c r="C879" s="10">
        <v>0.61666699999999997</v>
      </c>
      <c r="D879" s="10">
        <v>0.93333299999999997</v>
      </c>
      <c r="E879" s="10">
        <v>17.399999999999999</v>
      </c>
      <c r="F879" s="12">
        <f t="shared" si="67"/>
        <v>573.8364183252894</v>
      </c>
      <c r="G879" s="10">
        <f t="shared" si="65"/>
        <v>16.932162535172413</v>
      </c>
      <c r="H879" s="11">
        <f t="shared" si="66"/>
        <v>213.52674022988504</v>
      </c>
      <c r="I879" s="13">
        <f t="shared" si="68"/>
        <v>11.506510051149426</v>
      </c>
      <c r="J879" s="14">
        <f t="shared" si="69"/>
        <v>11628.0435149358</v>
      </c>
      <c r="K879" s="5"/>
      <c r="L879" s="5"/>
      <c r="M879" s="5"/>
      <c r="N879" s="5"/>
      <c r="O879" s="5"/>
      <c r="P879" s="5"/>
      <c r="Q879" s="8"/>
      <c r="R879" s="5"/>
      <c r="S879" s="5"/>
      <c r="T879" s="5"/>
    </row>
    <row r="880" spans="1:20" ht="18">
      <c r="A880" s="10" t="s">
        <v>886</v>
      </c>
      <c r="B880" s="10">
        <v>12.1</v>
      </c>
      <c r="C880" s="10">
        <v>0.62</v>
      </c>
      <c r="D880" s="10">
        <v>0.93</v>
      </c>
      <c r="E880" s="10">
        <v>17.399999999999999</v>
      </c>
      <c r="F880" s="12">
        <f t="shared" si="67"/>
        <v>592.44425460346713</v>
      </c>
      <c r="G880" s="10">
        <f t="shared" si="65"/>
        <v>16.871696551724138</v>
      </c>
      <c r="H880" s="11">
        <f t="shared" si="66"/>
        <v>219.51347126436781</v>
      </c>
      <c r="I880" s="13">
        <f t="shared" si="68"/>
        <v>11.568701149425289</v>
      </c>
      <c r="J880" s="14">
        <f t="shared" si="69"/>
        <v>12006.563236910199</v>
      </c>
      <c r="K880" s="5"/>
      <c r="L880" s="5"/>
      <c r="M880" s="5"/>
      <c r="N880" s="5"/>
      <c r="O880" s="5"/>
      <c r="P880" s="5"/>
      <c r="Q880" s="8"/>
      <c r="R880" s="5"/>
      <c r="S880" s="5"/>
      <c r="T880" s="5"/>
    </row>
    <row r="881" spans="1:20" ht="18">
      <c r="A881" s="10" t="s">
        <v>887</v>
      </c>
      <c r="B881" s="10">
        <v>11.89</v>
      </c>
      <c r="C881" s="10">
        <v>0.62333300000000003</v>
      </c>
      <c r="D881" s="10">
        <v>0.92666700000000002</v>
      </c>
      <c r="E881" s="10">
        <v>17.5</v>
      </c>
      <c r="F881" s="12">
        <f t="shared" si="67"/>
        <v>584.70548416926613</v>
      </c>
      <c r="G881" s="10">
        <f t="shared" si="65"/>
        <v>16.715166393600001</v>
      </c>
      <c r="H881" s="11">
        <f t="shared" si="66"/>
        <v>214.47114057142858</v>
      </c>
      <c r="I881" s="13">
        <f t="shared" si="68"/>
        <v>11.564430006285715</v>
      </c>
      <c r="J881" s="14">
        <f t="shared" si="69"/>
        <v>11783.477578294269</v>
      </c>
      <c r="K881" s="5"/>
      <c r="L881" s="5"/>
      <c r="M881" s="5"/>
      <c r="N881" s="5"/>
      <c r="O881" s="5"/>
      <c r="P881" s="5"/>
      <c r="Q881" s="8"/>
      <c r="R881" s="5"/>
      <c r="S881" s="5"/>
      <c r="T881" s="5"/>
    </row>
    <row r="882" spans="1:20" ht="18">
      <c r="A882" s="10" t="s">
        <v>888</v>
      </c>
      <c r="B882" s="10">
        <v>12.1</v>
      </c>
      <c r="C882" s="10">
        <v>0.62666699999999997</v>
      </c>
      <c r="D882" s="10">
        <v>0.92333299999999996</v>
      </c>
      <c r="E882" s="10">
        <v>17.5</v>
      </c>
      <c r="F882" s="12">
        <f t="shared" si="67"/>
        <v>597.6005882606205</v>
      </c>
      <c r="G882" s="10">
        <f t="shared" si="65"/>
        <v>16.655027892114283</v>
      </c>
      <c r="H882" s="11">
        <f t="shared" si="66"/>
        <v>218.25910857142856</v>
      </c>
      <c r="I882" s="13">
        <f t="shared" si="68"/>
        <v>11.626284279428573</v>
      </c>
      <c r="J882" s="14">
        <f t="shared" si="69"/>
        <v>12044.827151278372</v>
      </c>
      <c r="K882" s="5"/>
      <c r="L882" s="5"/>
      <c r="M882" s="5"/>
      <c r="N882" s="5"/>
      <c r="O882" s="5"/>
      <c r="P882" s="5"/>
      <c r="Q882" s="8"/>
      <c r="R882" s="5"/>
      <c r="S882" s="5"/>
      <c r="T882" s="5"/>
    </row>
    <row r="883" spans="1:20" ht="18">
      <c r="A883" s="10" t="s">
        <v>889</v>
      </c>
      <c r="B883" s="10">
        <v>12.67</v>
      </c>
      <c r="C883" s="10">
        <v>0.63</v>
      </c>
      <c r="D883" s="10">
        <v>0.92</v>
      </c>
      <c r="E883" s="10">
        <v>17.600000000000001</v>
      </c>
      <c r="F883" s="12">
        <f t="shared" si="67"/>
        <v>628.34491604510288</v>
      </c>
      <c r="G883" s="10">
        <f t="shared" si="65"/>
        <v>16.500618181818183</v>
      </c>
      <c r="H883" s="11">
        <f t="shared" si="66"/>
        <v>227.24220909090909</v>
      </c>
      <c r="I883" s="13">
        <f t="shared" si="68"/>
        <v>11.621710227272727</v>
      </c>
      <c r="J883" s="14">
        <f t="shared" si="69"/>
        <v>12594.013932371112</v>
      </c>
      <c r="K883" s="5"/>
      <c r="L883" s="5"/>
      <c r="M883" s="5"/>
      <c r="N883" s="5"/>
      <c r="O883" s="5"/>
      <c r="P883" s="5"/>
      <c r="Q883" s="8"/>
      <c r="R883" s="5"/>
      <c r="S883" s="5"/>
      <c r="T883" s="5"/>
    </row>
    <row r="884" spans="1:20" ht="18">
      <c r="A884" s="10" t="s">
        <v>890</v>
      </c>
      <c r="B884" s="10">
        <v>13</v>
      </c>
      <c r="C884" s="10">
        <v>0.63333300000000003</v>
      </c>
      <c r="D884" s="10">
        <v>0.91333299999999995</v>
      </c>
      <c r="E884" s="10">
        <v>17.7</v>
      </c>
      <c r="F884" s="12">
        <f t="shared" si="67"/>
        <v>647.32806152163676</v>
      </c>
      <c r="G884" s="10">
        <f t="shared" si="65"/>
        <v>16.288494243615819</v>
      </c>
      <c r="H884" s="11">
        <f t="shared" si="66"/>
        <v>231.84361581920902</v>
      </c>
      <c r="I884" s="13">
        <f t="shared" si="68"/>
        <v>11.617187859322035</v>
      </c>
      <c r="J884" s="14">
        <f t="shared" si="69"/>
        <v>12902.682083730826</v>
      </c>
      <c r="K884" s="5"/>
      <c r="L884" s="5"/>
      <c r="M884" s="5"/>
      <c r="N884" s="5"/>
      <c r="O884" s="5"/>
      <c r="P884" s="5"/>
      <c r="Q884" s="8"/>
      <c r="R884" s="5"/>
      <c r="S884" s="5"/>
      <c r="T884" s="5"/>
    </row>
    <row r="885" spans="1:20" ht="18">
      <c r="A885" s="10" t="s">
        <v>891</v>
      </c>
      <c r="B885" s="10">
        <v>12.81</v>
      </c>
      <c r="C885" s="10">
        <v>0.63666699999999998</v>
      </c>
      <c r="D885" s="10">
        <v>0.906667</v>
      </c>
      <c r="E885" s="10">
        <v>17.7</v>
      </c>
      <c r="F885" s="12">
        <f t="shared" si="67"/>
        <v>640.50898738494107</v>
      </c>
      <c r="G885" s="10">
        <f t="shared" si="65"/>
        <v>16.169611971073447</v>
      </c>
      <c r="H885" s="11">
        <f t="shared" si="66"/>
        <v>228.45513220338984</v>
      </c>
      <c r="I885" s="13">
        <f t="shared" si="68"/>
        <v>11.678343214124295</v>
      </c>
      <c r="J885" s="14">
        <f t="shared" si="69"/>
        <v>12768.265194206602</v>
      </c>
      <c r="K885" s="5"/>
      <c r="L885" s="5"/>
      <c r="M885" s="5"/>
      <c r="N885" s="5"/>
      <c r="O885" s="5"/>
      <c r="P885" s="5"/>
      <c r="Q885" s="8"/>
      <c r="R885" s="5"/>
      <c r="S885" s="5"/>
      <c r="T885" s="5"/>
    </row>
    <row r="886" spans="1:20" ht="18">
      <c r="A886" s="10" t="s">
        <v>892</v>
      </c>
      <c r="B886" s="10">
        <v>12.6</v>
      </c>
      <c r="C886" s="10">
        <v>0.64</v>
      </c>
      <c r="D886" s="10">
        <v>0.9</v>
      </c>
      <c r="E886" s="10">
        <v>17.7</v>
      </c>
      <c r="F886" s="12">
        <f t="shared" si="67"/>
        <v>632.67554413563255</v>
      </c>
      <c r="G886" s="10">
        <f t="shared" si="65"/>
        <v>16.050711864406779</v>
      </c>
      <c r="H886" s="11">
        <f t="shared" si="66"/>
        <v>224.70996610169493</v>
      </c>
      <c r="I886" s="13">
        <f t="shared" si="68"/>
        <v>11.739480225988702</v>
      </c>
      <c r="J886" s="14">
        <f t="shared" si="69"/>
        <v>12613.625605921739</v>
      </c>
      <c r="K886" s="5"/>
      <c r="L886" s="5"/>
      <c r="M886" s="5"/>
      <c r="N886" s="5"/>
      <c r="O886" s="5"/>
      <c r="P886" s="5"/>
      <c r="Q886" s="8"/>
      <c r="R886" s="5"/>
      <c r="S886" s="5"/>
      <c r="T886" s="5"/>
    </row>
    <row r="887" spans="1:20" ht="18">
      <c r="A887" s="10" t="s">
        <v>893</v>
      </c>
      <c r="B887" s="10">
        <v>12.91</v>
      </c>
      <c r="C887" s="10">
        <v>0.64</v>
      </c>
      <c r="D887" s="10">
        <v>0.91</v>
      </c>
      <c r="E887" s="10">
        <v>17.7</v>
      </c>
      <c r="F887" s="12">
        <f t="shared" si="67"/>
        <v>650.91936273636907</v>
      </c>
      <c r="G887" s="10">
        <f t="shared" si="65"/>
        <v>16.229053107344633</v>
      </c>
      <c r="H887" s="11">
        <f t="shared" si="66"/>
        <v>230.23854463276837</v>
      </c>
      <c r="I887" s="13">
        <f t="shared" si="68"/>
        <v>11.739480225988702</v>
      </c>
      <c r="J887" s="14">
        <f t="shared" si="69"/>
        <v>12978.875110335419</v>
      </c>
      <c r="K887" s="5"/>
      <c r="L887" s="5"/>
      <c r="M887" s="5"/>
      <c r="N887" s="5"/>
      <c r="O887" s="5"/>
      <c r="P887" s="5"/>
      <c r="Q887" s="8"/>
      <c r="R887" s="5"/>
      <c r="S887" s="5"/>
      <c r="T887" s="5"/>
    </row>
    <row r="888" spans="1:20" ht="18">
      <c r="A888" s="10" t="s">
        <v>894</v>
      </c>
      <c r="B888" s="10">
        <v>12.82</v>
      </c>
      <c r="C888" s="10">
        <v>0.64</v>
      </c>
      <c r="D888" s="10">
        <v>0.92</v>
      </c>
      <c r="E888" s="10">
        <v>17.7</v>
      </c>
      <c r="F888" s="12">
        <f t="shared" si="67"/>
        <v>649.07063746136259</v>
      </c>
      <c r="G888" s="10">
        <f t="shared" si="65"/>
        <v>16.407394350282487</v>
      </c>
      <c r="H888" s="11">
        <f t="shared" si="66"/>
        <v>228.63347344632768</v>
      </c>
      <c r="I888" s="13">
        <f t="shared" si="68"/>
        <v>11.739480225988702</v>
      </c>
      <c r="J888" s="14">
        <f t="shared" si="69"/>
        <v>12943.542562047844</v>
      </c>
      <c r="K888" s="5"/>
      <c r="L888" s="5"/>
      <c r="M888" s="5"/>
      <c r="N888" s="5"/>
      <c r="O888" s="5"/>
      <c r="P888" s="5"/>
      <c r="Q888" s="8"/>
      <c r="R888" s="5"/>
      <c r="S888" s="5"/>
      <c r="T888" s="5"/>
    </row>
    <row r="889" spans="1:20" ht="18">
      <c r="A889" s="10" t="s">
        <v>895</v>
      </c>
      <c r="B889" s="10">
        <v>13.1</v>
      </c>
      <c r="C889" s="10">
        <v>0.64</v>
      </c>
      <c r="D889" s="10">
        <v>0.93</v>
      </c>
      <c r="E889" s="10">
        <v>17.8</v>
      </c>
      <c r="F889" s="12">
        <f t="shared" si="67"/>
        <v>665.94714909582331</v>
      </c>
      <c r="G889" s="10">
        <f t="shared" si="65"/>
        <v>16.492557303370788</v>
      </c>
      <c r="H889" s="11">
        <f t="shared" si="66"/>
        <v>232.31451685393253</v>
      </c>
      <c r="I889" s="13">
        <f t="shared" si="68"/>
        <v>11.67352808988764</v>
      </c>
      <c r="J889" s="14">
        <f t="shared" si="69"/>
        <v>13207.008544308224</v>
      </c>
      <c r="K889" s="5"/>
      <c r="L889" s="5"/>
      <c r="M889" s="5"/>
      <c r="N889" s="5"/>
      <c r="O889" s="5"/>
      <c r="P889" s="5"/>
      <c r="Q889" s="8"/>
      <c r="R889" s="5"/>
      <c r="S889" s="5"/>
      <c r="T889" s="5"/>
    </row>
    <row r="890" spans="1:20" ht="18">
      <c r="A890" s="10" t="s">
        <v>896</v>
      </c>
      <c r="B890" s="10">
        <v>13.49</v>
      </c>
      <c r="C890" s="10">
        <v>0.64333300000000004</v>
      </c>
      <c r="D890" s="10">
        <v>0.94</v>
      </c>
      <c r="E890" s="10">
        <v>17.8</v>
      </c>
      <c r="F890" s="12">
        <f t="shared" si="67"/>
        <v>688.49841140522358</v>
      </c>
      <c r="G890" s="10">
        <f t="shared" si="65"/>
        <v>16.669896629213483</v>
      </c>
      <c r="H890" s="11">
        <f t="shared" si="66"/>
        <v>239.23075056179772</v>
      </c>
      <c r="I890" s="13">
        <f t="shared" si="68"/>
        <v>11.734321635393259</v>
      </c>
      <c r="J890" s="14">
        <f t="shared" si="69"/>
        <v>13655.785341647948</v>
      </c>
      <c r="K890" s="5"/>
      <c r="L890" s="5"/>
      <c r="M890" s="5"/>
      <c r="N890" s="5"/>
      <c r="O890" s="5"/>
      <c r="P890" s="5"/>
      <c r="Q890" s="8"/>
      <c r="R890" s="5"/>
      <c r="S890" s="5"/>
      <c r="T890" s="5"/>
    </row>
    <row r="891" spans="1:20" ht="18">
      <c r="A891" s="10" t="s">
        <v>897</v>
      </c>
      <c r="B891" s="10">
        <v>13.94</v>
      </c>
      <c r="C891" s="10">
        <v>0.64666699999999999</v>
      </c>
      <c r="D891" s="10">
        <v>0.95</v>
      </c>
      <c r="E891" s="10">
        <v>17.8</v>
      </c>
      <c r="F891" s="12">
        <f t="shared" si="67"/>
        <v>714.21573673136868</v>
      </c>
      <c r="G891" s="10">
        <f t="shared" si="65"/>
        <v>16.847235955056178</v>
      </c>
      <c r="H891" s="11">
        <f t="shared" si="66"/>
        <v>247.21102022471905</v>
      </c>
      <c r="I891" s="13">
        <f t="shared" si="68"/>
        <v>11.795133420786518</v>
      </c>
      <c r="J891" s="14">
        <f t="shared" si="69"/>
        <v>14167.423164281865</v>
      </c>
      <c r="K891" s="5"/>
      <c r="L891" s="5"/>
      <c r="M891" s="5"/>
      <c r="N891" s="5"/>
      <c r="O891" s="5"/>
      <c r="P891" s="5"/>
      <c r="Q891" s="8"/>
      <c r="R891" s="5"/>
      <c r="S891" s="5"/>
      <c r="T891" s="5"/>
    </row>
    <row r="892" spans="1:20" ht="18">
      <c r="A892" s="10" t="s">
        <v>898</v>
      </c>
      <c r="B892" s="10">
        <v>13.93</v>
      </c>
      <c r="C892" s="10">
        <v>0.65</v>
      </c>
      <c r="D892" s="10">
        <v>0.96</v>
      </c>
      <c r="E892" s="10">
        <v>17.8</v>
      </c>
      <c r="F892" s="12">
        <f t="shared" si="67"/>
        <v>716.47861538074471</v>
      </c>
      <c r="G892" s="10">
        <f t="shared" si="65"/>
        <v>17.024575280898876</v>
      </c>
      <c r="H892" s="11">
        <f t="shared" si="66"/>
        <v>247.03368089887641</v>
      </c>
      <c r="I892" s="13">
        <f t="shared" si="68"/>
        <v>11.855926966292134</v>
      </c>
      <c r="J892" s="14">
        <f t="shared" si="69"/>
        <v>14213.880990385391</v>
      </c>
      <c r="K892" s="5"/>
      <c r="L892" s="5"/>
      <c r="M892" s="5"/>
      <c r="N892" s="5"/>
      <c r="O892" s="5"/>
      <c r="P892" s="5"/>
      <c r="Q892" s="8"/>
      <c r="R892" s="5"/>
      <c r="S892" s="5"/>
      <c r="T892" s="5"/>
    </row>
    <row r="893" spans="1:20" ht="18">
      <c r="A893" s="10" t="s">
        <v>899</v>
      </c>
      <c r="B893" s="10">
        <v>14.28</v>
      </c>
      <c r="C893" s="10">
        <v>0.65</v>
      </c>
      <c r="D893" s="10">
        <v>0.973333</v>
      </c>
      <c r="E893" s="10">
        <v>17.8</v>
      </c>
      <c r="F893" s="12">
        <f t="shared" si="67"/>
        <v>737.26661062240896</v>
      </c>
      <c r="G893" s="10">
        <f t="shared" si="65"/>
        <v>17.26102180404494</v>
      </c>
      <c r="H893" s="11">
        <f t="shared" si="66"/>
        <v>253.24055730337076</v>
      </c>
      <c r="I893" s="13">
        <f t="shared" si="68"/>
        <v>11.855926966292134</v>
      </c>
      <c r="J893" s="14">
        <f t="shared" si="69"/>
        <v>14627.861100604348</v>
      </c>
      <c r="K893" s="5"/>
      <c r="L893" s="5"/>
      <c r="M893" s="5"/>
      <c r="N893" s="5"/>
      <c r="O893" s="5"/>
      <c r="P893" s="5"/>
      <c r="Q893" s="8"/>
      <c r="R893" s="5"/>
      <c r="S893" s="5"/>
      <c r="T893" s="5"/>
    </row>
    <row r="894" spans="1:20" ht="18">
      <c r="A894" s="10" t="s">
        <v>900</v>
      </c>
      <c r="B894" s="10">
        <v>14.82</v>
      </c>
      <c r="C894" s="10">
        <v>0.65</v>
      </c>
      <c r="D894" s="10">
        <v>0.98666699999999996</v>
      </c>
      <c r="E894" s="10">
        <v>17.899999999999999</v>
      </c>
      <c r="F894" s="12">
        <f t="shared" si="67"/>
        <v>767.94302830295157</v>
      </c>
      <c r="G894" s="10">
        <f t="shared" si="65"/>
        <v>17.399734742346368</v>
      </c>
      <c r="H894" s="11">
        <f t="shared" si="66"/>
        <v>261.34863016759778</v>
      </c>
      <c r="I894" s="13">
        <f t="shared" si="68"/>
        <v>11.789692737430169</v>
      </c>
      <c r="J894" s="14">
        <f t="shared" si="69"/>
        <v>15152.955753883058</v>
      </c>
      <c r="K894" s="5"/>
      <c r="L894" s="5"/>
      <c r="M894" s="5"/>
      <c r="N894" s="5"/>
      <c r="O894" s="5"/>
      <c r="P894" s="5"/>
      <c r="Q894" s="8"/>
      <c r="R894" s="5"/>
      <c r="S894" s="5"/>
      <c r="T894" s="5"/>
    </row>
    <row r="895" spans="1:20" ht="18">
      <c r="A895" s="10" t="s">
        <v>901</v>
      </c>
      <c r="B895" s="10">
        <v>15.09</v>
      </c>
      <c r="C895" s="10">
        <v>0.65</v>
      </c>
      <c r="D895" s="10">
        <v>1</v>
      </c>
      <c r="E895" s="10">
        <v>18.100000000000001</v>
      </c>
      <c r="F895" s="12">
        <f t="shared" si="67"/>
        <v>784.74070250503485</v>
      </c>
      <c r="G895" s="10">
        <f t="shared" si="65"/>
        <v>17.439999999999998</v>
      </c>
      <c r="H895" s="11">
        <f t="shared" si="66"/>
        <v>263.16959999999995</v>
      </c>
      <c r="I895" s="13">
        <f t="shared" si="68"/>
        <v>11.659419889502763</v>
      </c>
      <c r="J895" s="14">
        <f t="shared" si="69"/>
        <v>15314.869611045964</v>
      </c>
      <c r="K895" s="5"/>
      <c r="L895" s="5"/>
      <c r="M895" s="5"/>
      <c r="N895" s="5"/>
      <c r="O895" s="5"/>
      <c r="P895" s="5"/>
      <c r="Q895" s="8"/>
      <c r="R895" s="5"/>
      <c r="S895" s="5"/>
      <c r="T895" s="5"/>
    </row>
    <row r="896" spans="1:20" ht="18">
      <c r="A896" s="10" t="s">
        <v>902</v>
      </c>
      <c r="B896" s="10">
        <v>14.78</v>
      </c>
      <c r="C896" s="10">
        <v>0.65333300000000005</v>
      </c>
      <c r="D896" s="10">
        <v>0.99666699999999997</v>
      </c>
      <c r="E896" s="10">
        <v>18.100000000000001</v>
      </c>
      <c r="F896" s="12">
        <f t="shared" si="67"/>
        <v>771.4507841488994</v>
      </c>
      <c r="G896" s="10">
        <f t="shared" si="65"/>
        <v>17.381872479999998</v>
      </c>
      <c r="H896" s="11">
        <f t="shared" si="66"/>
        <v>257.76319999999993</v>
      </c>
      <c r="I896" s="13">
        <f t="shared" si="68"/>
        <v>11.719205807182322</v>
      </c>
      <c r="J896" s="14">
        <f t="shared" si="69"/>
        <v>15057.082229860378</v>
      </c>
      <c r="K896" s="5"/>
      <c r="L896" s="5"/>
      <c r="M896" s="5"/>
      <c r="N896" s="5"/>
      <c r="O896" s="5"/>
      <c r="P896" s="5"/>
      <c r="Q896" s="8"/>
      <c r="R896" s="5"/>
      <c r="S896" s="5"/>
      <c r="T896" s="5"/>
    </row>
    <row r="897" spans="1:20" ht="18">
      <c r="A897" s="10" t="s">
        <v>903</v>
      </c>
      <c r="B897" s="10">
        <v>14.83</v>
      </c>
      <c r="C897" s="10">
        <v>0.656667</v>
      </c>
      <c r="D897" s="10">
        <v>0.99333300000000002</v>
      </c>
      <c r="E897" s="10">
        <v>18.100000000000001</v>
      </c>
      <c r="F897" s="12">
        <f t="shared" si="67"/>
        <v>776.91682351834027</v>
      </c>
      <c r="G897" s="10">
        <f t="shared" si="65"/>
        <v>17.323727519999998</v>
      </c>
      <c r="H897" s="11">
        <f t="shared" si="66"/>
        <v>258.6352</v>
      </c>
      <c r="I897" s="13">
        <f t="shared" si="68"/>
        <v>11.779009662430939</v>
      </c>
      <c r="J897" s="14">
        <f t="shared" si="69"/>
        <v>15165.358231996841</v>
      </c>
      <c r="K897" s="5"/>
      <c r="L897" s="5"/>
      <c r="M897" s="5"/>
      <c r="N897" s="5"/>
      <c r="O897" s="5"/>
      <c r="P897" s="5"/>
      <c r="Q897" s="8"/>
      <c r="R897" s="5"/>
      <c r="S897" s="5"/>
      <c r="T897" s="5"/>
    </row>
    <row r="898" spans="1:20" ht="18">
      <c r="A898" s="10" t="s">
        <v>904</v>
      </c>
      <c r="B898" s="10">
        <v>15.84</v>
      </c>
      <c r="C898" s="10">
        <v>0.66</v>
      </c>
      <c r="D898" s="10">
        <v>0.99</v>
      </c>
      <c r="E898" s="10">
        <v>18.100000000000001</v>
      </c>
      <c r="F898" s="12">
        <f t="shared" si="67"/>
        <v>832.71024341362227</v>
      </c>
      <c r="G898" s="10">
        <f t="shared" ref="G898:G961" si="70">D898*$E$1847/E898</f>
        <v>17.265599999999999</v>
      </c>
      <c r="H898" s="11">
        <f t="shared" ref="H898:H961" si="71">B898*$E$1847/E898</f>
        <v>276.24959999999999</v>
      </c>
      <c r="I898" s="13">
        <f t="shared" si="68"/>
        <v>11.838795580110498</v>
      </c>
      <c r="J898" s="14">
        <f t="shared" si="69"/>
        <v>16256.046264312879</v>
      </c>
      <c r="K898" s="5"/>
      <c r="L898" s="5"/>
      <c r="M898" s="5"/>
      <c r="N898" s="5"/>
      <c r="O898" s="5"/>
      <c r="P898" s="5"/>
      <c r="Q898" s="8"/>
      <c r="R898" s="5"/>
      <c r="S898" s="5"/>
      <c r="T898" s="5"/>
    </row>
    <row r="899" spans="1:20" ht="18">
      <c r="A899" s="10" t="s">
        <v>905</v>
      </c>
      <c r="B899" s="10">
        <v>16.5</v>
      </c>
      <c r="C899" s="10">
        <v>0.66</v>
      </c>
      <c r="D899" s="10">
        <v>0.98</v>
      </c>
      <c r="E899" s="10">
        <v>18.100000000000001</v>
      </c>
      <c r="F899" s="12">
        <f t="shared" ref="F899:F962" si="72">F898*((B899+(C899/12))/B898)</f>
        <v>870.29785856770934</v>
      </c>
      <c r="G899" s="10">
        <f t="shared" si="70"/>
        <v>17.091199999999997</v>
      </c>
      <c r="H899" s="11">
        <f t="shared" si="71"/>
        <v>287.76</v>
      </c>
      <c r="I899" s="13">
        <f t="shared" ref="I899:I962" si="73">C899*$E$1859/E899</f>
        <v>11.838795580110498</v>
      </c>
      <c r="J899" s="14">
        <f t="shared" si="69"/>
        <v>16991.436513961802</v>
      </c>
      <c r="K899" s="5"/>
      <c r="L899" s="5"/>
      <c r="M899" s="5"/>
      <c r="N899" s="5"/>
      <c r="O899" s="5"/>
      <c r="P899" s="5"/>
      <c r="Q899" s="8"/>
      <c r="R899" s="5"/>
      <c r="S899" s="5"/>
      <c r="T899" s="5"/>
    </row>
    <row r="900" spans="1:20" ht="18">
      <c r="A900" s="10" t="s">
        <v>906</v>
      </c>
      <c r="B900" s="10">
        <v>17.04</v>
      </c>
      <c r="C900" s="10">
        <v>0.66</v>
      </c>
      <c r="D900" s="10">
        <v>0.97</v>
      </c>
      <c r="E900" s="10">
        <v>18.100000000000001</v>
      </c>
      <c r="F900" s="12">
        <f t="shared" si="72"/>
        <v>901.68132680090844</v>
      </c>
      <c r="G900" s="10">
        <f t="shared" si="70"/>
        <v>16.916799999999999</v>
      </c>
      <c r="H900" s="11">
        <f t="shared" si="71"/>
        <v>297.17759999999993</v>
      </c>
      <c r="I900" s="13">
        <f t="shared" si="73"/>
        <v>11.838795580110498</v>
      </c>
      <c r="J900" s="14">
        <f t="shared" si="69"/>
        <v>17605.773917141491</v>
      </c>
      <c r="K900" s="5"/>
      <c r="L900" s="5"/>
      <c r="M900" s="5"/>
      <c r="N900" s="5"/>
      <c r="O900" s="5"/>
      <c r="P900" s="5"/>
      <c r="Q900" s="8"/>
      <c r="R900" s="5"/>
      <c r="S900" s="5"/>
      <c r="T900" s="5"/>
    </row>
    <row r="901" spans="1:20" ht="18">
      <c r="A901" s="10" t="s">
        <v>907</v>
      </c>
      <c r="B901" s="10">
        <v>17.329999999999998</v>
      </c>
      <c r="C901" s="10">
        <v>0.66</v>
      </c>
      <c r="D901" s="10">
        <v>0.96</v>
      </c>
      <c r="E901" s="10">
        <v>18.2</v>
      </c>
      <c r="F901" s="12">
        <f t="shared" si="72"/>
        <v>919.93719873437738</v>
      </c>
      <c r="G901" s="10">
        <f t="shared" si="70"/>
        <v>16.650408791208793</v>
      </c>
      <c r="H901" s="11">
        <f t="shared" si="71"/>
        <v>300.57456703296702</v>
      </c>
      <c r="I901" s="13">
        <f t="shared" si="73"/>
        <v>11.773747252747254</v>
      </c>
      <c r="J901" s="14">
        <f t="shared" si="69"/>
        <v>17865.14764274257</v>
      </c>
      <c r="K901" s="5"/>
      <c r="L901" s="5"/>
      <c r="M901" s="5"/>
      <c r="N901" s="5"/>
      <c r="O901" s="5"/>
      <c r="P901" s="5"/>
      <c r="Q901" s="8"/>
      <c r="R901" s="5"/>
      <c r="S901" s="5"/>
      <c r="T901" s="5"/>
    </row>
    <row r="902" spans="1:20" ht="18">
      <c r="A902" s="10" t="s">
        <v>908</v>
      </c>
      <c r="B902" s="10">
        <v>18.02</v>
      </c>
      <c r="C902" s="10">
        <v>0.66666700000000001</v>
      </c>
      <c r="D902" s="10">
        <v>0.94</v>
      </c>
      <c r="E902" s="10">
        <v>18.2</v>
      </c>
      <c r="F902" s="12">
        <f t="shared" si="72"/>
        <v>959.51390472586274</v>
      </c>
      <c r="G902" s="10">
        <f t="shared" si="70"/>
        <v>16.303525274725274</v>
      </c>
      <c r="H902" s="11">
        <f t="shared" si="71"/>
        <v>312.54204835164836</v>
      </c>
      <c r="I902" s="13">
        <f t="shared" si="73"/>
        <v>11.892679939010989</v>
      </c>
      <c r="J902" s="14">
        <f t="shared" si="69"/>
        <v>18635.359828479963</v>
      </c>
      <c r="K902" s="5"/>
      <c r="L902" s="5"/>
      <c r="M902" s="5"/>
      <c r="N902" s="5"/>
      <c r="O902" s="5"/>
      <c r="P902" s="5"/>
      <c r="Q902" s="8"/>
      <c r="R902" s="5"/>
      <c r="S902" s="5"/>
      <c r="T902" s="5"/>
    </row>
    <row r="903" spans="1:20" ht="18">
      <c r="A903" s="10" t="s">
        <v>909</v>
      </c>
      <c r="B903" s="10">
        <v>18.07</v>
      </c>
      <c r="C903" s="10">
        <v>0.67333299999999996</v>
      </c>
      <c r="D903" s="10">
        <v>0.92</v>
      </c>
      <c r="E903" s="10">
        <v>18.100000000000001</v>
      </c>
      <c r="F903" s="12">
        <f t="shared" si="72"/>
        <v>965.16401903795258</v>
      </c>
      <c r="G903" s="10">
        <f t="shared" si="70"/>
        <v>16.044799999999999</v>
      </c>
      <c r="H903" s="11">
        <f t="shared" si="71"/>
        <v>315.14079999999996</v>
      </c>
      <c r="I903" s="13">
        <f t="shared" si="73"/>
        <v>12.077957188397788</v>
      </c>
      <c r="J903" s="14">
        <f t="shared" ref="J903:J966" si="74">J902*((H903+(I903/12))/H902)</f>
        <v>18850.323208957736</v>
      </c>
      <c r="K903" s="5"/>
      <c r="L903" s="5"/>
      <c r="M903" s="5"/>
      <c r="N903" s="5"/>
      <c r="O903" s="5"/>
      <c r="P903" s="5"/>
      <c r="Q903" s="8"/>
      <c r="R903" s="5"/>
      <c r="S903" s="5"/>
      <c r="T903" s="5"/>
    </row>
    <row r="904" spans="1:20" ht="18">
      <c r="A904" s="10" t="s">
        <v>910</v>
      </c>
      <c r="B904" s="10">
        <v>17.53</v>
      </c>
      <c r="C904" s="10">
        <v>0.68</v>
      </c>
      <c r="D904" s="10">
        <v>0.9</v>
      </c>
      <c r="E904" s="10">
        <v>18.3</v>
      </c>
      <c r="F904" s="12">
        <f t="shared" si="72"/>
        <v>939.34797351858299</v>
      </c>
      <c r="G904" s="10">
        <f t="shared" si="70"/>
        <v>15.524459016393442</v>
      </c>
      <c r="H904" s="11">
        <f t="shared" si="71"/>
        <v>302.38196284153008</v>
      </c>
      <c r="I904" s="13">
        <f t="shared" si="73"/>
        <v>12.064240437158471</v>
      </c>
      <c r="J904" s="14">
        <f t="shared" si="74"/>
        <v>18147.282002460939</v>
      </c>
      <c r="K904" s="5"/>
      <c r="L904" s="5"/>
      <c r="M904" s="5"/>
      <c r="N904" s="5"/>
      <c r="O904" s="5"/>
      <c r="P904" s="5"/>
      <c r="Q904" s="8"/>
      <c r="R904" s="5"/>
      <c r="S904" s="5"/>
      <c r="T904" s="5"/>
    </row>
    <row r="905" spans="1:20" ht="18">
      <c r="A905" s="10" t="s">
        <v>911</v>
      </c>
      <c r="B905" s="10">
        <v>18.66</v>
      </c>
      <c r="C905" s="10">
        <v>0.68</v>
      </c>
      <c r="D905" s="10">
        <v>0.88</v>
      </c>
      <c r="E905" s="10">
        <v>18.399999999999999</v>
      </c>
      <c r="F905" s="12">
        <f t="shared" si="72"/>
        <v>1002.9357047550568</v>
      </c>
      <c r="G905" s="10">
        <f t="shared" si="70"/>
        <v>15.096973913043477</v>
      </c>
      <c r="H905" s="11">
        <f t="shared" si="71"/>
        <v>320.1244695652174</v>
      </c>
      <c r="I905" s="13">
        <f t="shared" si="73"/>
        <v>11.998673913043481</v>
      </c>
      <c r="J905" s="14">
        <f t="shared" si="74"/>
        <v>19272.096281544967</v>
      </c>
      <c r="K905" s="5"/>
      <c r="L905" s="5"/>
      <c r="M905" s="5"/>
      <c r="N905" s="5"/>
      <c r="O905" s="5"/>
      <c r="P905" s="5"/>
      <c r="Q905" s="8"/>
      <c r="R905" s="5"/>
      <c r="S905" s="5"/>
      <c r="T905" s="5"/>
    </row>
    <row r="906" spans="1:20" ht="18">
      <c r="A906" s="10" t="s">
        <v>912</v>
      </c>
      <c r="B906" s="10">
        <v>18.7</v>
      </c>
      <c r="C906" s="10">
        <v>0.68</v>
      </c>
      <c r="D906" s="10">
        <v>0.86</v>
      </c>
      <c r="E906" s="10">
        <v>18.5</v>
      </c>
      <c r="F906" s="12">
        <f t="shared" si="72"/>
        <v>1008.1313345224554</v>
      </c>
      <c r="G906" s="10">
        <f t="shared" si="70"/>
        <v>14.674110270270267</v>
      </c>
      <c r="H906" s="11">
        <f t="shared" si="71"/>
        <v>319.0765837837838</v>
      </c>
      <c r="I906" s="13">
        <f t="shared" si="73"/>
        <v>11.933816216216218</v>
      </c>
      <c r="J906" s="14">
        <f t="shared" si="74"/>
        <v>19268.881434896466</v>
      </c>
      <c r="K906" s="5"/>
      <c r="L906" s="5"/>
      <c r="M906" s="5"/>
      <c r="N906" s="5"/>
      <c r="O906" s="5"/>
      <c r="P906" s="5"/>
      <c r="Q906" s="8"/>
      <c r="R906" s="5"/>
      <c r="S906" s="5"/>
      <c r="T906" s="5"/>
    </row>
    <row r="907" spans="1:20" ht="18">
      <c r="A907" s="10" t="s">
        <v>913</v>
      </c>
      <c r="B907" s="10">
        <v>18.579999999999998</v>
      </c>
      <c r="C907" s="10">
        <v>0.68</v>
      </c>
      <c r="D907" s="10">
        <v>0.84</v>
      </c>
      <c r="E907" s="10">
        <v>18.7</v>
      </c>
      <c r="F907" s="12">
        <f t="shared" si="72"/>
        <v>1004.716985974162</v>
      </c>
      <c r="G907" s="10">
        <f t="shared" si="70"/>
        <v>14.17955935828877</v>
      </c>
      <c r="H907" s="11">
        <f t="shared" si="71"/>
        <v>313.63834866310157</v>
      </c>
      <c r="I907" s="13">
        <f t="shared" si="73"/>
        <v>11.80618181818182</v>
      </c>
      <c r="J907" s="14">
        <f t="shared" si="74"/>
        <v>18999.883168294644</v>
      </c>
      <c r="K907" s="5"/>
      <c r="L907" s="5"/>
      <c r="M907" s="5"/>
      <c r="N907" s="5"/>
      <c r="O907" s="5"/>
      <c r="P907" s="5"/>
      <c r="Q907" s="8"/>
      <c r="R907" s="5"/>
      <c r="S907" s="5"/>
      <c r="T907" s="5"/>
    </row>
    <row r="908" spans="1:20" ht="18">
      <c r="A908" s="10" t="s">
        <v>914</v>
      </c>
      <c r="B908" s="10">
        <v>18.05</v>
      </c>
      <c r="C908" s="10">
        <v>0.68333299999999997</v>
      </c>
      <c r="D908" s="10">
        <v>0.85666699999999996</v>
      </c>
      <c r="E908" s="10">
        <v>19.8</v>
      </c>
      <c r="F908" s="12">
        <f t="shared" si="72"/>
        <v>979.13641655086212</v>
      </c>
      <c r="G908" s="10">
        <f t="shared" si="70"/>
        <v>13.657521812525252</v>
      </c>
      <c r="H908" s="11">
        <f t="shared" si="71"/>
        <v>287.76440404040403</v>
      </c>
      <c r="I908" s="13">
        <f t="shared" si="73"/>
        <v>11.204935611616161</v>
      </c>
      <c r="J908" s="14">
        <f t="shared" si="74"/>
        <v>17489.03193472169</v>
      </c>
      <c r="K908" s="5"/>
      <c r="L908" s="5"/>
      <c r="M908" s="5"/>
      <c r="N908" s="5"/>
      <c r="O908" s="5"/>
      <c r="P908" s="5"/>
      <c r="Q908" s="8"/>
      <c r="R908" s="5"/>
      <c r="S908" s="5"/>
      <c r="T908" s="5"/>
    </row>
    <row r="909" spans="1:20" ht="18">
      <c r="A909" s="10" t="s">
        <v>915</v>
      </c>
      <c r="B909" s="10">
        <v>17.7</v>
      </c>
      <c r="C909" s="10">
        <v>0.68666700000000003</v>
      </c>
      <c r="D909" s="10">
        <v>0.87333300000000003</v>
      </c>
      <c r="E909" s="10">
        <v>20.2</v>
      </c>
      <c r="F909" s="12">
        <f t="shared" si="72"/>
        <v>963.25445771535919</v>
      </c>
      <c r="G909" s="10">
        <f t="shared" si="70"/>
        <v>13.647514262970297</v>
      </c>
      <c r="H909" s="11">
        <f t="shared" si="71"/>
        <v>276.59667326732671</v>
      </c>
      <c r="I909" s="13">
        <f t="shared" si="73"/>
        <v>11.036642321287129</v>
      </c>
      <c r="J909" s="14">
        <f t="shared" si="74"/>
        <v>16866.203739927078</v>
      </c>
      <c r="K909" s="5"/>
      <c r="L909" s="5"/>
      <c r="M909" s="5"/>
      <c r="N909" s="5"/>
      <c r="O909" s="5"/>
      <c r="P909" s="5"/>
      <c r="Q909" s="8"/>
      <c r="R909" s="5"/>
      <c r="S909" s="5"/>
      <c r="T909" s="5"/>
    </row>
    <row r="910" spans="1:20" ht="18">
      <c r="A910" s="10" t="s">
        <v>916</v>
      </c>
      <c r="B910" s="10">
        <v>15.09</v>
      </c>
      <c r="C910" s="10">
        <v>0.69</v>
      </c>
      <c r="D910" s="10">
        <v>0.89</v>
      </c>
      <c r="E910" s="10">
        <v>20.399999999999999</v>
      </c>
      <c r="F910" s="12">
        <f t="shared" si="72"/>
        <v>824.34445752787587</v>
      </c>
      <c r="G910" s="10">
        <f t="shared" si="70"/>
        <v>13.771615686274512</v>
      </c>
      <c r="H910" s="11">
        <f t="shared" si="71"/>
        <v>233.49851764705883</v>
      </c>
      <c r="I910" s="13">
        <f t="shared" si="73"/>
        <v>10.981485294117649</v>
      </c>
      <c r="J910" s="14">
        <f t="shared" si="74"/>
        <v>14293.983325725765</v>
      </c>
      <c r="K910" s="5"/>
      <c r="L910" s="5"/>
      <c r="M910" s="5"/>
      <c r="N910" s="5"/>
      <c r="O910" s="5"/>
      <c r="P910" s="5"/>
      <c r="Q910" s="8"/>
      <c r="R910" s="5"/>
      <c r="S910" s="5"/>
      <c r="T910" s="5"/>
    </row>
    <row r="911" spans="1:20" ht="18">
      <c r="A911" s="10" t="s">
        <v>917</v>
      </c>
      <c r="B911" s="10">
        <v>14.75</v>
      </c>
      <c r="C911" s="10">
        <v>0.69666700000000004</v>
      </c>
      <c r="D911" s="10">
        <v>0.94666700000000004</v>
      </c>
      <c r="E911" s="10">
        <v>20.8</v>
      </c>
      <c r="F911" s="12">
        <f t="shared" si="72"/>
        <v>808.94224962793578</v>
      </c>
      <c r="G911" s="10">
        <f t="shared" si="70"/>
        <v>14.366764033076922</v>
      </c>
      <c r="H911" s="11">
        <f t="shared" si="71"/>
        <v>223.8482692307692</v>
      </c>
      <c r="I911" s="13">
        <f t="shared" si="73"/>
        <v>10.874368985096154</v>
      </c>
      <c r="J911" s="14">
        <f t="shared" si="74"/>
        <v>13758.70232923318</v>
      </c>
      <c r="K911" s="5"/>
      <c r="L911" s="5"/>
      <c r="M911" s="5"/>
      <c r="N911" s="5"/>
      <c r="O911" s="5"/>
      <c r="P911" s="5"/>
      <c r="Q911" s="8"/>
      <c r="R911" s="5"/>
      <c r="S911" s="5"/>
      <c r="T911" s="5"/>
    </row>
    <row r="912" spans="1:20" ht="18">
      <c r="A912" s="10" t="s">
        <v>918</v>
      </c>
      <c r="B912" s="10">
        <v>14.69</v>
      </c>
      <c r="C912" s="10">
        <v>0.70333299999999999</v>
      </c>
      <c r="D912" s="10">
        <v>1.0033300000000001</v>
      </c>
      <c r="E912" s="10">
        <v>21.3</v>
      </c>
      <c r="F912" s="12">
        <f t="shared" si="72"/>
        <v>808.86607651791007</v>
      </c>
      <c r="G912" s="10">
        <f t="shared" si="70"/>
        <v>14.869256390610328</v>
      </c>
      <c r="H912" s="11">
        <f t="shared" si="71"/>
        <v>217.70442065727698</v>
      </c>
      <c r="I912" s="13">
        <f t="shared" si="73"/>
        <v>10.720710099061032</v>
      </c>
      <c r="J912" s="14">
        <f t="shared" si="74"/>
        <v>13435.986132487242</v>
      </c>
      <c r="K912" s="5"/>
      <c r="L912" s="5"/>
      <c r="M912" s="5"/>
      <c r="N912" s="5"/>
      <c r="O912" s="5"/>
      <c r="P912" s="5"/>
      <c r="Q912" s="8"/>
      <c r="R912" s="5"/>
      <c r="S912" s="5"/>
      <c r="T912" s="5"/>
    </row>
    <row r="913" spans="1:20" ht="18">
      <c r="A913" s="10" t="s">
        <v>919</v>
      </c>
      <c r="B913" s="10">
        <v>15.13</v>
      </c>
      <c r="C913" s="10">
        <v>0.71</v>
      </c>
      <c r="D913" s="10">
        <v>1.06</v>
      </c>
      <c r="E913" s="10">
        <v>21.5</v>
      </c>
      <c r="F913" s="12">
        <f t="shared" si="72"/>
        <v>836.35137149375691</v>
      </c>
      <c r="G913" s="10">
        <f t="shared" si="70"/>
        <v>15.56296930232558</v>
      </c>
      <c r="H913" s="11">
        <f t="shared" si="71"/>
        <v>222.13936372093025</v>
      </c>
      <c r="I913" s="13">
        <f t="shared" si="73"/>
        <v>10.72166046511628</v>
      </c>
      <c r="J913" s="14">
        <f t="shared" si="74"/>
        <v>13764.838007563305</v>
      </c>
      <c r="K913" s="5"/>
      <c r="L913" s="5"/>
      <c r="M913" s="5"/>
      <c r="N913" s="5"/>
      <c r="O913" s="5"/>
      <c r="P913" s="5"/>
      <c r="Q913" s="8"/>
      <c r="R913" s="5"/>
      <c r="S913" s="5"/>
      <c r="T913" s="5"/>
    </row>
    <row r="914" spans="1:20" ht="18">
      <c r="A914" s="10" t="s">
        <v>920</v>
      </c>
      <c r="B914" s="10">
        <v>15.21</v>
      </c>
      <c r="C914" s="10">
        <v>0.71333299999999999</v>
      </c>
      <c r="D914" s="10">
        <v>1.1299999999999999</v>
      </c>
      <c r="E914" s="10">
        <v>21.5</v>
      </c>
      <c r="F914" s="12">
        <f t="shared" si="72"/>
        <v>844.05953600970622</v>
      </c>
      <c r="G914" s="10">
        <f t="shared" si="70"/>
        <v>16.590712558139533</v>
      </c>
      <c r="H914" s="11">
        <f t="shared" si="71"/>
        <v>223.3139274418605</v>
      </c>
      <c r="I914" s="13">
        <f t="shared" si="73"/>
        <v>10.771991865581395</v>
      </c>
      <c r="J914" s="14">
        <f t="shared" si="74"/>
        <v>13893.243463449591</v>
      </c>
      <c r="K914" s="5"/>
      <c r="L914" s="5"/>
      <c r="M914" s="5"/>
      <c r="N914" s="5"/>
      <c r="O914" s="5"/>
      <c r="P914" s="5"/>
      <c r="Q914" s="8"/>
      <c r="R914" s="5"/>
      <c r="S914" s="5"/>
      <c r="T914" s="5"/>
    </row>
    <row r="915" spans="1:20" ht="18">
      <c r="A915" s="10" t="s">
        <v>921</v>
      </c>
      <c r="B915" s="10">
        <v>15.8</v>
      </c>
      <c r="C915" s="10">
        <v>0.71666700000000005</v>
      </c>
      <c r="D915" s="10">
        <v>1.2</v>
      </c>
      <c r="E915" s="10">
        <v>21.5</v>
      </c>
      <c r="F915" s="12">
        <f t="shared" si="72"/>
        <v>880.11504297027045</v>
      </c>
      <c r="G915" s="10">
        <f t="shared" si="70"/>
        <v>17.618455813953485</v>
      </c>
      <c r="H915" s="11">
        <f t="shared" si="71"/>
        <v>231.97633488372094</v>
      </c>
      <c r="I915" s="13">
        <f t="shared" si="73"/>
        <v>10.822338366976744</v>
      </c>
      <c r="J915" s="14">
        <f t="shared" si="74"/>
        <v>14488.274498487233</v>
      </c>
      <c r="K915" s="5"/>
      <c r="L915" s="5"/>
      <c r="M915" s="5"/>
      <c r="N915" s="5"/>
      <c r="O915" s="5"/>
      <c r="P915" s="5"/>
      <c r="Q915" s="8"/>
      <c r="R915" s="5"/>
      <c r="S915" s="5"/>
      <c r="T915" s="5"/>
    </row>
    <row r="916" spans="1:20" ht="18">
      <c r="A916" s="10" t="s">
        <v>922</v>
      </c>
      <c r="B916" s="10">
        <v>15.16</v>
      </c>
      <c r="C916" s="10">
        <v>0.72</v>
      </c>
      <c r="D916" s="10">
        <v>1.27</v>
      </c>
      <c r="E916" s="10">
        <v>21.9</v>
      </c>
      <c r="F916" s="12">
        <f t="shared" si="72"/>
        <v>847.80702240553899</v>
      </c>
      <c r="G916" s="10">
        <f t="shared" si="70"/>
        <v>18.305629223744294</v>
      </c>
      <c r="H916" s="11">
        <f t="shared" si="71"/>
        <v>218.5144401826484</v>
      </c>
      <c r="I916" s="13">
        <f t="shared" si="73"/>
        <v>10.674082191780823</v>
      </c>
      <c r="J916" s="14">
        <f t="shared" si="74"/>
        <v>13703.055582130904</v>
      </c>
      <c r="K916" s="5"/>
      <c r="L916" s="5"/>
      <c r="M916" s="5"/>
      <c r="N916" s="5"/>
      <c r="O916" s="5"/>
      <c r="P916" s="5"/>
      <c r="Q916" s="8"/>
      <c r="R916" s="5"/>
      <c r="S916" s="5"/>
      <c r="T916" s="5"/>
    </row>
    <row r="917" spans="1:20" ht="18">
      <c r="A917" s="10" t="s">
        <v>923</v>
      </c>
      <c r="B917" s="10">
        <v>14.6</v>
      </c>
      <c r="C917" s="10">
        <v>0.73333300000000001</v>
      </c>
      <c r="D917" s="10">
        <v>1.32667</v>
      </c>
      <c r="E917" s="10">
        <v>21.9</v>
      </c>
      <c r="F917" s="12">
        <f t="shared" si="72"/>
        <v>819.90718553546697</v>
      </c>
      <c r="G917" s="10">
        <f t="shared" si="70"/>
        <v>19.122463875799088</v>
      </c>
      <c r="H917" s="11">
        <f t="shared" si="71"/>
        <v>210.44266666666664</v>
      </c>
      <c r="I917" s="13">
        <f t="shared" si="73"/>
        <v>10.871745438812786</v>
      </c>
      <c r="J917" s="14">
        <f t="shared" si="74"/>
        <v>13253.688101495645</v>
      </c>
      <c r="K917" s="5"/>
      <c r="L917" s="5"/>
      <c r="M917" s="5"/>
      <c r="N917" s="5"/>
      <c r="O917" s="5"/>
      <c r="P917" s="5"/>
      <c r="Q917" s="8"/>
      <c r="R917" s="5"/>
      <c r="S917" s="5"/>
      <c r="T917" s="5"/>
    </row>
    <row r="918" spans="1:20" ht="18">
      <c r="A918" s="10" t="s">
        <v>924</v>
      </c>
      <c r="B918" s="10">
        <v>14.34</v>
      </c>
      <c r="C918" s="10">
        <v>0.74666699999999997</v>
      </c>
      <c r="D918" s="10">
        <v>1.3833299999999999</v>
      </c>
      <c r="E918" s="10">
        <v>21.9</v>
      </c>
      <c r="F918" s="12">
        <f t="shared" si="72"/>
        <v>808.80037742834111</v>
      </c>
      <c r="G918" s="10">
        <f t="shared" si="70"/>
        <v>19.939154389041096</v>
      </c>
      <c r="H918" s="11">
        <f t="shared" si="71"/>
        <v>206.69505753424659</v>
      </c>
      <c r="I918" s="13">
        <f t="shared" si="73"/>
        <v>11.069423510958906</v>
      </c>
      <c r="J918" s="14">
        <f t="shared" si="74"/>
        <v>13075.759582512117</v>
      </c>
      <c r="K918" s="5"/>
      <c r="L918" s="5"/>
      <c r="M918" s="5"/>
      <c r="N918" s="5"/>
      <c r="O918" s="5"/>
      <c r="P918" s="5"/>
      <c r="Q918" s="8"/>
      <c r="R918" s="5"/>
      <c r="S918" s="5"/>
      <c r="T918" s="5"/>
    </row>
    <row r="919" spans="1:20" ht="18">
      <c r="A919" s="10" t="s">
        <v>925</v>
      </c>
      <c r="B919" s="10">
        <v>14.84</v>
      </c>
      <c r="C919" s="10">
        <v>0.76</v>
      </c>
      <c r="D919" s="10">
        <v>1.44</v>
      </c>
      <c r="E919" s="10">
        <v>22</v>
      </c>
      <c r="F919" s="12">
        <f t="shared" si="72"/>
        <v>840.57333507255066</v>
      </c>
      <c r="G919" s="10">
        <f t="shared" si="70"/>
        <v>20.661643636363635</v>
      </c>
      <c r="H919" s="11">
        <f t="shared" si="71"/>
        <v>212.92971636363635</v>
      </c>
      <c r="I919" s="13">
        <f t="shared" si="73"/>
        <v>11.215872727272727</v>
      </c>
      <c r="J919" s="14">
        <f t="shared" si="74"/>
        <v>13529.298428535942</v>
      </c>
      <c r="K919" s="5"/>
      <c r="L919" s="5"/>
      <c r="M919" s="5"/>
      <c r="N919" s="5"/>
      <c r="O919" s="5"/>
      <c r="P919" s="5"/>
      <c r="Q919" s="8"/>
      <c r="R919" s="5"/>
      <c r="S919" s="5"/>
      <c r="T919" s="5"/>
    </row>
    <row r="920" spans="1:20" ht="18">
      <c r="A920" s="10" t="s">
        <v>926</v>
      </c>
      <c r="B920" s="10">
        <v>15.77</v>
      </c>
      <c r="C920" s="10">
        <v>0.77</v>
      </c>
      <c r="D920" s="10">
        <v>1.4766699999999999</v>
      </c>
      <c r="E920" s="10">
        <v>22.2</v>
      </c>
      <c r="F920" s="12">
        <f t="shared" si="72"/>
        <v>896.88532904950216</v>
      </c>
      <c r="G920" s="10">
        <f t="shared" si="70"/>
        <v>20.996917066666665</v>
      </c>
      <c r="H920" s="11">
        <f t="shared" si="71"/>
        <v>224.23519279279279</v>
      </c>
      <c r="I920" s="13">
        <f t="shared" si="73"/>
        <v>11.261076576576578</v>
      </c>
      <c r="J920" s="14">
        <f t="shared" si="74"/>
        <v>14307.26109520854</v>
      </c>
      <c r="K920" s="5"/>
      <c r="L920" s="5"/>
      <c r="M920" s="5"/>
      <c r="N920" s="5"/>
      <c r="O920" s="5"/>
      <c r="P920" s="5"/>
      <c r="Q920" s="8"/>
      <c r="R920" s="5"/>
      <c r="S920" s="5"/>
      <c r="T920" s="5"/>
    </row>
    <row r="921" spans="1:20" ht="18">
      <c r="A921" s="10" t="s">
        <v>927</v>
      </c>
      <c r="B921" s="10">
        <v>15.46</v>
      </c>
      <c r="C921" s="10">
        <v>0.78</v>
      </c>
      <c r="D921" s="10">
        <v>1.5133300000000001</v>
      </c>
      <c r="E921" s="10">
        <v>22.5</v>
      </c>
      <c r="F921" s="12">
        <f t="shared" si="72"/>
        <v>882.95147327162476</v>
      </c>
      <c r="G921" s="10">
        <f t="shared" si="70"/>
        <v>21.231280049777776</v>
      </c>
      <c r="H921" s="11">
        <f t="shared" si="71"/>
        <v>216.89624177777776</v>
      </c>
      <c r="I921" s="13">
        <f t="shared" si="73"/>
        <v>11.255226666666667</v>
      </c>
      <c r="J921" s="14">
        <f t="shared" si="74"/>
        <v>13898.84617018123</v>
      </c>
      <c r="K921" s="5"/>
      <c r="L921" s="5"/>
      <c r="M921" s="5"/>
      <c r="N921" s="5"/>
      <c r="O921" s="5"/>
      <c r="P921" s="5"/>
      <c r="Q921" s="8"/>
      <c r="R921" s="5"/>
      <c r="S921" s="5"/>
      <c r="T921" s="5"/>
    </row>
    <row r="922" spans="1:20" ht="18">
      <c r="A922" s="10" t="s">
        <v>928</v>
      </c>
      <c r="B922" s="10">
        <v>15.06</v>
      </c>
      <c r="C922" s="10">
        <v>0.79</v>
      </c>
      <c r="D922" s="10">
        <v>1.55</v>
      </c>
      <c r="E922" s="10">
        <v>23</v>
      </c>
      <c r="F922" s="12">
        <f t="shared" si="72"/>
        <v>863.86654761498812</v>
      </c>
      <c r="G922" s="10">
        <f t="shared" si="70"/>
        <v>21.273008695652173</v>
      </c>
      <c r="H922" s="11">
        <f t="shared" si="71"/>
        <v>206.69129739130435</v>
      </c>
      <c r="I922" s="13">
        <f t="shared" si="73"/>
        <v>11.151708695652175</v>
      </c>
      <c r="J922" s="14">
        <f t="shared" si="74"/>
        <v>13304.45768513943</v>
      </c>
      <c r="K922" s="5"/>
      <c r="L922" s="5"/>
      <c r="M922" s="5"/>
      <c r="N922" s="5"/>
      <c r="O922" s="5"/>
      <c r="P922" s="5"/>
      <c r="Q922" s="8"/>
      <c r="R922" s="5"/>
      <c r="S922" s="5"/>
      <c r="T922" s="5"/>
    </row>
    <row r="923" spans="1:20" ht="18">
      <c r="A923" s="10" t="s">
        <v>929</v>
      </c>
      <c r="B923" s="10">
        <v>15.45</v>
      </c>
      <c r="C923" s="10">
        <v>0.80666700000000002</v>
      </c>
      <c r="D923" s="10">
        <v>1.57</v>
      </c>
      <c r="E923" s="10">
        <v>23</v>
      </c>
      <c r="F923" s="12">
        <f t="shared" si="72"/>
        <v>890.09357328565591</v>
      </c>
      <c r="G923" s="10">
        <f t="shared" si="70"/>
        <v>21.547499130434783</v>
      </c>
      <c r="H923" s="11">
        <f t="shared" si="71"/>
        <v>212.04386086956521</v>
      </c>
      <c r="I923" s="13">
        <f t="shared" si="73"/>
        <v>11.386981516956522</v>
      </c>
      <c r="J923" s="14">
        <f t="shared" si="74"/>
        <v>13710.075901812461</v>
      </c>
      <c r="K923" s="5"/>
      <c r="L923" s="5"/>
      <c r="M923" s="5"/>
      <c r="N923" s="5"/>
      <c r="O923" s="5"/>
      <c r="P923" s="5"/>
      <c r="Q923" s="8"/>
      <c r="R923" s="5"/>
      <c r="S923" s="5"/>
      <c r="T923" s="5"/>
    </row>
    <row r="924" spans="1:20" ht="18">
      <c r="A924" s="10" t="s">
        <v>930</v>
      </c>
      <c r="B924" s="10">
        <v>15.27</v>
      </c>
      <c r="C924" s="10">
        <v>0.82333299999999998</v>
      </c>
      <c r="D924" s="10">
        <v>1.59</v>
      </c>
      <c r="E924" s="10">
        <v>23.1</v>
      </c>
      <c r="F924" s="12">
        <f t="shared" si="72"/>
        <v>883.67632028499247</v>
      </c>
      <c r="G924" s="10">
        <f t="shared" si="70"/>
        <v>21.727522077922075</v>
      </c>
      <c r="H924" s="11">
        <f t="shared" si="71"/>
        <v>208.66620259740256</v>
      </c>
      <c r="I924" s="13">
        <f t="shared" si="73"/>
        <v>11.571927493939393</v>
      </c>
      <c r="J924" s="14">
        <f t="shared" si="74"/>
        <v>13554.037661469005</v>
      </c>
      <c r="K924" s="5"/>
      <c r="L924" s="5"/>
      <c r="M924" s="5"/>
      <c r="N924" s="5"/>
      <c r="O924" s="5"/>
      <c r="P924" s="5"/>
      <c r="Q924" s="8"/>
      <c r="R924" s="5"/>
      <c r="S924" s="5"/>
      <c r="T924" s="5"/>
    </row>
    <row r="925" spans="1:20" ht="18">
      <c r="A925" s="10" t="s">
        <v>931</v>
      </c>
      <c r="B925" s="10">
        <v>15.03</v>
      </c>
      <c r="C925" s="10">
        <v>0.84</v>
      </c>
      <c r="D925" s="10">
        <v>1.61</v>
      </c>
      <c r="E925" s="10">
        <v>23.4</v>
      </c>
      <c r="F925" s="12">
        <f t="shared" si="72"/>
        <v>873.83840447304431</v>
      </c>
      <c r="G925" s="10">
        <f t="shared" si="70"/>
        <v>21.718762393162393</v>
      </c>
      <c r="H925" s="11">
        <f t="shared" si="71"/>
        <v>202.75341538461538</v>
      </c>
      <c r="I925" s="13">
        <f t="shared" si="73"/>
        <v>11.654820512820514</v>
      </c>
      <c r="J925" s="14">
        <f t="shared" si="74"/>
        <v>13233.056192571394</v>
      </c>
      <c r="K925" s="5"/>
      <c r="L925" s="5"/>
      <c r="M925" s="5"/>
      <c r="N925" s="5"/>
      <c r="O925" s="5"/>
      <c r="P925" s="5"/>
      <c r="Q925" s="8"/>
      <c r="R925" s="5"/>
      <c r="S925" s="5"/>
      <c r="T925" s="5"/>
    </row>
    <row r="926" spans="1:20" ht="18">
      <c r="A926" s="10" t="s">
        <v>932</v>
      </c>
      <c r="B926" s="10">
        <v>14.83</v>
      </c>
      <c r="C926" s="10">
        <v>0.843333</v>
      </c>
      <c r="D926" s="10">
        <v>1.64333</v>
      </c>
      <c r="E926" s="10">
        <v>23.7</v>
      </c>
      <c r="F926" s="12">
        <f t="shared" si="72"/>
        <v>866.29640287858967</v>
      </c>
      <c r="G926" s="10">
        <f t="shared" si="70"/>
        <v>21.88776882362869</v>
      </c>
      <c r="H926" s="11">
        <f t="shared" si="71"/>
        <v>197.52308523206753</v>
      </c>
      <c r="I926" s="13">
        <f t="shared" si="73"/>
        <v>11.552950426582278</v>
      </c>
      <c r="J926" s="14">
        <f t="shared" si="74"/>
        <v>12954.524841939598</v>
      </c>
      <c r="K926" s="5"/>
      <c r="L926" s="5"/>
      <c r="M926" s="5"/>
      <c r="N926" s="5"/>
      <c r="O926" s="5"/>
      <c r="P926" s="5"/>
      <c r="Q926" s="8"/>
      <c r="R926" s="5"/>
      <c r="S926" s="5"/>
      <c r="T926" s="5"/>
    </row>
    <row r="927" spans="1:20" ht="18">
      <c r="A927" s="10" t="s">
        <v>933</v>
      </c>
      <c r="B927" s="10">
        <v>14.1</v>
      </c>
      <c r="C927" s="10">
        <v>0.84666699999999995</v>
      </c>
      <c r="D927" s="10">
        <v>1.6766700000000001</v>
      </c>
      <c r="E927" s="10">
        <v>23.5</v>
      </c>
      <c r="F927" s="12">
        <f t="shared" si="72"/>
        <v>827.77487044051122</v>
      </c>
      <c r="G927" s="10">
        <f t="shared" si="70"/>
        <v>22.521887611914895</v>
      </c>
      <c r="H927" s="11">
        <f t="shared" si="71"/>
        <v>189.39840000000001</v>
      </c>
      <c r="I927" s="13">
        <f t="shared" si="73"/>
        <v>11.697335101702127</v>
      </c>
      <c r="J927" s="14">
        <f t="shared" si="74"/>
        <v>12485.599137805764</v>
      </c>
      <c r="K927" s="5"/>
      <c r="L927" s="5"/>
      <c r="M927" s="5"/>
      <c r="N927" s="5"/>
      <c r="O927" s="5"/>
      <c r="P927" s="5"/>
      <c r="Q927" s="8"/>
      <c r="R927" s="5"/>
      <c r="S927" s="5"/>
      <c r="T927" s="5"/>
    </row>
    <row r="928" spans="1:20" ht="18">
      <c r="A928" s="10" t="s">
        <v>934</v>
      </c>
      <c r="B928" s="10">
        <v>14.3</v>
      </c>
      <c r="C928" s="10">
        <v>0.85</v>
      </c>
      <c r="D928" s="10">
        <v>1.71</v>
      </c>
      <c r="E928" s="10">
        <v>23.4</v>
      </c>
      <c r="F928" s="12">
        <f t="shared" si="72"/>
        <v>843.67480146256605</v>
      </c>
      <c r="G928" s="10">
        <f t="shared" si="70"/>
        <v>23.067753846153849</v>
      </c>
      <c r="H928" s="11">
        <f t="shared" si="71"/>
        <v>192.90577777777781</v>
      </c>
      <c r="I928" s="13">
        <f t="shared" si="73"/>
        <v>11.793568376068375</v>
      </c>
      <c r="J928" s="14">
        <f t="shared" si="74"/>
        <v>12781.602308303363</v>
      </c>
      <c r="K928" s="5"/>
      <c r="L928" s="5"/>
      <c r="M928" s="5"/>
      <c r="N928" s="5"/>
      <c r="O928" s="5"/>
      <c r="P928" s="5"/>
      <c r="Q928" s="8"/>
      <c r="R928" s="5"/>
      <c r="S928" s="5"/>
      <c r="T928" s="5"/>
    </row>
    <row r="929" spans="1:20" ht="18">
      <c r="A929" s="10" t="s">
        <v>935</v>
      </c>
      <c r="B929" s="10">
        <v>15.4</v>
      </c>
      <c r="C929" s="10">
        <v>0.85</v>
      </c>
      <c r="D929" s="10">
        <v>1.76</v>
      </c>
      <c r="E929" s="10">
        <v>23.8</v>
      </c>
      <c r="F929" s="12">
        <f t="shared" si="72"/>
        <v>912.75190496226901</v>
      </c>
      <c r="G929" s="10">
        <f t="shared" si="70"/>
        <v>23.343220168067223</v>
      </c>
      <c r="H929" s="11">
        <f t="shared" si="71"/>
        <v>204.25317647058822</v>
      </c>
      <c r="I929" s="13">
        <f t="shared" si="73"/>
        <v>11.595357142857141</v>
      </c>
      <c r="J929" s="14">
        <f t="shared" si="74"/>
        <v>13597.485288966596</v>
      </c>
      <c r="K929" s="5"/>
      <c r="L929" s="5"/>
      <c r="M929" s="5"/>
      <c r="N929" s="5"/>
      <c r="O929" s="5"/>
      <c r="P929" s="5"/>
      <c r="Q929" s="8"/>
      <c r="R929" s="5"/>
      <c r="S929" s="5"/>
      <c r="T929" s="5"/>
    </row>
    <row r="930" spans="1:20" ht="18">
      <c r="A930" s="10" t="s">
        <v>936</v>
      </c>
      <c r="B930" s="10">
        <v>16.149999999999999</v>
      </c>
      <c r="C930" s="10">
        <v>0.85</v>
      </c>
      <c r="D930" s="10">
        <v>1.81</v>
      </c>
      <c r="E930" s="10">
        <v>23.9</v>
      </c>
      <c r="F930" s="12">
        <f t="shared" si="72"/>
        <v>961.4023717581473</v>
      </c>
      <c r="G930" s="10">
        <f t="shared" si="70"/>
        <v>23.905934728033476</v>
      </c>
      <c r="H930" s="11">
        <f t="shared" si="71"/>
        <v>213.30433472803347</v>
      </c>
      <c r="I930" s="13">
        <f t="shared" si="73"/>
        <v>11.546841004184101</v>
      </c>
      <c r="J930" s="14">
        <f t="shared" si="74"/>
        <v>14264.094218452181</v>
      </c>
      <c r="K930" s="5"/>
      <c r="L930" s="5"/>
      <c r="M930" s="5"/>
      <c r="N930" s="5"/>
      <c r="O930" s="5"/>
      <c r="P930" s="5"/>
      <c r="Q930" s="8"/>
      <c r="R930" s="5"/>
      <c r="S930" s="5"/>
      <c r="T930" s="5"/>
    </row>
    <row r="931" spans="1:20" ht="18">
      <c r="A931" s="10" t="s">
        <v>937</v>
      </c>
      <c r="B931" s="10">
        <v>16.82</v>
      </c>
      <c r="C931" s="10">
        <v>0.85</v>
      </c>
      <c r="D931" s="10">
        <v>1.86</v>
      </c>
      <c r="E931" s="10">
        <v>24.1</v>
      </c>
      <c r="F931" s="12">
        <f t="shared" si="72"/>
        <v>1005.503853104535</v>
      </c>
      <c r="G931" s="10">
        <f t="shared" si="70"/>
        <v>24.36244979253112</v>
      </c>
      <c r="H931" s="11">
        <f t="shared" si="71"/>
        <v>220.30989543568461</v>
      </c>
      <c r="I931" s="13">
        <f t="shared" si="73"/>
        <v>11.451016597510373</v>
      </c>
      <c r="J931" s="14">
        <f t="shared" si="74"/>
        <v>14796.383024344395</v>
      </c>
      <c r="K931" s="5"/>
      <c r="L931" s="5"/>
      <c r="M931" s="5"/>
      <c r="N931" s="5"/>
      <c r="O931" s="5"/>
      <c r="P931" s="5"/>
      <c r="Q931" s="8"/>
      <c r="R931" s="5"/>
      <c r="S931" s="5"/>
      <c r="T931" s="5"/>
    </row>
    <row r="932" spans="1:20" ht="18">
      <c r="A932" s="10" t="s">
        <v>938</v>
      </c>
      <c r="B932" s="10">
        <v>16.420000000000002</v>
      </c>
      <c r="C932" s="10">
        <v>0.85666699999999996</v>
      </c>
      <c r="D932" s="10">
        <v>1.93</v>
      </c>
      <c r="E932" s="10">
        <v>24.4</v>
      </c>
      <c r="F932" s="12">
        <f t="shared" si="72"/>
        <v>985.85939945028292</v>
      </c>
      <c r="G932" s="10">
        <f t="shared" si="70"/>
        <v>24.968504918032785</v>
      </c>
      <c r="H932" s="11">
        <f t="shared" si="71"/>
        <v>212.42634754098364</v>
      </c>
      <c r="I932" s="13">
        <f t="shared" si="73"/>
        <v>11.398937495491804</v>
      </c>
      <c r="J932" s="14">
        <f t="shared" si="74"/>
        <v>14330.708342475398</v>
      </c>
      <c r="K932" s="5"/>
      <c r="L932" s="5"/>
      <c r="M932" s="5"/>
      <c r="N932" s="5"/>
      <c r="O932" s="5"/>
      <c r="P932" s="5"/>
      <c r="Q932" s="8"/>
      <c r="R932" s="5"/>
      <c r="S932" s="5"/>
      <c r="T932" s="5"/>
    </row>
    <row r="933" spans="1:20" ht="18">
      <c r="A933" s="10" t="s">
        <v>939</v>
      </c>
      <c r="B933" s="10">
        <v>15.94</v>
      </c>
      <c r="C933" s="10">
        <v>0.86333300000000002</v>
      </c>
      <c r="D933" s="10">
        <v>2</v>
      </c>
      <c r="E933" s="10">
        <v>24.5</v>
      </c>
      <c r="F933" s="12">
        <f t="shared" si="72"/>
        <v>961.35967762766791</v>
      </c>
      <c r="G933" s="10">
        <f t="shared" si="70"/>
        <v>25.768489795918367</v>
      </c>
      <c r="H933" s="11">
        <f t="shared" si="71"/>
        <v>205.37486367346938</v>
      </c>
      <c r="I933" s="13">
        <f t="shared" si="73"/>
        <v>11.44074796367347</v>
      </c>
      <c r="J933" s="14">
        <f t="shared" si="74"/>
        <v>13919.319056221446</v>
      </c>
      <c r="K933" s="5"/>
      <c r="L933" s="5"/>
      <c r="M933" s="5"/>
      <c r="N933" s="5"/>
      <c r="O933" s="5"/>
      <c r="P933" s="5"/>
      <c r="Q933" s="8"/>
      <c r="R933" s="5"/>
      <c r="S933" s="5"/>
      <c r="T933" s="5"/>
    </row>
    <row r="934" spans="1:20" ht="18">
      <c r="A934" s="10" t="s">
        <v>940</v>
      </c>
      <c r="B934" s="10">
        <v>15.76</v>
      </c>
      <c r="C934" s="10">
        <v>0.87</v>
      </c>
      <c r="D934" s="10">
        <v>2.0699999999999998</v>
      </c>
      <c r="E934" s="10">
        <v>24.5</v>
      </c>
      <c r="F934" s="12">
        <f t="shared" si="72"/>
        <v>954.876229362613</v>
      </c>
      <c r="G934" s="10">
        <f t="shared" si="70"/>
        <v>26.670386938775508</v>
      </c>
      <c r="H934" s="11">
        <f t="shared" si="71"/>
        <v>203.05569959183671</v>
      </c>
      <c r="I934" s="13">
        <f t="shared" si="73"/>
        <v>11.529097959183673</v>
      </c>
      <c r="J934" s="14">
        <f t="shared" si="74"/>
        <v>13827.252845939367</v>
      </c>
      <c r="K934" s="5"/>
      <c r="L934" s="5"/>
      <c r="M934" s="5"/>
      <c r="N934" s="5"/>
      <c r="O934" s="5"/>
      <c r="P934" s="5"/>
      <c r="Q934" s="8"/>
      <c r="R934" s="5"/>
      <c r="S934" s="5"/>
      <c r="T934" s="5"/>
    </row>
    <row r="935" spans="1:20" ht="18">
      <c r="A935" s="10" t="s">
        <v>941</v>
      </c>
      <c r="B935" s="10">
        <v>16.190000000000001</v>
      </c>
      <c r="C935" s="10">
        <v>0.89</v>
      </c>
      <c r="D935" s="10">
        <v>2.1433300000000002</v>
      </c>
      <c r="E935" s="10">
        <v>24.4</v>
      </c>
      <c r="F935" s="12">
        <f t="shared" si="72"/>
        <v>985.42297845125427</v>
      </c>
      <c r="G935" s="10">
        <f t="shared" si="70"/>
        <v>27.728365619672132</v>
      </c>
      <c r="H935" s="11">
        <f t="shared" si="71"/>
        <v>209.45082622950821</v>
      </c>
      <c r="I935" s="13">
        <f t="shared" si="73"/>
        <v>11.842471311475411</v>
      </c>
      <c r="J935" s="14">
        <f t="shared" si="74"/>
        <v>14329.936446062104</v>
      </c>
      <c r="K935" s="5"/>
      <c r="L935" s="5"/>
      <c r="M935" s="5"/>
      <c r="N935" s="5"/>
      <c r="O935" s="5"/>
      <c r="P935" s="5"/>
      <c r="Q935" s="8"/>
      <c r="R935" s="5"/>
      <c r="S935" s="5"/>
      <c r="T935" s="5"/>
    </row>
    <row r="936" spans="1:20" ht="18">
      <c r="A936" s="10" t="s">
        <v>942</v>
      </c>
      <c r="B936" s="10">
        <v>15.29</v>
      </c>
      <c r="C936" s="10">
        <v>0.91</v>
      </c>
      <c r="D936" s="10">
        <v>2.2166700000000001</v>
      </c>
      <c r="E936" s="10">
        <v>24.2</v>
      </c>
      <c r="F936" s="12">
        <f t="shared" si="72"/>
        <v>935.25912598634318</v>
      </c>
      <c r="G936" s="10">
        <f t="shared" si="70"/>
        <v>28.914170201652897</v>
      </c>
      <c r="H936" s="11">
        <f t="shared" si="71"/>
        <v>199.44225454545455</v>
      </c>
      <c r="I936" s="13">
        <f t="shared" si="73"/>
        <v>12.208665289256199</v>
      </c>
      <c r="J936" s="14">
        <f t="shared" si="74"/>
        <v>13714.789291983527</v>
      </c>
      <c r="K936" s="5"/>
      <c r="L936" s="5"/>
      <c r="M936" s="5"/>
      <c r="N936" s="5"/>
      <c r="O936" s="5"/>
      <c r="P936" s="5"/>
      <c r="Q936" s="8"/>
      <c r="R936" s="5"/>
      <c r="S936" s="5"/>
      <c r="T936" s="5"/>
    </row>
    <row r="937" spans="1:20" ht="18">
      <c r="A937" s="10" t="s">
        <v>943</v>
      </c>
      <c r="B937" s="10">
        <v>15.19</v>
      </c>
      <c r="C937" s="10">
        <v>0.93</v>
      </c>
      <c r="D937" s="10">
        <v>2.29</v>
      </c>
      <c r="E937" s="10">
        <v>24.1</v>
      </c>
      <c r="F937" s="12">
        <f t="shared" si="72"/>
        <v>933.88284538891401</v>
      </c>
      <c r="G937" s="10">
        <f t="shared" si="70"/>
        <v>29.994629045643151</v>
      </c>
      <c r="H937" s="11">
        <f t="shared" si="71"/>
        <v>198.96000663900412</v>
      </c>
      <c r="I937" s="13">
        <f t="shared" si="73"/>
        <v>12.528759336099585</v>
      </c>
      <c r="J937" s="14">
        <f t="shared" si="74"/>
        <v>13753.422927867128</v>
      </c>
      <c r="K937" s="5"/>
      <c r="L937" s="5"/>
      <c r="M937" s="5"/>
      <c r="N937" s="5"/>
      <c r="O937" s="5"/>
      <c r="P937" s="5"/>
      <c r="Q937" s="8"/>
      <c r="R937" s="5"/>
      <c r="S937" s="5"/>
      <c r="T937" s="5"/>
    </row>
    <row r="938" spans="1:20" ht="18">
      <c r="A938" s="10" t="s">
        <v>944</v>
      </c>
      <c r="B938" s="10">
        <v>15.36</v>
      </c>
      <c r="C938" s="10">
        <v>0.94666700000000004</v>
      </c>
      <c r="D938" s="10">
        <v>2.3199999999999998</v>
      </c>
      <c r="E938" s="10">
        <v>24</v>
      </c>
      <c r="F938" s="12">
        <f t="shared" si="72"/>
        <v>949.18456294536122</v>
      </c>
      <c r="G938" s="10">
        <f t="shared" si="70"/>
        <v>30.514186666666664</v>
      </c>
      <c r="H938" s="11">
        <f t="shared" si="71"/>
        <v>202.02495999999999</v>
      </c>
      <c r="I938" s="13">
        <f t="shared" si="73"/>
        <v>12.806432287083334</v>
      </c>
      <c r="J938" s="14">
        <f t="shared" si="74"/>
        <v>14039.064704530943</v>
      </c>
      <c r="K938" s="5"/>
      <c r="L938" s="5"/>
      <c r="M938" s="5"/>
      <c r="N938" s="5"/>
      <c r="O938" s="5"/>
      <c r="P938" s="5"/>
      <c r="Q938" s="8"/>
      <c r="R938" s="5"/>
      <c r="S938" s="5"/>
      <c r="T938" s="5"/>
    </row>
    <row r="939" spans="1:20" ht="18">
      <c r="A939" s="10" t="s">
        <v>945</v>
      </c>
      <c r="B939" s="10">
        <v>14.77</v>
      </c>
      <c r="C939" s="10">
        <v>0.96333299999999999</v>
      </c>
      <c r="D939" s="10">
        <v>2.35</v>
      </c>
      <c r="E939" s="10">
        <v>23.8</v>
      </c>
      <c r="F939" s="12">
        <f t="shared" si="72"/>
        <v>917.68583305670404</v>
      </c>
      <c r="G939" s="10">
        <f t="shared" si="70"/>
        <v>31.168504201680669</v>
      </c>
      <c r="H939" s="11">
        <f t="shared" si="71"/>
        <v>195.89736470588232</v>
      </c>
      <c r="I939" s="13">
        <f t="shared" si="73"/>
        <v>13.141400214705882</v>
      </c>
      <c r="J939" s="14">
        <f t="shared" si="74"/>
        <v>13689.349041556603</v>
      </c>
      <c r="K939" s="5"/>
      <c r="L939" s="5"/>
      <c r="M939" s="5"/>
      <c r="N939" s="5"/>
      <c r="O939" s="5"/>
      <c r="P939" s="5"/>
      <c r="Q939" s="8"/>
      <c r="R939" s="5"/>
      <c r="S939" s="5"/>
      <c r="T939" s="5"/>
    </row>
    <row r="940" spans="1:20" ht="18">
      <c r="A940" s="10" t="s">
        <v>946</v>
      </c>
      <c r="B940" s="10">
        <v>14.91</v>
      </c>
      <c r="C940" s="10">
        <v>0.98</v>
      </c>
      <c r="D940" s="10">
        <v>2.38</v>
      </c>
      <c r="E940" s="10">
        <v>23.8</v>
      </c>
      <c r="F940" s="12">
        <f t="shared" si="72"/>
        <v>931.45836925581739</v>
      </c>
      <c r="G940" s="10">
        <f t="shared" si="70"/>
        <v>31.566399999999998</v>
      </c>
      <c r="H940" s="11">
        <f t="shared" si="71"/>
        <v>197.75421176470587</v>
      </c>
      <c r="I940" s="13">
        <f t="shared" si="73"/>
        <v>13.368764705882352</v>
      </c>
      <c r="J940" s="14">
        <f t="shared" si="74"/>
        <v>13896.956911927175</v>
      </c>
      <c r="K940" s="5"/>
      <c r="L940" s="5"/>
      <c r="M940" s="5"/>
      <c r="N940" s="5"/>
      <c r="O940" s="5"/>
      <c r="P940" s="5"/>
      <c r="Q940" s="8"/>
      <c r="R940" s="5"/>
      <c r="S940" s="5"/>
      <c r="T940" s="5"/>
    </row>
    <row r="941" spans="1:20" ht="18">
      <c r="A941" s="10" t="s">
        <v>947</v>
      </c>
      <c r="B941" s="10">
        <v>14.89</v>
      </c>
      <c r="C941" s="10">
        <v>0.99333300000000002</v>
      </c>
      <c r="D941" s="10">
        <v>2.3866700000000001</v>
      </c>
      <c r="E941" s="10">
        <v>23.9</v>
      </c>
      <c r="F941" s="12">
        <f t="shared" si="72"/>
        <v>935.38022442956321</v>
      </c>
      <c r="G941" s="10">
        <f t="shared" si="70"/>
        <v>31.52241836317992</v>
      </c>
      <c r="H941" s="11">
        <f t="shared" si="71"/>
        <v>196.66263430962346</v>
      </c>
      <c r="I941" s="13">
        <f t="shared" si="73"/>
        <v>13.493950841422595</v>
      </c>
      <c r="J941" s="14">
        <f t="shared" si="74"/>
        <v>13899.270219211583</v>
      </c>
      <c r="K941" s="5"/>
      <c r="L941" s="5"/>
      <c r="M941" s="5"/>
      <c r="N941" s="5"/>
      <c r="O941" s="5"/>
      <c r="P941" s="5"/>
      <c r="Q941" s="8"/>
      <c r="R941" s="5"/>
      <c r="S941" s="5"/>
      <c r="T941" s="5"/>
    </row>
    <row r="942" spans="1:20" ht="18">
      <c r="A942" s="10" t="s">
        <v>948</v>
      </c>
      <c r="B942" s="10">
        <v>14.78</v>
      </c>
      <c r="C942" s="10">
        <v>1.00667</v>
      </c>
      <c r="D942" s="10">
        <v>2.3933300000000002</v>
      </c>
      <c r="E942" s="10">
        <v>23.8</v>
      </c>
      <c r="F942" s="12">
        <f t="shared" si="72"/>
        <v>933.73995867110943</v>
      </c>
      <c r="G942" s="10">
        <f t="shared" si="70"/>
        <v>31.743198366386558</v>
      </c>
      <c r="H942" s="11">
        <f t="shared" si="71"/>
        <v>196.02999663865543</v>
      </c>
      <c r="I942" s="13">
        <f t="shared" si="73"/>
        <v>13.732586088235294</v>
      </c>
      <c r="J942" s="14">
        <f t="shared" si="74"/>
        <v>13935.438122464173</v>
      </c>
      <c r="K942" s="5"/>
      <c r="L942" s="5"/>
      <c r="M942" s="5"/>
      <c r="N942" s="5"/>
      <c r="O942" s="5"/>
      <c r="P942" s="5"/>
      <c r="Q942" s="8"/>
      <c r="R942" s="5"/>
      <c r="S942" s="5"/>
      <c r="T942" s="5"/>
    </row>
    <row r="943" spans="1:20" ht="18">
      <c r="A943" s="10" t="s">
        <v>949</v>
      </c>
      <c r="B943" s="10">
        <v>13.97</v>
      </c>
      <c r="C943" s="10">
        <v>1.02</v>
      </c>
      <c r="D943" s="10">
        <v>2.4</v>
      </c>
      <c r="E943" s="10">
        <v>23.9</v>
      </c>
      <c r="F943" s="12">
        <f t="shared" si="72"/>
        <v>887.93742348595708</v>
      </c>
      <c r="G943" s="10">
        <f t="shared" si="70"/>
        <v>31.698476987447698</v>
      </c>
      <c r="H943" s="11">
        <f t="shared" si="71"/>
        <v>184.51155146443514</v>
      </c>
      <c r="I943" s="13">
        <f t="shared" si="73"/>
        <v>13.856209205020923</v>
      </c>
      <c r="J943" s="14">
        <f t="shared" si="74"/>
        <v>13198.696023620052</v>
      </c>
      <c r="K943" s="5"/>
      <c r="L943" s="5"/>
      <c r="M943" s="5"/>
      <c r="N943" s="5"/>
      <c r="O943" s="5"/>
      <c r="P943" s="5"/>
      <c r="Q943" s="8"/>
      <c r="R943" s="5"/>
      <c r="S943" s="5"/>
      <c r="T943" s="5"/>
    </row>
    <row r="944" spans="1:20" ht="18">
      <c r="A944" s="10" t="s">
        <v>950</v>
      </c>
      <c r="B944" s="10">
        <v>14.76</v>
      </c>
      <c r="C944" s="10">
        <v>1.02667</v>
      </c>
      <c r="D944" s="10">
        <v>2.3966699999999999</v>
      </c>
      <c r="E944" s="10">
        <v>23.7</v>
      </c>
      <c r="F944" s="12">
        <f t="shared" si="72"/>
        <v>943.58801695539864</v>
      </c>
      <c r="G944" s="10">
        <f t="shared" si="70"/>
        <v>31.921621893670885</v>
      </c>
      <c r="H944" s="11">
        <f t="shared" si="71"/>
        <v>196.59074430379746</v>
      </c>
      <c r="I944" s="13">
        <f t="shared" si="73"/>
        <v>14.064512611814347</v>
      </c>
      <c r="J944" s="14">
        <f t="shared" si="74"/>
        <v>14146.598898352095</v>
      </c>
      <c r="K944" s="5"/>
      <c r="L944" s="5"/>
      <c r="M944" s="5"/>
      <c r="N944" s="5"/>
      <c r="O944" s="5"/>
      <c r="P944" s="5"/>
      <c r="Q944" s="8"/>
      <c r="R944" s="5"/>
      <c r="S944" s="5"/>
      <c r="T944" s="5"/>
    </row>
    <row r="945" spans="1:20" ht="18">
      <c r="A945" s="10" t="s">
        <v>951</v>
      </c>
      <c r="B945" s="10">
        <v>15.29</v>
      </c>
      <c r="C945" s="10">
        <v>1.0333300000000001</v>
      </c>
      <c r="D945" s="10">
        <v>2.3933300000000002</v>
      </c>
      <c r="E945" s="10">
        <v>23.8</v>
      </c>
      <c r="F945" s="12">
        <f t="shared" si="72"/>
        <v>982.97519848993375</v>
      </c>
      <c r="G945" s="10">
        <f t="shared" si="70"/>
        <v>31.743198366386558</v>
      </c>
      <c r="H945" s="11">
        <f t="shared" si="71"/>
        <v>202.79422521008402</v>
      </c>
      <c r="I945" s="13">
        <f t="shared" si="73"/>
        <v>14.09627105462185</v>
      </c>
      <c r="J945" s="14">
        <f t="shared" si="74"/>
        <v>14677.529356135374</v>
      </c>
      <c r="K945" s="5"/>
      <c r="L945" s="5"/>
      <c r="M945" s="5"/>
      <c r="N945" s="5"/>
      <c r="O945" s="5"/>
      <c r="P945" s="5"/>
      <c r="Q945" s="8"/>
      <c r="R945" s="5"/>
      <c r="S945" s="5"/>
      <c r="T945" s="5"/>
    </row>
    <row r="946" spans="1:20" ht="18">
      <c r="A946" s="10" t="s">
        <v>952</v>
      </c>
      <c r="B946" s="10">
        <v>15.49</v>
      </c>
      <c r="C946" s="10">
        <v>1.04</v>
      </c>
      <c r="D946" s="10">
        <v>2.39</v>
      </c>
      <c r="E946" s="10">
        <v>23.9</v>
      </c>
      <c r="F946" s="12">
        <f t="shared" si="72"/>
        <v>1001.4046441123742</v>
      </c>
      <c r="G946" s="10">
        <f t="shared" si="70"/>
        <v>31.566400000000002</v>
      </c>
      <c r="H946" s="11">
        <f t="shared" si="71"/>
        <v>204.58725355648536</v>
      </c>
      <c r="I946" s="13">
        <f t="shared" si="73"/>
        <v>14.12789958158996</v>
      </c>
      <c r="J946" s="14">
        <f t="shared" si="74"/>
        <v>14892.513031745302</v>
      </c>
      <c r="K946" s="5"/>
      <c r="L946" s="5"/>
      <c r="M946" s="5"/>
      <c r="N946" s="5"/>
      <c r="O946" s="5"/>
      <c r="P946" s="5"/>
      <c r="Q946" s="8"/>
      <c r="R946" s="5"/>
      <c r="S946" s="5"/>
      <c r="T946" s="5"/>
    </row>
    <row r="947" spans="1:20" ht="18">
      <c r="A947" s="10" t="s">
        <v>953</v>
      </c>
      <c r="B947" s="10">
        <v>15.89</v>
      </c>
      <c r="C947" s="10">
        <v>1.0733299999999999</v>
      </c>
      <c r="D947" s="10">
        <v>2.3666700000000001</v>
      </c>
      <c r="E947" s="10">
        <v>23.7</v>
      </c>
      <c r="F947" s="12">
        <f t="shared" si="72"/>
        <v>1033.0464557026719</v>
      </c>
      <c r="G947" s="10">
        <f t="shared" si="70"/>
        <v>31.52204721012658</v>
      </c>
      <c r="H947" s="11">
        <f t="shared" si="71"/>
        <v>211.64139071729957</v>
      </c>
      <c r="I947" s="13">
        <f t="shared" si="73"/>
        <v>14.703715236286918</v>
      </c>
      <c r="J947" s="14">
        <f t="shared" si="74"/>
        <v>15495.19852012573</v>
      </c>
      <c r="K947" s="5"/>
      <c r="L947" s="5"/>
      <c r="M947" s="5"/>
      <c r="N947" s="5"/>
      <c r="O947" s="5"/>
      <c r="P947" s="5"/>
      <c r="Q947" s="8"/>
      <c r="R947" s="5"/>
      <c r="S947" s="5"/>
      <c r="T947" s="5"/>
    </row>
    <row r="948" spans="1:20" ht="18">
      <c r="A948" s="10" t="s">
        <v>954</v>
      </c>
      <c r="B948" s="10">
        <v>16.11</v>
      </c>
      <c r="C948" s="10">
        <v>1.10667</v>
      </c>
      <c r="D948" s="10">
        <v>2.3433299999999999</v>
      </c>
      <c r="E948" s="10">
        <v>23.8</v>
      </c>
      <c r="F948" s="12">
        <f t="shared" si="72"/>
        <v>1053.3447783594136</v>
      </c>
      <c r="G948" s="10">
        <f t="shared" si="70"/>
        <v>31.080038702521009</v>
      </c>
      <c r="H948" s="11">
        <f t="shared" si="71"/>
        <v>213.67004369747897</v>
      </c>
      <c r="I948" s="13">
        <f t="shared" si="73"/>
        <v>15.096745752100841</v>
      </c>
      <c r="J948" s="14">
        <f t="shared" si="74"/>
        <v>15735.833412888305</v>
      </c>
      <c r="K948" s="5"/>
      <c r="L948" s="5"/>
      <c r="M948" s="5"/>
      <c r="N948" s="5"/>
      <c r="O948" s="5"/>
      <c r="P948" s="5"/>
      <c r="Q948" s="8"/>
      <c r="R948" s="5"/>
      <c r="S948" s="5"/>
      <c r="T948" s="5"/>
    </row>
    <row r="949" spans="1:20" ht="18">
      <c r="A949" s="10" t="s">
        <v>955</v>
      </c>
      <c r="B949" s="10">
        <v>16.54</v>
      </c>
      <c r="C949" s="10">
        <v>1.1399999999999999</v>
      </c>
      <c r="D949" s="10">
        <v>2.3199999999999998</v>
      </c>
      <c r="E949" s="10">
        <v>23.6</v>
      </c>
      <c r="F949" s="12">
        <f t="shared" si="72"/>
        <v>1087.6716566113498</v>
      </c>
      <c r="G949" s="10">
        <f t="shared" si="70"/>
        <v>31.031376271186438</v>
      </c>
      <c r="H949" s="11">
        <f t="shared" si="71"/>
        <v>221.23231186440677</v>
      </c>
      <c r="I949" s="13">
        <f t="shared" si="73"/>
        <v>15.683211864406777</v>
      </c>
      <c r="J949" s="14">
        <f t="shared" si="74"/>
        <v>16389.010107460777</v>
      </c>
      <c r="K949" s="5"/>
      <c r="L949" s="5"/>
      <c r="M949" s="5"/>
      <c r="N949" s="5"/>
      <c r="O949" s="5"/>
      <c r="P949" s="5"/>
      <c r="Q949" s="8"/>
      <c r="R949" s="5"/>
      <c r="S949" s="5"/>
      <c r="T949" s="5"/>
    </row>
    <row r="950" spans="1:20" ht="18">
      <c r="A950" s="10" t="s">
        <v>956</v>
      </c>
      <c r="B950" s="10">
        <v>16.88</v>
      </c>
      <c r="C950" s="10">
        <v>1.1499999999999999</v>
      </c>
      <c r="D950" s="10">
        <v>2.3366699999999998</v>
      </c>
      <c r="E950" s="10">
        <v>23.5</v>
      </c>
      <c r="F950" s="12">
        <f t="shared" si="72"/>
        <v>1116.3320897233882</v>
      </c>
      <c r="G950" s="10">
        <f t="shared" si="70"/>
        <v>31.387344633191489</v>
      </c>
      <c r="H950" s="11">
        <f t="shared" si="71"/>
        <v>226.74077957446806</v>
      </c>
      <c r="I950" s="13">
        <f t="shared" si="73"/>
        <v>15.888106382978723</v>
      </c>
      <c r="J950" s="14">
        <f t="shared" si="74"/>
        <v>16895.16369193522</v>
      </c>
      <c r="K950" s="5"/>
      <c r="L950" s="5"/>
      <c r="M950" s="5"/>
      <c r="N950" s="5"/>
      <c r="O950" s="5"/>
      <c r="P950" s="5"/>
      <c r="Q950" s="8"/>
      <c r="R950" s="5"/>
      <c r="S950" s="5"/>
      <c r="T950" s="5"/>
    </row>
    <row r="951" spans="1:20" ht="18">
      <c r="A951" s="10" t="s">
        <v>957</v>
      </c>
      <c r="B951" s="10">
        <v>17.21</v>
      </c>
      <c r="C951" s="10">
        <v>1.1599999999999999</v>
      </c>
      <c r="D951" s="10">
        <v>2.3533300000000001</v>
      </c>
      <c r="E951" s="10">
        <v>23.5</v>
      </c>
      <c r="F951" s="12">
        <f t="shared" si="72"/>
        <v>1144.5490145821154</v>
      </c>
      <c r="G951" s="10">
        <f t="shared" si="70"/>
        <v>31.611130260425533</v>
      </c>
      <c r="H951" s="11">
        <f t="shared" si="71"/>
        <v>231.17350808510639</v>
      </c>
      <c r="I951" s="13">
        <f t="shared" si="73"/>
        <v>16.026263829787233</v>
      </c>
      <c r="J951" s="14">
        <f t="shared" si="74"/>
        <v>17324.974053073493</v>
      </c>
      <c r="K951" s="5"/>
      <c r="L951" s="5"/>
      <c r="M951" s="5"/>
      <c r="N951" s="5"/>
      <c r="O951" s="5"/>
      <c r="P951" s="5"/>
      <c r="Q951" s="8"/>
      <c r="R951" s="5"/>
      <c r="S951" s="5"/>
      <c r="T951" s="5"/>
    </row>
    <row r="952" spans="1:20" ht="18">
      <c r="A952" s="10" t="s">
        <v>958</v>
      </c>
      <c r="B952" s="10">
        <v>17.350000000000001</v>
      </c>
      <c r="C952" s="10">
        <v>1.17</v>
      </c>
      <c r="D952" s="10">
        <v>2.37</v>
      </c>
      <c r="E952" s="10">
        <v>23.6</v>
      </c>
      <c r="F952" s="12">
        <f t="shared" si="72"/>
        <v>1160.343923993112</v>
      </c>
      <c r="G952" s="10">
        <f t="shared" si="70"/>
        <v>31.700155932203391</v>
      </c>
      <c r="H952" s="11">
        <f t="shared" si="71"/>
        <v>232.06654237288134</v>
      </c>
      <c r="I952" s="13">
        <f t="shared" si="73"/>
        <v>16.095927966101694</v>
      </c>
      <c r="J952" s="14">
        <f t="shared" si="74"/>
        <v>17492.425148065278</v>
      </c>
      <c r="K952" s="5"/>
      <c r="L952" s="5"/>
      <c r="M952" s="5"/>
      <c r="N952" s="5"/>
      <c r="O952" s="5"/>
      <c r="P952" s="5"/>
      <c r="Q952" s="8"/>
      <c r="R952" s="5"/>
      <c r="S952" s="5"/>
      <c r="T952" s="5"/>
    </row>
    <row r="953" spans="1:20" ht="18">
      <c r="A953" s="10" t="s">
        <v>959</v>
      </c>
      <c r="B953" s="10">
        <v>17.84</v>
      </c>
      <c r="C953" s="10">
        <v>1.18</v>
      </c>
      <c r="D953" s="10">
        <v>2.4266700000000001</v>
      </c>
      <c r="E953" s="10">
        <v>23.6</v>
      </c>
      <c r="F953" s="12">
        <f t="shared" si="72"/>
        <v>1199.6908409162213</v>
      </c>
      <c r="G953" s="10">
        <f t="shared" si="70"/>
        <v>32.458150799999999</v>
      </c>
      <c r="H953" s="11">
        <f t="shared" si="71"/>
        <v>238.62058305084742</v>
      </c>
      <c r="I953" s="13">
        <f t="shared" si="73"/>
        <v>16.233499999999999</v>
      </c>
      <c r="J953" s="14">
        <f t="shared" si="74"/>
        <v>18088.416588850203</v>
      </c>
      <c r="K953" s="5"/>
      <c r="L953" s="5"/>
      <c r="M953" s="5"/>
      <c r="N953" s="5"/>
      <c r="O953" s="5"/>
      <c r="P953" s="5"/>
      <c r="Q953" s="8"/>
      <c r="R953" s="5"/>
      <c r="S953" s="5"/>
      <c r="T953" s="5"/>
    </row>
    <row r="954" spans="1:20" ht="18">
      <c r="A954" s="10" t="s">
        <v>960</v>
      </c>
      <c r="B954" s="10">
        <v>18.440000000000001</v>
      </c>
      <c r="C954" s="10">
        <v>1.19</v>
      </c>
      <c r="D954" s="10">
        <v>2.48333</v>
      </c>
      <c r="E954" s="10">
        <v>23.7</v>
      </c>
      <c r="F954" s="12">
        <f t="shared" si="72"/>
        <v>1246.7078726580332</v>
      </c>
      <c r="G954" s="10">
        <f t="shared" si="70"/>
        <v>33.075859962869195</v>
      </c>
      <c r="H954" s="11">
        <f t="shared" si="71"/>
        <v>245.60523881856543</v>
      </c>
      <c r="I954" s="13">
        <f t="shared" si="73"/>
        <v>16.301995780590719</v>
      </c>
      <c r="J954" s="14">
        <f t="shared" si="74"/>
        <v>18720.861908120045</v>
      </c>
      <c r="K954" s="5"/>
      <c r="L954" s="5"/>
      <c r="M954" s="5"/>
      <c r="N954" s="5"/>
      <c r="O954" s="5"/>
      <c r="P954" s="5"/>
      <c r="Q954" s="8"/>
      <c r="R954" s="5"/>
      <c r="S954" s="5"/>
      <c r="T954" s="5"/>
    </row>
    <row r="955" spans="1:20" ht="18">
      <c r="A955" s="10" t="s">
        <v>961</v>
      </c>
      <c r="B955" s="10">
        <v>18.739999999999998</v>
      </c>
      <c r="C955" s="10">
        <v>1.2</v>
      </c>
      <c r="D955" s="10">
        <v>2.54</v>
      </c>
      <c r="E955" s="10">
        <v>23.8</v>
      </c>
      <c r="F955" s="12">
        <f t="shared" si="72"/>
        <v>1273.7514273794654</v>
      </c>
      <c r="G955" s="10">
        <f t="shared" si="70"/>
        <v>33.688510924369744</v>
      </c>
      <c r="H955" s="11">
        <f t="shared" si="71"/>
        <v>248.5522420168067</v>
      </c>
      <c r="I955" s="13">
        <f t="shared" si="73"/>
        <v>16.369915966386554</v>
      </c>
      <c r="J955" s="14">
        <f t="shared" si="74"/>
        <v>19049.473321268844</v>
      </c>
      <c r="K955" s="5"/>
      <c r="L955" s="5"/>
      <c r="M955" s="5"/>
      <c r="N955" s="5"/>
      <c r="O955" s="5"/>
      <c r="P955" s="5"/>
      <c r="Q955" s="8"/>
      <c r="R955" s="5"/>
      <c r="S955" s="5"/>
      <c r="T955" s="5"/>
    </row>
    <row r="956" spans="1:20" ht="18">
      <c r="A956" s="10" t="s">
        <v>962</v>
      </c>
      <c r="B956" s="10">
        <v>17.38</v>
      </c>
      <c r="C956" s="10">
        <v>1.24333</v>
      </c>
      <c r="D956" s="10">
        <v>2.6</v>
      </c>
      <c r="E956" s="10">
        <v>24.1</v>
      </c>
      <c r="F956" s="12">
        <f t="shared" si="72"/>
        <v>1188.3550829618687</v>
      </c>
      <c r="G956" s="10">
        <f t="shared" si="70"/>
        <v>34.055037344398336</v>
      </c>
      <c r="H956" s="11">
        <f t="shared" si="71"/>
        <v>227.64482655601657</v>
      </c>
      <c r="I956" s="13">
        <f t="shared" si="73"/>
        <v>16.749873489626559</v>
      </c>
      <c r="J956" s="14">
        <f t="shared" si="74"/>
        <v>17554.071143414956</v>
      </c>
      <c r="K956" s="5"/>
      <c r="L956" s="5"/>
      <c r="M956" s="5"/>
      <c r="N956" s="5"/>
      <c r="O956" s="5"/>
      <c r="P956" s="5"/>
      <c r="Q956" s="8"/>
      <c r="R956" s="5"/>
      <c r="S956" s="5"/>
      <c r="T956" s="5"/>
    </row>
    <row r="957" spans="1:20" ht="18">
      <c r="A957" s="10" t="s">
        <v>963</v>
      </c>
      <c r="B957" s="10">
        <v>18.43</v>
      </c>
      <c r="C957" s="10">
        <v>1.28667</v>
      </c>
      <c r="D957" s="10">
        <v>2.66</v>
      </c>
      <c r="E957" s="10">
        <v>24.3</v>
      </c>
      <c r="F957" s="12">
        <f t="shared" si="72"/>
        <v>1267.4800104643336</v>
      </c>
      <c r="G957" s="10">
        <f t="shared" si="70"/>
        <v>34.554166255144033</v>
      </c>
      <c r="H957" s="11">
        <f t="shared" si="71"/>
        <v>239.41100905349791</v>
      </c>
      <c r="I957" s="13">
        <f t="shared" si="73"/>
        <v>17.191076086419752</v>
      </c>
      <c r="J957" s="14">
        <f t="shared" si="74"/>
        <v>18571.850414777335</v>
      </c>
      <c r="K957" s="5"/>
      <c r="L957" s="5"/>
      <c r="M957" s="5"/>
      <c r="N957" s="5"/>
      <c r="O957" s="5"/>
      <c r="P957" s="5"/>
      <c r="Q957" s="8"/>
      <c r="R957" s="5"/>
      <c r="S957" s="5"/>
      <c r="T957" s="5"/>
    </row>
    <row r="958" spans="1:20" ht="18">
      <c r="A958" s="10" t="s">
        <v>964</v>
      </c>
      <c r="B958" s="10">
        <v>19.079999999999998</v>
      </c>
      <c r="C958" s="10">
        <v>1.33</v>
      </c>
      <c r="D958" s="10">
        <v>2.72</v>
      </c>
      <c r="E958" s="10">
        <v>24.4</v>
      </c>
      <c r="F958" s="12">
        <f t="shared" si="72"/>
        <v>1319.8045379355733</v>
      </c>
      <c r="G958" s="10">
        <f t="shared" si="70"/>
        <v>35.188773770491807</v>
      </c>
      <c r="H958" s="11">
        <f t="shared" si="71"/>
        <v>246.83889836065572</v>
      </c>
      <c r="I958" s="13">
        <f t="shared" si="73"/>
        <v>17.697176229508202</v>
      </c>
      <c r="J958" s="14">
        <f t="shared" si="74"/>
        <v>19262.456744474748</v>
      </c>
      <c r="K958" s="5"/>
      <c r="L958" s="5"/>
      <c r="M958" s="5"/>
      <c r="N958" s="5"/>
      <c r="O958" s="5"/>
      <c r="P958" s="5"/>
      <c r="Q958" s="8"/>
      <c r="R958" s="5"/>
      <c r="S958" s="5"/>
      <c r="T958" s="5"/>
    </row>
    <row r="959" spans="1:20" ht="18">
      <c r="A959" s="10" t="s">
        <v>965</v>
      </c>
      <c r="B959" s="10">
        <v>19.87</v>
      </c>
      <c r="C959" s="10">
        <v>1.3766700000000001</v>
      </c>
      <c r="D959" s="10">
        <v>2.76</v>
      </c>
      <c r="E959" s="10">
        <v>24.6</v>
      </c>
      <c r="F959" s="12">
        <f t="shared" si="72"/>
        <v>1382.3861344278384</v>
      </c>
      <c r="G959" s="10">
        <f t="shared" si="70"/>
        <v>35.41596097560975</v>
      </c>
      <c r="H959" s="11">
        <f t="shared" si="71"/>
        <v>254.96925528455284</v>
      </c>
      <c r="I959" s="13">
        <f t="shared" si="73"/>
        <v>18.169245890243904</v>
      </c>
      <c r="J959" s="14">
        <f t="shared" si="74"/>
        <v>20015.077215630467</v>
      </c>
      <c r="K959" s="5"/>
      <c r="L959" s="5"/>
      <c r="M959" s="5"/>
      <c r="N959" s="5"/>
      <c r="O959" s="5"/>
      <c r="P959" s="5"/>
      <c r="Q959" s="8"/>
      <c r="R959" s="5"/>
      <c r="S959" s="5"/>
      <c r="T959" s="5"/>
    </row>
    <row r="960" spans="1:20" ht="18">
      <c r="A960" s="10" t="s">
        <v>966</v>
      </c>
      <c r="B960" s="10">
        <v>19.829999999999998</v>
      </c>
      <c r="C960" s="10">
        <v>1.42333</v>
      </c>
      <c r="D960" s="10">
        <v>2.8</v>
      </c>
      <c r="E960" s="10">
        <v>24.7</v>
      </c>
      <c r="F960" s="12">
        <f t="shared" si="72"/>
        <v>1387.8552097180154</v>
      </c>
      <c r="G960" s="10">
        <f t="shared" si="70"/>
        <v>35.783773279352225</v>
      </c>
      <c r="H960" s="11">
        <f t="shared" si="71"/>
        <v>253.42579433198378</v>
      </c>
      <c r="I960" s="13">
        <f t="shared" si="73"/>
        <v>18.709010165991906</v>
      </c>
      <c r="J960" s="14">
        <f t="shared" si="74"/>
        <v>20016.303638451653</v>
      </c>
      <c r="K960" s="5"/>
      <c r="L960" s="5"/>
      <c r="M960" s="5"/>
      <c r="N960" s="5"/>
      <c r="O960" s="5"/>
      <c r="P960" s="5"/>
      <c r="Q960" s="8"/>
      <c r="R960" s="5"/>
      <c r="S960" s="5"/>
      <c r="T960" s="5"/>
    </row>
    <row r="961" spans="1:20" ht="18">
      <c r="A961" s="10" t="s">
        <v>967</v>
      </c>
      <c r="B961" s="10">
        <v>19.75</v>
      </c>
      <c r="C961" s="10">
        <v>1.47</v>
      </c>
      <c r="D961" s="10">
        <v>2.84</v>
      </c>
      <c r="E961" s="10">
        <v>25</v>
      </c>
      <c r="F961" s="12">
        <f t="shared" si="72"/>
        <v>1390.8296850792367</v>
      </c>
      <c r="G961" s="10">
        <f t="shared" si="70"/>
        <v>35.859430399999994</v>
      </c>
      <c r="H961" s="11">
        <f t="shared" si="71"/>
        <v>249.37455999999997</v>
      </c>
      <c r="I961" s="13">
        <f t="shared" si="73"/>
        <v>19.090596000000001</v>
      </c>
      <c r="J961" s="14">
        <f t="shared" si="74"/>
        <v>19821.977960404278</v>
      </c>
      <c r="K961" s="5"/>
      <c r="L961" s="5"/>
      <c r="M961" s="5"/>
      <c r="N961" s="5"/>
      <c r="O961" s="5"/>
      <c r="P961" s="5"/>
      <c r="Q961" s="8"/>
      <c r="R961" s="5"/>
      <c r="S961" s="5"/>
      <c r="T961" s="5"/>
    </row>
    <row r="962" spans="1:20" ht="18">
      <c r="A962" s="10" t="s">
        <v>968</v>
      </c>
      <c r="B962" s="10">
        <v>21.21</v>
      </c>
      <c r="C962" s="10">
        <v>1.4866699999999999</v>
      </c>
      <c r="D962" s="10">
        <v>2.8366699999999998</v>
      </c>
      <c r="E962" s="10">
        <v>25.4</v>
      </c>
      <c r="F962" s="12">
        <f t="shared" si="72"/>
        <v>1502.3699418324225</v>
      </c>
      <c r="G962" s="10">
        <f t="shared" ref="G962:G1025" si="75">D962*$E$1847/E962</f>
        <v>35.253330664566931</v>
      </c>
      <c r="H962" s="11">
        <f t="shared" ref="H962:H1025" si="76">B962*$E$1847/E962</f>
        <v>263.59186771653543</v>
      </c>
      <c r="I962" s="13">
        <f t="shared" si="73"/>
        <v>19.003037358267719</v>
      </c>
      <c r="J962" s="14">
        <f t="shared" si="74"/>
        <v>21077.939979364077</v>
      </c>
      <c r="K962" s="5"/>
      <c r="L962" s="5"/>
      <c r="M962" s="5"/>
      <c r="N962" s="5"/>
      <c r="O962" s="5"/>
      <c r="P962" s="5"/>
      <c r="Q962" s="8"/>
      <c r="R962" s="5"/>
      <c r="S962" s="5"/>
      <c r="T962" s="5"/>
    </row>
    <row r="963" spans="1:20" ht="18">
      <c r="A963" s="10" t="s">
        <v>969</v>
      </c>
      <c r="B963" s="10">
        <v>22</v>
      </c>
      <c r="C963" s="10">
        <v>1.5033300000000001</v>
      </c>
      <c r="D963" s="10">
        <v>2.8333300000000001</v>
      </c>
      <c r="E963" s="10">
        <v>25.7</v>
      </c>
      <c r="F963" s="12">
        <f t="shared" ref="F963:F1026" si="77">F962*((B963+(C963/12))/B962)</f>
        <v>1567.2018798067515</v>
      </c>
      <c r="G963" s="10">
        <f t="shared" si="75"/>
        <v>34.800789148638131</v>
      </c>
      <c r="H963" s="11">
        <f t="shared" si="76"/>
        <v>270.21821011673154</v>
      </c>
      <c r="I963" s="13">
        <f t="shared" ref="I963:I1026" si="78">C963*$E$1859/E963</f>
        <v>18.991679031128406</v>
      </c>
      <c r="J963" s="14">
        <f t="shared" si="74"/>
        <v>21734.365528908136</v>
      </c>
      <c r="K963" s="5"/>
      <c r="L963" s="5"/>
      <c r="M963" s="5"/>
      <c r="N963" s="5"/>
      <c r="O963" s="5"/>
      <c r="P963" s="5"/>
      <c r="Q963" s="8"/>
      <c r="R963" s="5"/>
      <c r="S963" s="5"/>
      <c r="T963" s="5"/>
    </row>
    <row r="964" spans="1:20" ht="18">
      <c r="A964" s="10" t="s">
        <v>970</v>
      </c>
      <c r="B964" s="10">
        <v>21.63</v>
      </c>
      <c r="C964" s="10">
        <v>1.52</v>
      </c>
      <c r="D964" s="10">
        <v>2.83</v>
      </c>
      <c r="E964" s="10">
        <v>25.8</v>
      </c>
      <c r="F964" s="12">
        <f t="shared" si="77"/>
        <v>1549.8676771967675</v>
      </c>
      <c r="G964" s="10">
        <f t="shared" si="75"/>
        <v>34.625159689922477</v>
      </c>
      <c r="H964" s="11">
        <f t="shared" si="76"/>
        <v>264.64388837209299</v>
      </c>
      <c r="I964" s="13">
        <f t="shared" si="78"/>
        <v>19.12784496124031</v>
      </c>
      <c r="J964" s="14">
        <f t="shared" si="74"/>
        <v>21414.216681467322</v>
      </c>
      <c r="K964" s="5"/>
      <c r="L964" s="5"/>
      <c r="M964" s="5"/>
      <c r="N964" s="5"/>
      <c r="O964" s="5"/>
      <c r="P964" s="5"/>
      <c r="Q964" s="8"/>
      <c r="R964" s="5"/>
      <c r="S964" s="5"/>
      <c r="T964" s="5"/>
    </row>
    <row r="965" spans="1:20" ht="18">
      <c r="A965" s="10" t="s">
        <v>971</v>
      </c>
      <c r="B965" s="10">
        <v>21.92</v>
      </c>
      <c r="C965" s="10">
        <v>1.5333300000000001</v>
      </c>
      <c r="D965" s="10">
        <v>2.7933300000000001</v>
      </c>
      <c r="E965" s="10">
        <v>25.8</v>
      </c>
      <c r="F965" s="12">
        <f t="shared" si="77"/>
        <v>1579.8029450428182</v>
      </c>
      <c r="G965" s="10">
        <f t="shared" si="75"/>
        <v>34.176500818604651</v>
      </c>
      <c r="H965" s="11">
        <f t="shared" si="76"/>
        <v>268.19204961240308</v>
      </c>
      <c r="I965" s="13">
        <f t="shared" si="78"/>
        <v>19.295591127906977</v>
      </c>
      <c r="J965" s="14">
        <f t="shared" si="74"/>
        <v>21831.435552774514</v>
      </c>
      <c r="K965" s="5"/>
      <c r="L965" s="5"/>
      <c r="M965" s="5"/>
      <c r="N965" s="5"/>
      <c r="O965" s="5"/>
      <c r="P965" s="5"/>
      <c r="Q965" s="8"/>
      <c r="R965" s="5"/>
      <c r="S965" s="5"/>
      <c r="T965" s="5"/>
    </row>
    <row r="966" spans="1:20" ht="18">
      <c r="A966" s="10" t="s">
        <v>972</v>
      </c>
      <c r="B966" s="10">
        <v>21.93</v>
      </c>
      <c r="C966" s="10">
        <v>1.54667</v>
      </c>
      <c r="D966" s="10">
        <v>2.7566700000000002</v>
      </c>
      <c r="E966" s="10">
        <v>25.9</v>
      </c>
      <c r="F966" s="12">
        <f t="shared" si="77"/>
        <v>1589.8128681511457</v>
      </c>
      <c r="G966" s="10">
        <f t="shared" si="75"/>
        <v>33.597740497297302</v>
      </c>
      <c r="H966" s="11">
        <f t="shared" si="76"/>
        <v>267.27843706563709</v>
      </c>
      <c r="I966" s="13">
        <f t="shared" si="78"/>
        <v>19.388314629343633</v>
      </c>
      <c r="J966" s="14">
        <f t="shared" si="74"/>
        <v>21888.586470171864</v>
      </c>
      <c r="K966" s="5"/>
      <c r="L966" s="5"/>
      <c r="M966" s="5"/>
      <c r="N966" s="5"/>
      <c r="O966" s="5"/>
      <c r="P966" s="5"/>
      <c r="Q966" s="8"/>
      <c r="R966" s="5"/>
      <c r="S966" s="5"/>
      <c r="T966" s="5"/>
    </row>
    <row r="967" spans="1:20" ht="18">
      <c r="A967" s="10" t="s">
        <v>973</v>
      </c>
      <c r="B967" s="10">
        <v>21.55</v>
      </c>
      <c r="C967" s="10">
        <v>1.56</v>
      </c>
      <c r="D967" s="10">
        <v>2.72</v>
      </c>
      <c r="E967" s="10">
        <v>25.9</v>
      </c>
      <c r="F967" s="12">
        <f t="shared" si="77"/>
        <v>1571.6891464439964</v>
      </c>
      <c r="G967" s="10">
        <f t="shared" si="75"/>
        <v>33.150813899613901</v>
      </c>
      <c r="H967" s="11">
        <f t="shared" si="76"/>
        <v>262.64707335907337</v>
      </c>
      <c r="I967" s="13">
        <f t="shared" si="78"/>
        <v>19.555413127413129</v>
      </c>
      <c r="J967" s="14">
        <f t="shared" ref="J967:J1030" si="79">J966*((H967+(I967/12))/H966)</f>
        <v>21642.760520197491</v>
      </c>
      <c r="K967" s="5"/>
      <c r="L967" s="5"/>
      <c r="M967" s="5"/>
      <c r="N967" s="5"/>
      <c r="O967" s="5"/>
      <c r="P967" s="5"/>
      <c r="Q967" s="8"/>
      <c r="R967" s="5"/>
      <c r="S967" s="5"/>
      <c r="T967" s="5"/>
    </row>
    <row r="968" spans="1:20" ht="18">
      <c r="A968" s="10" t="s">
        <v>974</v>
      </c>
      <c r="B968" s="10">
        <v>21.93</v>
      </c>
      <c r="C968" s="10">
        <v>1.54667</v>
      </c>
      <c r="D968" s="10">
        <v>2.65</v>
      </c>
      <c r="E968" s="10">
        <v>25.9</v>
      </c>
      <c r="F968" s="12">
        <f t="shared" si="77"/>
        <v>1608.8035585086336</v>
      </c>
      <c r="G968" s="10">
        <f t="shared" si="75"/>
        <v>32.297667953667954</v>
      </c>
      <c r="H968" s="11">
        <f t="shared" si="76"/>
        <v>267.27843706563709</v>
      </c>
      <c r="I968" s="13">
        <f t="shared" si="78"/>
        <v>19.388314629343633</v>
      </c>
      <c r="J968" s="14">
        <f t="shared" si="79"/>
        <v>22157.533245646235</v>
      </c>
      <c r="K968" s="5"/>
      <c r="L968" s="5"/>
      <c r="M968" s="5"/>
      <c r="N968" s="5"/>
      <c r="O968" s="5"/>
      <c r="P968" s="5"/>
      <c r="Q968" s="8"/>
      <c r="R968" s="5"/>
      <c r="S968" s="5"/>
      <c r="T968" s="5"/>
    </row>
    <row r="969" spans="1:20" ht="18">
      <c r="A969" s="10" t="s">
        <v>975</v>
      </c>
      <c r="B969" s="10">
        <v>22.89</v>
      </c>
      <c r="C969" s="10">
        <v>1.5333300000000001</v>
      </c>
      <c r="D969" s="10">
        <v>2.58</v>
      </c>
      <c r="E969" s="10">
        <v>25.9</v>
      </c>
      <c r="F969" s="12">
        <f t="shared" si="77"/>
        <v>1688.6038463730033</v>
      </c>
      <c r="G969" s="10">
        <f t="shared" si="75"/>
        <v>31.444522007722007</v>
      </c>
      <c r="H969" s="11">
        <f t="shared" si="76"/>
        <v>278.97872432432433</v>
      </c>
      <c r="I969" s="13">
        <f t="shared" si="78"/>
        <v>19.221090776061779</v>
      </c>
      <c r="J969" s="14">
        <f t="shared" si="79"/>
        <v>23260.280267233589</v>
      </c>
      <c r="K969" s="5"/>
      <c r="L969" s="5"/>
      <c r="M969" s="5"/>
      <c r="N969" s="5"/>
      <c r="O969" s="5"/>
      <c r="P969" s="5"/>
      <c r="Q969" s="8"/>
      <c r="R969" s="5"/>
      <c r="S969" s="5"/>
      <c r="T969" s="5"/>
    </row>
    <row r="970" spans="1:20" ht="18">
      <c r="A970" s="10" t="s">
        <v>976</v>
      </c>
      <c r="B970" s="10">
        <v>23.48</v>
      </c>
      <c r="C970" s="10">
        <v>1.52</v>
      </c>
      <c r="D970" s="10">
        <v>2.5099999999999998</v>
      </c>
      <c r="E970" s="10">
        <v>26.1</v>
      </c>
      <c r="F970" s="12">
        <f t="shared" si="77"/>
        <v>1741.4726139527611</v>
      </c>
      <c r="G970" s="10">
        <f t="shared" si="75"/>
        <v>30.356959386973173</v>
      </c>
      <c r="H970" s="11">
        <f t="shared" si="76"/>
        <v>283.97665593869732</v>
      </c>
      <c r="I970" s="13">
        <f t="shared" si="78"/>
        <v>18.907984674329501</v>
      </c>
      <c r="J970" s="14">
        <f t="shared" si="79"/>
        <v>23808.364028978853</v>
      </c>
      <c r="K970" s="5"/>
      <c r="L970" s="5"/>
      <c r="M970" s="5"/>
      <c r="N970" s="5"/>
      <c r="O970" s="5"/>
      <c r="P970" s="5"/>
      <c r="Q970" s="8"/>
      <c r="R970" s="5"/>
      <c r="S970" s="5"/>
      <c r="T970" s="5"/>
    </row>
    <row r="971" spans="1:20" ht="18">
      <c r="A971" s="10" t="s">
        <v>977</v>
      </c>
      <c r="B971" s="10">
        <v>23.36</v>
      </c>
      <c r="C971" s="10">
        <v>1.48333</v>
      </c>
      <c r="D971" s="10">
        <v>2.4866700000000002</v>
      </c>
      <c r="E971" s="10">
        <v>26.2</v>
      </c>
      <c r="F971" s="12">
        <f t="shared" si="77"/>
        <v>1741.740423465689</v>
      </c>
      <c r="G971" s="10">
        <f t="shared" si="75"/>
        <v>29.960007590839695</v>
      </c>
      <c r="H971" s="11">
        <f t="shared" si="76"/>
        <v>281.44698625954197</v>
      </c>
      <c r="I971" s="13">
        <f t="shared" si="78"/>
        <v>18.38140271374046</v>
      </c>
      <c r="J971" s="14">
        <f t="shared" si="79"/>
        <v>23724.702095859026</v>
      </c>
      <c r="K971" s="5"/>
      <c r="L971" s="5"/>
      <c r="M971" s="5"/>
      <c r="N971" s="5"/>
      <c r="O971" s="5"/>
      <c r="P971" s="5"/>
      <c r="Q971" s="8"/>
      <c r="R971" s="5"/>
      <c r="S971" s="5"/>
      <c r="T971" s="5"/>
    </row>
    <row r="972" spans="1:20" ht="18">
      <c r="A972" s="10" t="s">
        <v>978</v>
      </c>
      <c r="B972" s="10">
        <v>22.71</v>
      </c>
      <c r="C972" s="10">
        <v>1.4466699999999999</v>
      </c>
      <c r="D972" s="10">
        <v>2.46333</v>
      </c>
      <c r="E972" s="10">
        <v>26.4</v>
      </c>
      <c r="F972" s="12">
        <f t="shared" si="77"/>
        <v>1702.2646397734188</v>
      </c>
      <c r="G972" s="10">
        <f t="shared" si="75"/>
        <v>29.453962163636366</v>
      </c>
      <c r="H972" s="11">
        <f t="shared" si="76"/>
        <v>271.54278181818182</v>
      </c>
      <c r="I972" s="13">
        <f t="shared" si="78"/>
        <v>17.791301094696969</v>
      </c>
      <c r="J972" s="14">
        <f t="shared" si="79"/>
        <v>23014.799817900173</v>
      </c>
      <c r="K972" s="5"/>
      <c r="L972" s="5"/>
      <c r="M972" s="5"/>
      <c r="N972" s="5"/>
      <c r="O972" s="5"/>
      <c r="P972" s="5"/>
      <c r="Q972" s="8"/>
      <c r="R972" s="5"/>
      <c r="S972" s="5"/>
      <c r="T972" s="5"/>
    </row>
    <row r="973" spans="1:20" ht="18">
      <c r="A973" s="10" t="s">
        <v>979</v>
      </c>
      <c r="B973" s="10">
        <v>23.41</v>
      </c>
      <c r="C973" s="10">
        <v>1.41</v>
      </c>
      <c r="D973" s="10">
        <v>2.44</v>
      </c>
      <c r="E973" s="10">
        <v>26.5</v>
      </c>
      <c r="F973" s="12">
        <f t="shared" si="77"/>
        <v>1763.5416694085916</v>
      </c>
      <c r="G973" s="10">
        <f t="shared" si="75"/>
        <v>29.064911698113207</v>
      </c>
      <c r="H973" s="11">
        <f t="shared" si="76"/>
        <v>278.85638641509433</v>
      </c>
      <c r="I973" s="13">
        <f t="shared" si="78"/>
        <v>17.274894339622641</v>
      </c>
      <c r="J973" s="14">
        <f t="shared" si="79"/>
        <v>23756.681682658851</v>
      </c>
      <c r="K973" s="5"/>
      <c r="L973" s="5"/>
      <c r="M973" s="5"/>
      <c r="N973" s="5"/>
      <c r="O973" s="5"/>
      <c r="P973" s="5"/>
      <c r="Q973" s="8"/>
      <c r="R973" s="5"/>
      <c r="S973" s="5"/>
      <c r="T973" s="5"/>
    </row>
    <row r="974" spans="1:20" ht="18">
      <c r="A974" s="10" t="s">
        <v>980</v>
      </c>
      <c r="B974" s="10">
        <v>24.19</v>
      </c>
      <c r="C974" s="10">
        <v>1.41333</v>
      </c>
      <c r="D974" s="10">
        <v>2.4266700000000001</v>
      </c>
      <c r="E974" s="10">
        <v>26.5</v>
      </c>
      <c r="F974" s="12">
        <f t="shared" si="77"/>
        <v>1831.1737937617513</v>
      </c>
      <c r="G974" s="10">
        <f t="shared" si="75"/>
        <v>28.90612675018868</v>
      </c>
      <c r="H974" s="11">
        <f t="shared" si="76"/>
        <v>288.14762867924526</v>
      </c>
      <c r="I974" s="13">
        <f t="shared" si="78"/>
        <v>17.315692494339622</v>
      </c>
      <c r="J974" s="14">
        <f t="shared" si="79"/>
        <v>24671.16447818001</v>
      </c>
      <c r="K974" s="5"/>
      <c r="L974" s="5"/>
      <c r="M974" s="5"/>
      <c r="N974" s="5"/>
      <c r="O974" s="5"/>
      <c r="P974" s="5"/>
      <c r="Q974" s="8"/>
      <c r="R974" s="5"/>
      <c r="S974" s="5"/>
      <c r="T974" s="5"/>
    </row>
    <row r="975" spans="1:20" ht="18">
      <c r="A975" s="10" t="s">
        <v>981</v>
      </c>
      <c r="B975" s="10">
        <v>23.75</v>
      </c>
      <c r="C975" s="10">
        <v>1.4166700000000001</v>
      </c>
      <c r="D975" s="10">
        <v>2.4133300000000002</v>
      </c>
      <c r="E975" s="10">
        <v>26.3</v>
      </c>
      <c r="F975" s="12">
        <f t="shared" si="77"/>
        <v>1806.8027428707026</v>
      </c>
      <c r="G975" s="10">
        <f t="shared" si="75"/>
        <v>28.965832742205325</v>
      </c>
      <c r="H975" s="11">
        <f t="shared" si="76"/>
        <v>285.05779467680605</v>
      </c>
      <c r="I975" s="13">
        <f t="shared" si="78"/>
        <v>17.488602619771864</v>
      </c>
      <c r="J975" s="14">
        <f t="shared" si="79"/>
        <v>24531.394271641922</v>
      </c>
      <c r="K975" s="5"/>
      <c r="L975" s="5"/>
      <c r="M975" s="5"/>
      <c r="N975" s="5"/>
      <c r="O975" s="5"/>
      <c r="P975" s="5"/>
      <c r="Q975" s="8"/>
      <c r="R975" s="5"/>
      <c r="S975" s="5"/>
      <c r="T975" s="5"/>
    </row>
    <row r="976" spans="1:20" ht="18">
      <c r="A976" s="10" t="s">
        <v>982</v>
      </c>
      <c r="B976" s="10">
        <v>23.81</v>
      </c>
      <c r="C976" s="10">
        <v>1.42</v>
      </c>
      <c r="D976" s="10">
        <v>2.4</v>
      </c>
      <c r="E976" s="10">
        <v>26.3</v>
      </c>
      <c r="F976" s="12">
        <f t="shared" si="77"/>
        <v>1820.3696125890997</v>
      </c>
      <c r="G976" s="10">
        <f t="shared" si="75"/>
        <v>28.805840304182507</v>
      </c>
      <c r="H976" s="11">
        <f t="shared" si="76"/>
        <v>285.77794068441062</v>
      </c>
      <c r="I976" s="13">
        <f t="shared" si="78"/>
        <v>17.529711026615971</v>
      </c>
      <c r="J976" s="14">
        <f t="shared" si="79"/>
        <v>24719.08208220742</v>
      </c>
      <c r="K976" s="5"/>
      <c r="L976" s="5"/>
      <c r="M976" s="5"/>
      <c r="N976" s="5"/>
      <c r="O976" s="5"/>
      <c r="P976" s="5"/>
      <c r="Q976" s="8"/>
      <c r="R976" s="5"/>
      <c r="S976" s="5"/>
      <c r="T976" s="5"/>
    </row>
    <row r="977" spans="1:20" ht="18">
      <c r="A977" s="10" t="s">
        <v>983</v>
      </c>
      <c r="B977" s="10">
        <v>23.74</v>
      </c>
      <c r="C977" s="10">
        <v>1.43</v>
      </c>
      <c r="D977" s="10">
        <v>2.38</v>
      </c>
      <c r="E977" s="10">
        <v>26.4</v>
      </c>
      <c r="F977" s="12">
        <f t="shared" si="77"/>
        <v>1824.128600659335</v>
      </c>
      <c r="G977" s="10">
        <f t="shared" si="75"/>
        <v>28.45758787878788</v>
      </c>
      <c r="H977" s="11">
        <f t="shared" si="76"/>
        <v>283.85846060606059</v>
      </c>
      <c r="I977" s="13">
        <f t="shared" si="78"/>
        <v>17.586291666666668</v>
      </c>
      <c r="J977" s="14">
        <f t="shared" si="79"/>
        <v>24679.816035351163</v>
      </c>
      <c r="K977" s="5"/>
      <c r="L977" s="5"/>
      <c r="M977" s="5"/>
      <c r="N977" s="5"/>
      <c r="O977" s="5"/>
      <c r="P977" s="5"/>
      <c r="Q977" s="8"/>
      <c r="R977" s="5"/>
      <c r="S977" s="5"/>
      <c r="T977" s="5"/>
    </row>
    <row r="978" spans="1:20" ht="18">
      <c r="A978" s="10" t="s">
        <v>984</v>
      </c>
      <c r="B978" s="10">
        <v>23.73</v>
      </c>
      <c r="C978" s="10">
        <v>1.44</v>
      </c>
      <c r="D978" s="10">
        <v>2.36</v>
      </c>
      <c r="E978" s="10">
        <v>26.4</v>
      </c>
      <c r="F978" s="12">
        <f t="shared" si="77"/>
        <v>1832.5807550853051</v>
      </c>
      <c r="G978" s="10">
        <f t="shared" si="75"/>
        <v>28.218448484848484</v>
      </c>
      <c r="H978" s="11">
        <f t="shared" si="76"/>
        <v>283.73889090909091</v>
      </c>
      <c r="I978" s="13">
        <f t="shared" si="78"/>
        <v>17.709272727272729</v>
      </c>
      <c r="J978" s="14">
        <f t="shared" si="79"/>
        <v>24797.729876013167</v>
      </c>
      <c r="K978" s="5"/>
      <c r="L978" s="5"/>
      <c r="M978" s="5"/>
      <c r="N978" s="5"/>
      <c r="O978" s="5"/>
      <c r="P978" s="5"/>
      <c r="Q978" s="8"/>
      <c r="R978" s="5"/>
      <c r="S978" s="5"/>
      <c r="T978" s="5"/>
    </row>
    <row r="979" spans="1:20" ht="18">
      <c r="A979" s="10" t="s">
        <v>985</v>
      </c>
      <c r="B979" s="10">
        <v>24.38</v>
      </c>
      <c r="C979" s="10">
        <v>1.45</v>
      </c>
      <c r="D979" s="10">
        <v>2.34</v>
      </c>
      <c r="E979" s="10">
        <v>26.5</v>
      </c>
      <c r="F979" s="12">
        <f t="shared" si="77"/>
        <v>1892.1093826472488</v>
      </c>
      <c r="G979" s="10">
        <f t="shared" si="75"/>
        <v>27.873726792452828</v>
      </c>
      <c r="H979" s="11">
        <f t="shared" si="76"/>
        <v>290.41087999999996</v>
      </c>
      <c r="I979" s="13">
        <f t="shared" si="78"/>
        <v>17.764962264150945</v>
      </c>
      <c r="J979" s="14">
        <f t="shared" si="79"/>
        <v>25510.219719009368</v>
      </c>
      <c r="K979" s="5"/>
      <c r="L979" s="5"/>
      <c r="M979" s="5"/>
      <c r="N979" s="5"/>
      <c r="O979" s="5"/>
      <c r="P979" s="5"/>
      <c r="Q979" s="8"/>
      <c r="R979" s="5"/>
      <c r="S979" s="5"/>
      <c r="T979" s="5"/>
    </row>
    <row r="980" spans="1:20" ht="18">
      <c r="A980" s="10" t="s">
        <v>986</v>
      </c>
      <c r="B980" s="10">
        <v>25.08</v>
      </c>
      <c r="C980" s="10">
        <v>1.45</v>
      </c>
      <c r="D980" s="10">
        <v>2.34667</v>
      </c>
      <c r="E980" s="10">
        <v>26.7</v>
      </c>
      <c r="F980" s="12">
        <f t="shared" si="77"/>
        <v>1955.8135028929262</v>
      </c>
      <c r="G980" s="10">
        <f t="shared" si="75"/>
        <v>27.74379171835206</v>
      </c>
      <c r="H980" s="11">
        <f t="shared" si="76"/>
        <v>296.5113528089887</v>
      </c>
      <c r="I980" s="13">
        <f t="shared" si="78"/>
        <v>17.631891385767791</v>
      </c>
      <c r="J980" s="14">
        <f t="shared" si="79"/>
        <v>26175.164458762916</v>
      </c>
      <c r="K980" s="5"/>
      <c r="L980" s="5"/>
      <c r="M980" s="5"/>
      <c r="N980" s="5"/>
      <c r="O980" s="5"/>
      <c r="P980" s="5"/>
      <c r="Q980" s="8"/>
      <c r="R980" s="5"/>
      <c r="S980" s="5"/>
      <c r="T980" s="5"/>
    </row>
    <row r="981" spans="1:20" ht="18">
      <c r="A981" s="10" t="s">
        <v>987</v>
      </c>
      <c r="B981" s="10">
        <v>25.18</v>
      </c>
      <c r="C981" s="10">
        <v>1.45</v>
      </c>
      <c r="D981" s="10">
        <v>2.3533300000000001</v>
      </c>
      <c r="E981" s="10">
        <v>26.7</v>
      </c>
      <c r="F981" s="12">
        <f t="shared" si="77"/>
        <v>1973.0347475190104</v>
      </c>
      <c r="G981" s="10">
        <f t="shared" si="75"/>
        <v>27.822530379026219</v>
      </c>
      <c r="H981" s="11">
        <f t="shared" si="76"/>
        <v>297.69361498127341</v>
      </c>
      <c r="I981" s="13">
        <f t="shared" si="78"/>
        <v>17.631891385767791</v>
      </c>
      <c r="J981" s="14">
        <f t="shared" si="79"/>
        <v>26409.238840279424</v>
      </c>
      <c r="K981" s="5"/>
      <c r="L981" s="5"/>
      <c r="M981" s="5"/>
      <c r="N981" s="5"/>
      <c r="O981" s="5"/>
      <c r="P981" s="5"/>
      <c r="Q981" s="8"/>
      <c r="R981" s="5"/>
      <c r="S981" s="5"/>
      <c r="T981" s="5"/>
    </row>
    <row r="982" spans="1:20" ht="18">
      <c r="A982" s="10" t="s">
        <v>988</v>
      </c>
      <c r="B982" s="10">
        <v>24.78</v>
      </c>
      <c r="C982" s="10">
        <v>1.45</v>
      </c>
      <c r="D982" s="10">
        <v>2.36</v>
      </c>
      <c r="E982" s="10">
        <v>26.7</v>
      </c>
      <c r="F982" s="12">
        <f t="shared" si="77"/>
        <v>1951.1600241797576</v>
      </c>
      <c r="G982" s="10">
        <f t="shared" si="75"/>
        <v>27.901387265917599</v>
      </c>
      <c r="H982" s="11">
        <f t="shared" si="76"/>
        <v>292.9645662921348</v>
      </c>
      <c r="I982" s="13">
        <f t="shared" si="78"/>
        <v>17.631891385767791</v>
      </c>
      <c r="J982" s="14">
        <f t="shared" si="79"/>
        <v>26120.059509298018</v>
      </c>
      <c r="K982" s="5"/>
      <c r="L982" s="5"/>
      <c r="M982" s="5"/>
      <c r="N982" s="5"/>
      <c r="O982" s="5"/>
      <c r="P982" s="5"/>
      <c r="Q982" s="8"/>
      <c r="R982" s="5"/>
      <c r="S982" s="5"/>
      <c r="T982" s="5"/>
    </row>
    <row r="983" spans="1:20" ht="18">
      <c r="A983" s="10" t="s">
        <v>989</v>
      </c>
      <c r="B983" s="10">
        <v>24.26</v>
      </c>
      <c r="C983" s="10">
        <v>1.4366699999999999</v>
      </c>
      <c r="D983" s="10">
        <v>2.3733300000000002</v>
      </c>
      <c r="E983" s="10">
        <v>26.7</v>
      </c>
      <c r="F983" s="12">
        <f t="shared" si="77"/>
        <v>1919.6424512750518</v>
      </c>
      <c r="G983" s="10">
        <f t="shared" si="75"/>
        <v>28.058982813483148</v>
      </c>
      <c r="H983" s="11">
        <f t="shared" si="76"/>
        <v>286.81680299625469</v>
      </c>
      <c r="I983" s="13">
        <f t="shared" si="78"/>
        <v>17.469799584269662</v>
      </c>
      <c r="J983" s="14">
        <f t="shared" si="79"/>
        <v>25701.736134476614</v>
      </c>
      <c r="K983" s="5"/>
      <c r="L983" s="5"/>
      <c r="M983" s="5"/>
      <c r="N983" s="5"/>
      <c r="O983" s="5"/>
      <c r="P983" s="5"/>
      <c r="Q983" s="8"/>
      <c r="R983" s="5"/>
      <c r="S983" s="5"/>
      <c r="T983" s="5"/>
    </row>
    <row r="984" spans="1:20" ht="18">
      <c r="A984" s="10" t="s">
        <v>990</v>
      </c>
      <c r="B984" s="10">
        <v>25.03</v>
      </c>
      <c r="C984" s="10">
        <v>1.42333</v>
      </c>
      <c r="D984" s="10">
        <v>2.3866700000000001</v>
      </c>
      <c r="E984" s="10">
        <v>26.7</v>
      </c>
      <c r="F984" s="12">
        <f t="shared" si="77"/>
        <v>1989.9563456827011</v>
      </c>
      <c r="G984" s="10">
        <f t="shared" si="75"/>
        <v>28.216696587265918</v>
      </c>
      <c r="H984" s="11">
        <f t="shared" si="76"/>
        <v>295.92022172284646</v>
      </c>
      <c r="I984" s="13">
        <f t="shared" si="78"/>
        <v>17.307586183520602</v>
      </c>
      <c r="J984" s="14">
        <f t="shared" si="79"/>
        <v>26646.740916747051</v>
      </c>
      <c r="K984" s="5"/>
      <c r="L984" s="5"/>
      <c r="M984" s="5"/>
      <c r="N984" s="5"/>
      <c r="O984" s="5"/>
      <c r="P984" s="5"/>
      <c r="Q984" s="8"/>
      <c r="R984" s="5"/>
      <c r="S984" s="5"/>
      <c r="T984" s="5"/>
    </row>
    <row r="985" spans="1:20" ht="18">
      <c r="A985" s="10" t="s">
        <v>991</v>
      </c>
      <c r="B985" s="10">
        <v>26.04</v>
      </c>
      <c r="C985" s="10">
        <v>1.41</v>
      </c>
      <c r="D985" s="10">
        <v>2.4</v>
      </c>
      <c r="E985" s="10">
        <v>26.7</v>
      </c>
      <c r="F985" s="12">
        <f t="shared" si="77"/>
        <v>2079.5958095163901</v>
      </c>
      <c r="G985" s="10">
        <f t="shared" si="75"/>
        <v>28.37429213483146</v>
      </c>
      <c r="H985" s="11">
        <f t="shared" si="76"/>
        <v>307.86106966292135</v>
      </c>
      <c r="I985" s="13">
        <f t="shared" si="78"/>
        <v>17.145494382022473</v>
      </c>
      <c r="J985" s="14">
        <f t="shared" si="79"/>
        <v>27850.637386552076</v>
      </c>
      <c r="K985" s="5"/>
      <c r="L985" s="5"/>
      <c r="M985" s="5"/>
      <c r="N985" s="5"/>
      <c r="O985" s="5"/>
      <c r="P985" s="5"/>
      <c r="Q985" s="8"/>
      <c r="R985" s="5"/>
      <c r="S985" s="5"/>
      <c r="T985" s="5"/>
    </row>
    <row r="986" spans="1:20" ht="18">
      <c r="A986" s="10" t="s">
        <v>992</v>
      </c>
      <c r="B986" s="10">
        <v>26.18</v>
      </c>
      <c r="C986" s="10">
        <v>1.41</v>
      </c>
      <c r="D986" s="10">
        <v>2.41</v>
      </c>
      <c r="E986" s="10">
        <v>26.6</v>
      </c>
      <c r="F986" s="12">
        <f t="shared" si="77"/>
        <v>2100.1601689998952</v>
      </c>
      <c r="G986" s="10">
        <f t="shared" si="75"/>
        <v>28.599633082706763</v>
      </c>
      <c r="H986" s="11">
        <f t="shared" si="76"/>
        <v>310.67983157894736</v>
      </c>
      <c r="I986" s="13">
        <f t="shared" si="78"/>
        <v>17.209951127819547</v>
      </c>
      <c r="J986" s="14">
        <f t="shared" si="79"/>
        <v>28235.378005073231</v>
      </c>
      <c r="K986" s="5"/>
      <c r="L986" s="5"/>
      <c r="M986" s="5"/>
      <c r="N986" s="5"/>
      <c r="O986" s="5"/>
      <c r="P986" s="5"/>
      <c r="Q986" s="8"/>
      <c r="R986" s="5"/>
      <c r="S986" s="5"/>
      <c r="T986" s="5"/>
    </row>
    <row r="987" spans="1:20" ht="18">
      <c r="A987" s="10" t="s">
        <v>993</v>
      </c>
      <c r="B987" s="10">
        <v>25.86</v>
      </c>
      <c r="C987" s="10">
        <v>1.41</v>
      </c>
      <c r="D987" s="10">
        <v>2.42</v>
      </c>
      <c r="E987" s="10">
        <v>26.5</v>
      </c>
      <c r="F987" s="12">
        <f t="shared" si="77"/>
        <v>2083.9156145987308</v>
      </c>
      <c r="G987" s="10">
        <f t="shared" si="75"/>
        <v>28.826674716981131</v>
      </c>
      <c r="H987" s="11">
        <f t="shared" si="76"/>
        <v>308.04041660377356</v>
      </c>
      <c r="I987" s="13">
        <f t="shared" si="78"/>
        <v>17.274894339622641</v>
      </c>
      <c r="J987" s="14">
        <f t="shared" si="79"/>
        <v>28126.333435327491</v>
      </c>
      <c r="K987" s="5"/>
      <c r="L987" s="5"/>
      <c r="M987" s="5"/>
      <c r="N987" s="5"/>
      <c r="O987" s="5"/>
      <c r="P987" s="5"/>
      <c r="Q987" s="8"/>
      <c r="R987" s="5"/>
      <c r="S987" s="5"/>
      <c r="T987" s="5"/>
    </row>
    <row r="988" spans="1:20" ht="18">
      <c r="A988" s="10" t="s">
        <v>994</v>
      </c>
      <c r="B988" s="10">
        <v>25.99</v>
      </c>
      <c r="C988" s="10">
        <v>1.41</v>
      </c>
      <c r="D988" s="10">
        <v>2.4300000000000002</v>
      </c>
      <c r="E988" s="10">
        <v>26.6</v>
      </c>
      <c r="F988" s="12">
        <f t="shared" si="77"/>
        <v>2103.8602826038809</v>
      </c>
      <c r="G988" s="10">
        <f t="shared" si="75"/>
        <v>28.836974436090227</v>
      </c>
      <c r="H988" s="11">
        <f t="shared" si="76"/>
        <v>308.42508872180451</v>
      </c>
      <c r="I988" s="13">
        <f t="shared" si="78"/>
        <v>17.209951127819547</v>
      </c>
      <c r="J988" s="14">
        <f t="shared" si="79"/>
        <v>28292.406290759674</v>
      </c>
      <c r="K988" s="5"/>
      <c r="L988" s="5"/>
      <c r="M988" s="5"/>
      <c r="N988" s="5"/>
      <c r="O988" s="5"/>
      <c r="P988" s="5"/>
      <c r="Q988" s="8"/>
      <c r="R988" s="5"/>
      <c r="S988" s="5"/>
      <c r="T988" s="5"/>
    </row>
    <row r="989" spans="1:20" ht="18">
      <c r="A989" s="10" t="s">
        <v>995</v>
      </c>
      <c r="B989" s="10">
        <v>24.71</v>
      </c>
      <c r="C989" s="10">
        <v>1.41333</v>
      </c>
      <c r="D989" s="10">
        <v>2.4566699999999999</v>
      </c>
      <c r="E989" s="10">
        <v>26.6</v>
      </c>
      <c r="F989" s="12">
        <f t="shared" si="77"/>
        <v>2009.779722492354</v>
      </c>
      <c r="G989" s="10">
        <f t="shared" si="75"/>
        <v>29.153469130827066</v>
      </c>
      <c r="H989" s="11">
        <f t="shared" si="76"/>
        <v>293.23524210526313</v>
      </c>
      <c r="I989" s="13">
        <f t="shared" si="78"/>
        <v>17.250595906015036</v>
      </c>
      <c r="J989" s="14">
        <f t="shared" si="79"/>
        <v>27030.882545816963</v>
      </c>
      <c r="K989" s="5"/>
      <c r="L989" s="5"/>
      <c r="M989" s="5"/>
      <c r="N989" s="5"/>
      <c r="O989" s="5"/>
      <c r="P989" s="5"/>
      <c r="Q989" s="8"/>
      <c r="R989" s="5"/>
      <c r="S989" s="5"/>
      <c r="T989" s="5"/>
    </row>
    <row r="990" spans="1:20" ht="18">
      <c r="A990" s="10" t="s">
        <v>996</v>
      </c>
      <c r="B990" s="10">
        <v>24.84</v>
      </c>
      <c r="C990" s="10">
        <v>1.4166700000000001</v>
      </c>
      <c r="D990" s="10">
        <v>2.48333</v>
      </c>
      <c r="E990" s="10">
        <v>26.7</v>
      </c>
      <c r="F990" s="12">
        <f t="shared" si="77"/>
        <v>2029.9552621070557</v>
      </c>
      <c r="G990" s="10">
        <f t="shared" si="75"/>
        <v>29.359471202996254</v>
      </c>
      <c r="H990" s="11">
        <f t="shared" si="76"/>
        <v>293.67392359550564</v>
      </c>
      <c r="I990" s="13">
        <f t="shared" si="78"/>
        <v>17.226601082397007</v>
      </c>
      <c r="J990" s="14">
        <f t="shared" si="79"/>
        <v>27203.652139781421</v>
      </c>
      <c r="K990" s="5"/>
      <c r="L990" s="5"/>
      <c r="M990" s="5"/>
      <c r="N990" s="5"/>
      <c r="O990" s="5"/>
      <c r="P990" s="5"/>
      <c r="Q990" s="8"/>
      <c r="R990" s="5"/>
      <c r="S990" s="5"/>
      <c r="T990" s="5"/>
    </row>
    <row r="991" spans="1:20" ht="18">
      <c r="A991" s="10" t="s">
        <v>997</v>
      </c>
      <c r="B991" s="10">
        <v>23.95</v>
      </c>
      <c r="C991" s="10">
        <v>1.42</v>
      </c>
      <c r="D991" s="10">
        <v>2.5099999999999998</v>
      </c>
      <c r="E991" s="10">
        <v>26.8</v>
      </c>
      <c r="F991" s="12">
        <f t="shared" si="77"/>
        <v>1966.8937157869022</v>
      </c>
      <c r="G991" s="10">
        <f t="shared" si="75"/>
        <v>29.564053731343279</v>
      </c>
      <c r="H991" s="11">
        <f t="shared" si="76"/>
        <v>282.09525373134329</v>
      </c>
      <c r="I991" s="13">
        <f t="shared" si="78"/>
        <v>17.202664179104477</v>
      </c>
      <c r="J991" s="14">
        <f t="shared" si="79"/>
        <v>26263.888190602811</v>
      </c>
      <c r="K991" s="5"/>
      <c r="L991" s="5"/>
      <c r="M991" s="5"/>
      <c r="N991" s="5"/>
      <c r="O991" s="5"/>
      <c r="P991" s="5"/>
      <c r="Q991" s="8"/>
      <c r="R991" s="5"/>
      <c r="S991" s="5"/>
      <c r="T991" s="5"/>
    </row>
    <row r="992" spans="1:20" ht="18">
      <c r="A992" s="10" t="s">
        <v>998</v>
      </c>
      <c r="B992" s="10">
        <v>24.29</v>
      </c>
      <c r="C992" s="10">
        <v>1.42</v>
      </c>
      <c r="D992" s="10">
        <v>2.5233300000000001</v>
      </c>
      <c r="E992" s="10">
        <v>26.8</v>
      </c>
      <c r="F992" s="12">
        <f t="shared" si="77"/>
        <v>2004.5343401321632</v>
      </c>
      <c r="G992" s="10">
        <f t="shared" si="75"/>
        <v>29.721061235820894</v>
      </c>
      <c r="H992" s="11">
        <f t="shared" si="76"/>
        <v>286.09994626865671</v>
      </c>
      <c r="I992" s="13">
        <f t="shared" si="78"/>
        <v>17.202664179104477</v>
      </c>
      <c r="J992" s="14">
        <f t="shared" si="79"/>
        <v>26770.204878069922</v>
      </c>
      <c r="K992" s="5"/>
      <c r="L992" s="5"/>
      <c r="M992" s="5"/>
      <c r="N992" s="5"/>
      <c r="O992" s="5"/>
      <c r="P992" s="5"/>
      <c r="Q992" s="8"/>
      <c r="R992" s="5"/>
      <c r="S992" s="5"/>
      <c r="T992" s="5"/>
    </row>
    <row r="993" spans="1:20" ht="18">
      <c r="A993" s="10" t="s">
        <v>999</v>
      </c>
      <c r="B993" s="10">
        <v>24.39</v>
      </c>
      <c r="C993" s="10">
        <v>1.42</v>
      </c>
      <c r="D993" s="10">
        <v>2.53667</v>
      </c>
      <c r="E993" s="10">
        <v>26.9</v>
      </c>
      <c r="F993" s="12">
        <f t="shared" si="77"/>
        <v>2022.5523172528788</v>
      </c>
      <c r="G993" s="10">
        <f t="shared" si="75"/>
        <v>29.767115199999999</v>
      </c>
      <c r="H993" s="11">
        <f t="shared" si="76"/>
        <v>286.20984981412641</v>
      </c>
      <c r="I993" s="13">
        <f t="shared" si="78"/>
        <v>17.13871375464684</v>
      </c>
      <c r="J993" s="14">
        <f t="shared" si="79"/>
        <v>26914.126774989563</v>
      </c>
      <c r="K993" s="5"/>
      <c r="L993" s="5"/>
      <c r="M993" s="5"/>
      <c r="N993" s="5"/>
      <c r="O993" s="5"/>
      <c r="P993" s="5"/>
      <c r="Q993" s="8"/>
      <c r="R993" s="5"/>
      <c r="S993" s="5"/>
      <c r="T993" s="5"/>
    </row>
    <row r="994" spans="1:20" ht="18">
      <c r="A994" s="10" t="s">
        <v>1000</v>
      </c>
      <c r="B994" s="10">
        <v>23.27</v>
      </c>
      <c r="C994" s="10">
        <v>1.42</v>
      </c>
      <c r="D994" s="10">
        <v>2.5499999999999998</v>
      </c>
      <c r="E994" s="10">
        <v>26.9</v>
      </c>
      <c r="F994" s="12">
        <f t="shared" si="77"/>
        <v>1939.4886338669978</v>
      </c>
      <c r="G994" s="10">
        <f t="shared" si="75"/>
        <v>29.923539033457249</v>
      </c>
      <c r="H994" s="11">
        <f t="shared" si="76"/>
        <v>273.06696208178437</v>
      </c>
      <c r="I994" s="13">
        <f t="shared" si="78"/>
        <v>17.13871375464684</v>
      </c>
      <c r="J994" s="14">
        <f t="shared" si="79"/>
        <v>25812.522874006656</v>
      </c>
      <c r="K994" s="5"/>
      <c r="L994" s="5"/>
      <c r="M994" s="5"/>
      <c r="N994" s="5"/>
      <c r="O994" s="5"/>
      <c r="P994" s="5"/>
      <c r="Q994" s="8"/>
      <c r="R994" s="5"/>
      <c r="S994" s="5"/>
      <c r="T994" s="5"/>
    </row>
    <row r="995" spans="1:20" ht="18">
      <c r="A995" s="10" t="s">
        <v>1001</v>
      </c>
      <c r="B995" s="10">
        <v>23.97</v>
      </c>
      <c r="C995" s="10">
        <v>1.43</v>
      </c>
      <c r="D995" s="10">
        <v>2.53667</v>
      </c>
      <c r="E995" s="10">
        <v>27</v>
      </c>
      <c r="F995" s="12">
        <f t="shared" si="77"/>
        <v>2007.763856868404</v>
      </c>
      <c r="G995" s="10">
        <f t="shared" si="75"/>
        <v>29.656866625185184</v>
      </c>
      <c r="H995" s="11">
        <f t="shared" si="76"/>
        <v>280.23948444444443</v>
      </c>
      <c r="I995" s="13">
        <f t="shared" si="78"/>
        <v>17.195485185185184</v>
      </c>
      <c r="J995" s="14">
        <f t="shared" si="79"/>
        <v>26625.983183325625</v>
      </c>
      <c r="K995" s="5"/>
      <c r="L995" s="5"/>
      <c r="M995" s="5"/>
      <c r="N995" s="5"/>
      <c r="O995" s="5"/>
      <c r="P995" s="5"/>
      <c r="Q995" s="8"/>
      <c r="R995" s="5"/>
      <c r="S995" s="5"/>
      <c r="T995" s="5"/>
    </row>
    <row r="996" spans="1:20" ht="18">
      <c r="A996" s="10" t="s">
        <v>1002</v>
      </c>
      <c r="B996" s="10">
        <v>24.5</v>
      </c>
      <c r="C996" s="10">
        <v>1.44</v>
      </c>
      <c r="D996" s="10">
        <v>2.5233300000000001</v>
      </c>
      <c r="E996" s="10">
        <v>26.9</v>
      </c>
      <c r="F996" s="12">
        <f t="shared" si="77"/>
        <v>2062.208850901131</v>
      </c>
      <c r="G996" s="10">
        <f t="shared" si="75"/>
        <v>29.610574019330858</v>
      </c>
      <c r="H996" s="11">
        <f t="shared" si="76"/>
        <v>287.50066914498143</v>
      </c>
      <c r="I996" s="13">
        <f t="shared" si="78"/>
        <v>17.380104089219333</v>
      </c>
      <c r="J996" s="14">
        <f t="shared" si="79"/>
        <v>27453.48867250004</v>
      </c>
      <c r="K996" s="5"/>
      <c r="L996" s="5"/>
      <c r="M996" s="5"/>
      <c r="N996" s="5"/>
      <c r="O996" s="5"/>
      <c r="P996" s="5"/>
      <c r="Q996" s="8"/>
      <c r="R996" s="5"/>
      <c r="S996" s="5"/>
      <c r="T996" s="5"/>
    </row>
    <row r="997" spans="1:20" ht="18">
      <c r="A997" s="10" t="s">
        <v>1003</v>
      </c>
      <c r="B997" s="10">
        <v>24.83</v>
      </c>
      <c r="C997" s="10">
        <v>1.45</v>
      </c>
      <c r="D997" s="10">
        <v>2.5099999999999998</v>
      </c>
      <c r="E997" s="10">
        <v>26.9</v>
      </c>
      <c r="F997" s="12">
        <f t="shared" si="77"/>
        <v>2100.1562994840397</v>
      </c>
      <c r="G997" s="10">
        <f t="shared" si="75"/>
        <v>29.454150185873605</v>
      </c>
      <c r="H997" s="11">
        <f t="shared" si="76"/>
        <v>291.37312713754648</v>
      </c>
      <c r="I997" s="13">
        <f t="shared" si="78"/>
        <v>17.500799256505577</v>
      </c>
      <c r="J997" s="14">
        <f t="shared" si="79"/>
        <v>27962.533219241002</v>
      </c>
      <c r="K997" s="5"/>
      <c r="L997" s="5"/>
      <c r="M997" s="5"/>
      <c r="N997" s="5"/>
      <c r="O997" s="5"/>
      <c r="P997" s="5"/>
      <c r="Q997" s="8"/>
      <c r="R997" s="5"/>
      <c r="S997" s="5"/>
      <c r="T997" s="5"/>
    </row>
    <row r="998" spans="1:20" ht="18">
      <c r="A998" s="10" t="s">
        <v>1004</v>
      </c>
      <c r="B998" s="10">
        <v>25.46</v>
      </c>
      <c r="C998" s="10">
        <v>1.4566699999999999</v>
      </c>
      <c r="D998" s="10">
        <v>2.5233300000000001</v>
      </c>
      <c r="E998" s="10">
        <v>26.9</v>
      </c>
      <c r="F998" s="12">
        <f t="shared" si="77"/>
        <v>2163.7098513059918</v>
      </c>
      <c r="G998" s="10">
        <f t="shared" si="75"/>
        <v>29.610574019330858</v>
      </c>
      <c r="H998" s="11">
        <f t="shared" si="76"/>
        <v>298.76600148698884</v>
      </c>
      <c r="I998" s="13">
        <f t="shared" si="78"/>
        <v>17.581302933085503</v>
      </c>
      <c r="J998" s="14">
        <f t="shared" si="79"/>
        <v>28812.617248233691</v>
      </c>
      <c r="K998" s="5"/>
      <c r="L998" s="5"/>
      <c r="M998" s="5"/>
      <c r="N998" s="5"/>
      <c r="O998" s="5"/>
      <c r="P998" s="5"/>
      <c r="Q998" s="8"/>
      <c r="R998" s="5"/>
      <c r="S998" s="5"/>
      <c r="T998" s="5"/>
    </row>
    <row r="999" spans="1:20" ht="18">
      <c r="A999" s="10" t="s">
        <v>1005</v>
      </c>
      <c r="B999" s="10">
        <v>26.02</v>
      </c>
      <c r="C999" s="10">
        <v>1.46333</v>
      </c>
      <c r="D999" s="10">
        <v>2.53667</v>
      </c>
      <c r="E999" s="10">
        <v>26.9</v>
      </c>
      <c r="F999" s="12">
        <f t="shared" si="77"/>
        <v>2221.6646553695155</v>
      </c>
      <c r="G999" s="10">
        <f t="shared" si="75"/>
        <v>29.767115199999999</v>
      </c>
      <c r="H999" s="11">
        <f t="shared" si="76"/>
        <v>305.33744535315986</v>
      </c>
      <c r="I999" s="13">
        <f t="shared" si="78"/>
        <v>17.661685914498143</v>
      </c>
      <c r="J999" s="14">
        <f t="shared" si="79"/>
        <v>29588.298256386861</v>
      </c>
      <c r="K999" s="5"/>
      <c r="L999" s="5"/>
      <c r="M999" s="5"/>
      <c r="N999" s="5"/>
      <c r="O999" s="5"/>
      <c r="P999" s="5"/>
      <c r="Q999" s="8"/>
      <c r="R999" s="5"/>
      <c r="S999" s="5"/>
      <c r="T999" s="5"/>
    </row>
    <row r="1000" spans="1:20" ht="18">
      <c r="A1000" s="10" t="s">
        <v>1006</v>
      </c>
      <c r="B1000" s="10">
        <v>26.57</v>
      </c>
      <c r="C1000" s="10">
        <v>1.47</v>
      </c>
      <c r="D1000" s="10">
        <v>2.5499999999999998</v>
      </c>
      <c r="E1000" s="10">
        <v>26.9</v>
      </c>
      <c r="F1000" s="12">
        <f t="shared" si="77"/>
        <v>2279.084696904335</v>
      </c>
      <c r="G1000" s="10">
        <f t="shared" si="75"/>
        <v>29.923539033457249</v>
      </c>
      <c r="H1000" s="11">
        <f t="shared" si="76"/>
        <v>311.79154200743494</v>
      </c>
      <c r="I1000" s="13">
        <f t="shared" si="78"/>
        <v>17.74218959107807</v>
      </c>
      <c r="J1000" s="14">
        <f t="shared" si="79"/>
        <v>30356.996975785485</v>
      </c>
      <c r="K1000" s="5"/>
      <c r="L1000" s="5"/>
      <c r="M1000" s="5"/>
      <c r="N1000" s="5"/>
      <c r="O1000" s="5"/>
      <c r="P1000" s="5"/>
      <c r="Q1000" s="8"/>
      <c r="R1000" s="5"/>
      <c r="S1000" s="5"/>
      <c r="T1000" s="5"/>
    </row>
    <row r="1001" spans="1:20" ht="18">
      <c r="A1001" s="10" t="s">
        <v>1007</v>
      </c>
      <c r="B1001" s="10">
        <v>27.63</v>
      </c>
      <c r="C1001" s="10">
        <v>1.46333</v>
      </c>
      <c r="D1001" s="10">
        <v>2.5733299999999999</v>
      </c>
      <c r="E1001" s="10">
        <v>26.8</v>
      </c>
      <c r="F1001" s="12">
        <f t="shared" si="77"/>
        <v>2380.4678682571898</v>
      </c>
      <c r="G1001" s="10">
        <f t="shared" si="75"/>
        <v>30.309986608955221</v>
      </c>
      <c r="H1001" s="11">
        <f t="shared" si="76"/>
        <v>325.44016119402983</v>
      </c>
      <c r="I1001" s="13">
        <f t="shared" si="78"/>
        <v>17.72758772761194</v>
      </c>
      <c r="J1001" s="14">
        <f t="shared" si="79"/>
        <v>31829.70354441465</v>
      </c>
      <c r="K1001" s="5"/>
      <c r="L1001" s="5"/>
      <c r="M1001" s="5"/>
      <c r="N1001" s="5"/>
      <c r="O1001" s="5"/>
      <c r="P1001" s="5"/>
      <c r="Q1001" s="8"/>
      <c r="R1001" s="5"/>
      <c r="S1001" s="5"/>
      <c r="T1001" s="5"/>
    </row>
    <row r="1002" spans="1:20" ht="18">
      <c r="A1002" s="10" t="s">
        <v>1008</v>
      </c>
      <c r="B1002" s="10">
        <v>28.73</v>
      </c>
      <c r="C1002" s="10">
        <v>1.4566699999999999</v>
      </c>
      <c r="D1002" s="10">
        <v>2.59667</v>
      </c>
      <c r="E1002" s="10">
        <v>26.9</v>
      </c>
      <c r="F1002" s="12">
        <f t="shared" si="77"/>
        <v>2485.6968825853633</v>
      </c>
      <c r="G1002" s="10">
        <f t="shared" si="75"/>
        <v>30.471198471375462</v>
      </c>
      <c r="H1002" s="11">
        <f t="shared" si="76"/>
        <v>337.13853977695169</v>
      </c>
      <c r="I1002" s="13">
        <f t="shared" si="78"/>
        <v>17.581302933085503</v>
      </c>
      <c r="J1002" s="14">
        <f t="shared" si="79"/>
        <v>33117.159562128814</v>
      </c>
      <c r="K1002" s="5"/>
      <c r="L1002" s="5"/>
      <c r="M1002" s="5"/>
      <c r="N1002" s="5"/>
      <c r="O1002" s="5"/>
      <c r="P1002" s="5"/>
      <c r="Q1002" s="8"/>
      <c r="R1002" s="5"/>
      <c r="S1002" s="5"/>
      <c r="T1002" s="5"/>
    </row>
    <row r="1003" spans="1:20" ht="18">
      <c r="A1003" s="10" t="s">
        <v>1009</v>
      </c>
      <c r="B1003" s="10">
        <v>28.96</v>
      </c>
      <c r="C1003" s="10">
        <v>1.45</v>
      </c>
      <c r="D1003" s="10">
        <v>2.62</v>
      </c>
      <c r="E1003" s="10">
        <v>26.9</v>
      </c>
      <c r="F1003" s="12">
        <f t="shared" si="77"/>
        <v>2516.0507051740756</v>
      </c>
      <c r="G1003" s="10">
        <f t="shared" si="75"/>
        <v>30.744969516728624</v>
      </c>
      <c r="H1003" s="11">
        <f t="shared" si="76"/>
        <v>339.83752565055767</v>
      </c>
      <c r="I1003" s="13">
        <f t="shared" si="78"/>
        <v>17.500799256505577</v>
      </c>
      <c r="J1003" s="14">
        <f t="shared" si="79"/>
        <v>33525.540073525612</v>
      </c>
      <c r="K1003" s="5"/>
      <c r="L1003" s="5"/>
      <c r="M1003" s="5"/>
      <c r="N1003" s="5"/>
      <c r="O1003" s="5"/>
      <c r="P1003" s="5"/>
      <c r="Q1003" s="8"/>
      <c r="R1003" s="5"/>
      <c r="S1003" s="5"/>
      <c r="T1003" s="5"/>
    </row>
    <row r="1004" spans="1:20" ht="18">
      <c r="A1004" s="10" t="s">
        <v>1010</v>
      </c>
      <c r="B1004" s="10">
        <v>30.13</v>
      </c>
      <c r="C1004" s="10">
        <v>1.4566699999999999</v>
      </c>
      <c r="D1004" s="10">
        <v>2.6233300000000002</v>
      </c>
      <c r="E1004" s="10">
        <v>26.9</v>
      </c>
      <c r="F1004" s="12">
        <f t="shared" si="77"/>
        <v>2628.2468592985865</v>
      </c>
      <c r="G1004" s="10">
        <f t="shared" si="75"/>
        <v>30.784046138289966</v>
      </c>
      <c r="H1004" s="11">
        <f t="shared" si="76"/>
        <v>353.56714944237916</v>
      </c>
      <c r="I1004" s="13">
        <f t="shared" si="78"/>
        <v>17.581302933085503</v>
      </c>
      <c r="J1004" s="14">
        <f t="shared" si="79"/>
        <v>35024.52582557765</v>
      </c>
      <c r="K1004" s="5"/>
      <c r="L1004" s="5"/>
      <c r="M1004" s="5"/>
      <c r="N1004" s="5"/>
      <c r="O1004" s="5"/>
      <c r="P1004" s="5"/>
      <c r="Q1004" s="8"/>
      <c r="R1004" s="5"/>
      <c r="S1004" s="5"/>
      <c r="T1004" s="5"/>
    </row>
    <row r="1005" spans="1:20" ht="18">
      <c r="A1005" s="10" t="s">
        <v>1011</v>
      </c>
      <c r="B1005" s="10">
        <v>30.73</v>
      </c>
      <c r="C1005" s="10">
        <v>1.46333</v>
      </c>
      <c r="D1005" s="10">
        <v>2.6266699999999998</v>
      </c>
      <c r="E1005" s="10">
        <v>26.9</v>
      </c>
      <c r="F1005" s="12">
        <f t="shared" si="77"/>
        <v>2691.2222157084971</v>
      </c>
      <c r="G1005" s="10">
        <f t="shared" si="75"/>
        <v>30.823240107063196</v>
      </c>
      <c r="H1005" s="11">
        <f t="shared" si="76"/>
        <v>360.6079821561338</v>
      </c>
      <c r="I1005" s="13">
        <f t="shared" si="78"/>
        <v>17.661685914498143</v>
      </c>
      <c r="J1005" s="14">
        <f t="shared" si="79"/>
        <v>35867.791880006989</v>
      </c>
      <c r="K1005" s="5"/>
      <c r="L1005" s="5"/>
      <c r="M1005" s="5"/>
      <c r="N1005" s="5"/>
      <c r="O1005" s="5"/>
      <c r="P1005" s="5"/>
      <c r="Q1005" s="8"/>
      <c r="R1005" s="5"/>
      <c r="S1005" s="5"/>
      <c r="T1005" s="5"/>
    </row>
    <row r="1006" spans="1:20" ht="18">
      <c r="A1006" s="10" t="s">
        <v>1012</v>
      </c>
      <c r="B1006" s="10">
        <v>31.45</v>
      </c>
      <c r="C1006" s="10">
        <v>1.47</v>
      </c>
      <c r="D1006" s="10">
        <v>2.63</v>
      </c>
      <c r="E1006" s="10">
        <v>26.8</v>
      </c>
      <c r="F1006" s="12">
        <f t="shared" si="77"/>
        <v>2765.0053174570944</v>
      </c>
      <c r="G1006" s="10">
        <f t="shared" si="75"/>
        <v>30.977474626865668</v>
      </c>
      <c r="H1006" s="11">
        <f t="shared" si="76"/>
        <v>370.43405970149252</v>
      </c>
      <c r="I1006" s="13">
        <f t="shared" si="78"/>
        <v>17.808391791044777</v>
      </c>
      <c r="J1006" s="14">
        <f t="shared" si="79"/>
        <v>36992.749447986338</v>
      </c>
      <c r="K1006" s="5"/>
      <c r="L1006" s="5"/>
      <c r="M1006" s="5"/>
      <c r="N1006" s="5"/>
      <c r="O1006" s="5"/>
      <c r="P1006" s="5"/>
      <c r="Q1006" s="8"/>
      <c r="R1006" s="5"/>
      <c r="S1006" s="5"/>
      <c r="T1006" s="5"/>
    </row>
    <row r="1007" spans="1:20" ht="18">
      <c r="A1007" s="10" t="s">
        <v>1013</v>
      </c>
      <c r="B1007" s="10">
        <v>32.18</v>
      </c>
      <c r="C1007" s="10">
        <v>1.49333</v>
      </c>
      <c r="D1007" s="10">
        <v>2.6766700000000001</v>
      </c>
      <c r="E1007" s="10">
        <v>26.8</v>
      </c>
      <c r="F1007" s="12">
        <f t="shared" si="77"/>
        <v>2840.1259109166658</v>
      </c>
      <c r="G1007" s="10">
        <f t="shared" si="75"/>
        <v>31.527177570149252</v>
      </c>
      <c r="H1007" s="11">
        <f t="shared" si="76"/>
        <v>379.03237014925367</v>
      </c>
      <c r="I1007" s="13">
        <f t="shared" si="78"/>
        <v>18.091024294776119</v>
      </c>
      <c r="J1007" s="14">
        <f t="shared" si="79"/>
        <v>38001.957056453713</v>
      </c>
      <c r="K1007" s="5"/>
      <c r="L1007" s="5"/>
      <c r="M1007" s="5"/>
      <c r="N1007" s="5"/>
      <c r="O1007" s="5"/>
      <c r="P1007" s="5"/>
      <c r="Q1007" s="8"/>
      <c r="R1007" s="5"/>
      <c r="S1007" s="5"/>
      <c r="T1007" s="5"/>
    </row>
    <row r="1008" spans="1:20" ht="18">
      <c r="A1008" s="10" t="s">
        <v>1014</v>
      </c>
      <c r="B1008" s="10">
        <v>33.44</v>
      </c>
      <c r="C1008" s="10">
        <v>1.51667</v>
      </c>
      <c r="D1008" s="10">
        <v>2.7233299999999998</v>
      </c>
      <c r="E1008" s="10">
        <v>26.8</v>
      </c>
      <c r="F1008" s="12">
        <f t="shared" si="77"/>
        <v>2962.4851338770191</v>
      </c>
      <c r="G1008" s="10">
        <f t="shared" si="75"/>
        <v>32.076762728358204</v>
      </c>
      <c r="H1008" s="11">
        <f t="shared" si="76"/>
        <v>393.87328955223876</v>
      </c>
      <c r="I1008" s="13">
        <f t="shared" si="78"/>
        <v>18.37377794402985</v>
      </c>
      <c r="J1008" s="14">
        <f t="shared" si="79"/>
        <v>39643.427963767041</v>
      </c>
      <c r="K1008" s="5"/>
      <c r="L1008" s="5"/>
      <c r="M1008" s="5"/>
      <c r="N1008" s="5"/>
      <c r="O1008" s="5"/>
      <c r="P1008" s="5"/>
      <c r="Q1008" s="8"/>
      <c r="R1008" s="5"/>
      <c r="S1008" s="5"/>
      <c r="T1008" s="5"/>
    </row>
    <row r="1009" spans="1:20" ht="18">
      <c r="A1009" s="10" t="s">
        <v>1015</v>
      </c>
      <c r="B1009" s="10">
        <v>34.97</v>
      </c>
      <c r="C1009" s="10">
        <v>1.54</v>
      </c>
      <c r="D1009" s="10">
        <v>2.77</v>
      </c>
      <c r="E1009" s="10">
        <v>26.7</v>
      </c>
      <c r="F1009" s="12">
        <f t="shared" si="77"/>
        <v>3109.3986460484516</v>
      </c>
      <c r="G1009" s="10">
        <f t="shared" si="75"/>
        <v>32.748662172284646</v>
      </c>
      <c r="H1009" s="11">
        <f t="shared" si="76"/>
        <v>413.43708164794003</v>
      </c>
      <c r="I1009" s="13">
        <f t="shared" si="78"/>
        <v>18.726284644194756</v>
      </c>
      <c r="J1009" s="14">
        <f t="shared" si="79"/>
        <v>41769.594714727711</v>
      </c>
      <c r="K1009" s="5"/>
      <c r="L1009" s="5"/>
      <c r="M1009" s="5"/>
      <c r="N1009" s="5"/>
      <c r="O1009" s="5"/>
      <c r="P1009" s="5"/>
      <c r="Q1009" s="8"/>
      <c r="R1009" s="5"/>
      <c r="S1009" s="5"/>
      <c r="T1009" s="5"/>
    </row>
    <row r="1010" spans="1:20" ht="18">
      <c r="A1010" s="10" t="s">
        <v>1016</v>
      </c>
      <c r="B1010" s="10">
        <v>35.6</v>
      </c>
      <c r="C1010" s="10">
        <v>1.54667</v>
      </c>
      <c r="D1010" s="10">
        <v>2.8333300000000001</v>
      </c>
      <c r="E1010" s="10">
        <v>26.7</v>
      </c>
      <c r="F1010" s="12">
        <f t="shared" si="77"/>
        <v>3176.8761681340729</v>
      </c>
      <c r="G1010" s="10">
        <f t="shared" si="75"/>
        <v>33.497388805992507</v>
      </c>
      <c r="H1010" s="11">
        <f t="shared" si="76"/>
        <v>420.88533333333334</v>
      </c>
      <c r="I1010" s="13">
        <f t="shared" si="78"/>
        <v>18.80739134456929</v>
      </c>
      <c r="J1010" s="14">
        <f t="shared" si="79"/>
        <v>42680.435155647567</v>
      </c>
      <c r="K1010" s="5"/>
      <c r="L1010" s="5"/>
      <c r="M1010" s="5"/>
      <c r="N1010" s="5"/>
      <c r="O1010" s="5"/>
      <c r="P1010" s="5"/>
      <c r="Q1010" s="8"/>
      <c r="R1010" s="5"/>
      <c r="S1010" s="5"/>
      <c r="T1010" s="5"/>
    </row>
    <row r="1011" spans="1:20" ht="18">
      <c r="A1011" s="10" t="s">
        <v>1017</v>
      </c>
      <c r="B1011" s="10">
        <v>36.79</v>
      </c>
      <c r="C1011" s="10">
        <v>1.5533300000000001</v>
      </c>
      <c r="D1011" s="10">
        <v>2.8966699999999999</v>
      </c>
      <c r="E1011" s="10">
        <v>26.7</v>
      </c>
      <c r="F1011" s="12">
        <f t="shared" si="77"/>
        <v>3294.6208515123549</v>
      </c>
      <c r="G1011" s="10">
        <f t="shared" si="75"/>
        <v>34.2462336659176</v>
      </c>
      <c r="H1011" s="11">
        <f t="shared" si="76"/>
        <v>434.95425318352056</v>
      </c>
      <c r="I1011" s="13">
        <f t="shared" si="78"/>
        <v>18.888376445692884</v>
      </c>
      <c r="J1011" s="14">
        <f t="shared" si="79"/>
        <v>44266.729360600635</v>
      </c>
      <c r="K1011" s="5"/>
      <c r="L1011" s="5"/>
      <c r="M1011" s="5"/>
      <c r="N1011" s="5"/>
      <c r="O1011" s="5"/>
      <c r="P1011" s="5"/>
      <c r="Q1011" s="8"/>
      <c r="R1011" s="5"/>
      <c r="S1011" s="5"/>
      <c r="T1011" s="5"/>
    </row>
    <row r="1012" spans="1:20" ht="18">
      <c r="A1012" s="10" t="s">
        <v>1018</v>
      </c>
      <c r="B1012" s="10">
        <v>36.5</v>
      </c>
      <c r="C1012" s="10">
        <v>1.56</v>
      </c>
      <c r="D1012" s="10">
        <v>2.96</v>
      </c>
      <c r="E1012" s="10">
        <v>26.7</v>
      </c>
      <c r="F1012" s="12">
        <f t="shared" si="77"/>
        <v>3280.2925194590257</v>
      </c>
      <c r="G1012" s="10">
        <f t="shared" si="75"/>
        <v>34.994960299625468</v>
      </c>
      <c r="H1012" s="11">
        <f t="shared" si="76"/>
        <v>431.52569288389509</v>
      </c>
      <c r="I1012" s="13">
        <f t="shared" si="78"/>
        <v>18.969483146067418</v>
      </c>
      <c r="J1012" s="14">
        <f t="shared" si="79"/>
        <v>44078.675707670714</v>
      </c>
      <c r="K1012" s="5"/>
      <c r="L1012" s="5"/>
      <c r="M1012" s="5"/>
      <c r="N1012" s="5"/>
      <c r="O1012" s="5"/>
      <c r="P1012" s="5"/>
      <c r="Q1012" s="8"/>
      <c r="R1012" s="5"/>
      <c r="S1012" s="5"/>
      <c r="T1012" s="5"/>
    </row>
    <row r="1013" spans="1:20" ht="18">
      <c r="A1013" s="10" t="s">
        <v>1019</v>
      </c>
      <c r="B1013" s="10">
        <v>37.76</v>
      </c>
      <c r="C1013" s="10">
        <v>1.5633300000000001</v>
      </c>
      <c r="D1013" s="10">
        <v>3.0466700000000002</v>
      </c>
      <c r="E1013" s="10">
        <v>26.7</v>
      </c>
      <c r="F1013" s="12">
        <f t="shared" si="77"/>
        <v>3405.23818749251</v>
      </c>
      <c r="G1013" s="10">
        <f t="shared" si="75"/>
        <v>36.019626924344571</v>
      </c>
      <c r="H1013" s="11">
        <f t="shared" si="76"/>
        <v>446.42219625468158</v>
      </c>
      <c r="I1013" s="13">
        <f t="shared" si="78"/>
        <v>19.009975696629215</v>
      </c>
      <c r="J1013" s="14">
        <f t="shared" si="79"/>
        <v>45762.112019190128</v>
      </c>
      <c r="K1013" s="5"/>
      <c r="L1013" s="5"/>
      <c r="M1013" s="5"/>
      <c r="N1013" s="5"/>
      <c r="O1013" s="5"/>
      <c r="P1013" s="5"/>
      <c r="Q1013" s="8"/>
      <c r="R1013" s="5"/>
      <c r="S1013" s="5"/>
      <c r="T1013" s="5"/>
    </row>
    <row r="1014" spans="1:20" ht="18">
      <c r="A1014" s="10" t="s">
        <v>1020</v>
      </c>
      <c r="B1014" s="10">
        <v>37.6</v>
      </c>
      <c r="C1014" s="10">
        <v>1.56667</v>
      </c>
      <c r="D1014" s="10">
        <v>3.1333299999999999</v>
      </c>
      <c r="E1014" s="10">
        <v>26.7</v>
      </c>
      <c r="F1014" s="12">
        <f t="shared" si="77"/>
        <v>3402.5828802697283</v>
      </c>
      <c r="G1014" s="10">
        <f t="shared" si="75"/>
        <v>37.044175322846442</v>
      </c>
      <c r="H1014" s="11">
        <f t="shared" si="76"/>
        <v>444.53057677902621</v>
      </c>
      <c r="I1014" s="13">
        <f t="shared" si="78"/>
        <v>19.050589846441952</v>
      </c>
      <c r="J1014" s="14">
        <f t="shared" si="79"/>
        <v>45730.942197787903</v>
      </c>
      <c r="K1014" s="5"/>
      <c r="L1014" s="5"/>
      <c r="M1014" s="5"/>
      <c r="N1014" s="5"/>
      <c r="O1014" s="5"/>
      <c r="P1014" s="5"/>
      <c r="Q1014" s="8"/>
      <c r="R1014" s="5"/>
      <c r="S1014" s="5"/>
      <c r="T1014" s="5"/>
    </row>
    <row r="1015" spans="1:20" ht="18">
      <c r="A1015" s="10" t="s">
        <v>1021</v>
      </c>
      <c r="B1015" s="10">
        <v>39.78</v>
      </c>
      <c r="C1015" s="10">
        <v>1.57</v>
      </c>
      <c r="D1015" s="10">
        <v>3.22</v>
      </c>
      <c r="E1015" s="10">
        <v>26.7</v>
      </c>
      <c r="F1015" s="12">
        <f t="shared" si="77"/>
        <v>3611.6999531196388</v>
      </c>
      <c r="G1015" s="10">
        <f t="shared" si="75"/>
        <v>38.068841947565545</v>
      </c>
      <c r="H1015" s="11">
        <f t="shared" si="76"/>
        <v>470.30389213483147</v>
      </c>
      <c r="I1015" s="13">
        <f t="shared" si="78"/>
        <v>19.091082397003749</v>
      </c>
      <c r="J1015" s="14">
        <f t="shared" si="79"/>
        <v>48546.02960073229</v>
      </c>
      <c r="K1015" s="5"/>
      <c r="L1015" s="5"/>
      <c r="M1015" s="5"/>
      <c r="N1015" s="5"/>
      <c r="O1015" s="5"/>
      <c r="P1015" s="5"/>
      <c r="Q1015" s="8"/>
      <c r="R1015" s="5"/>
      <c r="S1015" s="5"/>
      <c r="T1015" s="5"/>
    </row>
    <row r="1016" spans="1:20" ht="18">
      <c r="A1016" s="10" t="s">
        <v>1022</v>
      </c>
      <c r="B1016" s="10">
        <v>42.69</v>
      </c>
      <c r="C1016" s="10">
        <v>1.58667</v>
      </c>
      <c r="D1016" s="10">
        <v>3.2933300000000001</v>
      </c>
      <c r="E1016" s="10">
        <v>26.8</v>
      </c>
      <c r="F1016" s="12">
        <f t="shared" si="77"/>
        <v>3887.9089742516021</v>
      </c>
      <c r="G1016" s="10">
        <f t="shared" si="75"/>
        <v>38.790511982089555</v>
      </c>
      <c r="H1016" s="11">
        <f t="shared" si="76"/>
        <v>502.8244835820895</v>
      </c>
      <c r="I1016" s="13">
        <f t="shared" si="78"/>
        <v>19.22179660074627</v>
      </c>
      <c r="J1016" s="14">
        <f t="shared" si="79"/>
        <v>52068.236089553488</v>
      </c>
      <c r="K1016" s="5"/>
      <c r="L1016" s="5"/>
      <c r="M1016" s="5"/>
      <c r="N1016" s="5"/>
      <c r="O1016" s="5"/>
      <c r="P1016" s="5"/>
      <c r="Q1016" s="8"/>
      <c r="R1016" s="5"/>
      <c r="S1016" s="5"/>
      <c r="T1016" s="5"/>
    </row>
    <row r="1017" spans="1:20" ht="18">
      <c r="A1017" s="10" t="s">
        <v>1023</v>
      </c>
      <c r="B1017" s="10">
        <v>42.43</v>
      </c>
      <c r="C1017" s="10">
        <v>1.6033299999999999</v>
      </c>
      <c r="D1017" s="10">
        <v>3.3666700000000001</v>
      </c>
      <c r="E1017" s="10">
        <v>26.8</v>
      </c>
      <c r="F1017" s="12">
        <f t="shared" si="77"/>
        <v>3876.398325965552</v>
      </c>
      <c r="G1017" s="10">
        <f t="shared" si="75"/>
        <v>39.654347719402985</v>
      </c>
      <c r="H1017" s="11">
        <f t="shared" si="76"/>
        <v>499.76207164179101</v>
      </c>
      <c r="I1017" s="13">
        <f t="shared" si="78"/>
        <v>19.423625041044776</v>
      </c>
      <c r="J1017" s="14">
        <f t="shared" si="79"/>
        <v>51918.730846333463</v>
      </c>
      <c r="K1017" s="5"/>
      <c r="L1017" s="5"/>
      <c r="M1017" s="5"/>
      <c r="N1017" s="5"/>
      <c r="O1017" s="5"/>
      <c r="P1017" s="5"/>
      <c r="Q1017" s="8"/>
      <c r="R1017" s="5"/>
      <c r="S1017" s="5"/>
      <c r="T1017" s="5"/>
    </row>
    <row r="1018" spans="1:20" ht="18">
      <c r="A1018" s="10" t="s">
        <v>1024</v>
      </c>
      <c r="B1018" s="10">
        <v>44.34</v>
      </c>
      <c r="C1018" s="10">
        <v>1.62</v>
      </c>
      <c r="D1018" s="10">
        <v>3.44</v>
      </c>
      <c r="E1018" s="10">
        <v>26.9</v>
      </c>
      <c r="F1018" s="12">
        <f t="shared" si="77"/>
        <v>4063.2292139363171</v>
      </c>
      <c r="G1018" s="10">
        <f t="shared" si="75"/>
        <v>40.367440892193308</v>
      </c>
      <c r="H1018" s="11">
        <f t="shared" si="76"/>
        <v>520.31753754646843</v>
      </c>
      <c r="I1018" s="13">
        <f t="shared" si="78"/>
        <v>19.552617100371751</v>
      </c>
      <c r="J1018" s="14">
        <f t="shared" si="79"/>
        <v>54223.446141467204</v>
      </c>
      <c r="K1018" s="5"/>
      <c r="L1018" s="5"/>
      <c r="M1018" s="5"/>
      <c r="N1018" s="5"/>
      <c r="O1018" s="5"/>
      <c r="P1018" s="5"/>
      <c r="Q1018" s="8"/>
      <c r="R1018" s="5"/>
      <c r="S1018" s="5"/>
      <c r="T1018" s="5"/>
    </row>
    <row r="1019" spans="1:20" ht="18">
      <c r="A1019" s="10" t="s">
        <v>1025</v>
      </c>
      <c r="B1019" s="10">
        <v>42.11</v>
      </c>
      <c r="C1019" s="10">
        <v>1.6266700000000001</v>
      </c>
      <c r="D1019" s="10">
        <v>3.5</v>
      </c>
      <c r="E1019" s="10">
        <v>26.9</v>
      </c>
      <c r="F1019" s="12">
        <f t="shared" si="77"/>
        <v>3871.2985255069411</v>
      </c>
      <c r="G1019" s="10">
        <f t="shared" si="75"/>
        <v>41.071524163568775</v>
      </c>
      <c r="H1019" s="11">
        <f t="shared" si="76"/>
        <v>494.14910929368034</v>
      </c>
      <c r="I1019" s="13">
        <f t="shared" si="78"/>
        <v>19.633120776951674</v>
      </c>
      <c r="J1019" s="14">
        <f t="shared" si="79"/>
        <v>51666.877043313478</v>
      </c>
      <c r="K1019" s="5"/>
      <c r="L1019" s="5"/>
      <c r="M1019" s="5"/>
      <c r="N1019" s="5"/>
      <c r="O1019" s="5"/>
      <c r="P1019" s="5"/>
      <c r="Q1019" s="8"/>
      <c r="R1019" s="5"/>
      <c r="S1019" s="5"/>
      <c r="T1019" s="5"/>
    </row>
    <row r="1020" spans="1:20" ht="18">
      <c r="A1020" s="10" t="s">
        <v>1026</v>
      </c>
      <c r="B1020" s="10">
        <v>44.95</v>
      </c>
      <c r="C1020" s="10">
        <v>1.6333299999999999</v>
      </c>
      <c r="D1020" s="10">
        <v>3.56</v>
      </c>
      <c r="E1020" s="10">
        <v>26.9</v>
      </c>
      <c r="F1020" s="12">
        <f t="shared" si="77"/>
        <v>4144.9013153627611</v>
      </c>
      <c r="G1020" s="10">
        <f t="shared" si="75"/>
        <v>41.775607434944241</v>
      </c>
      <c r="H1020" s="11">
        <f t="shared" si="76"/>
        <v>527.47571747211907</v>
      </c>
      <c r="I1020" s="13">
        <f t="shared" si="78"/>
        <v>19.713503758364315</v>
      </c>
      <c r="J1020" s="14">
        <f t="shared" si="79"/>
        <v>55323.181717908468</v>
      </c>
      <c r="K1020" s="5"/>
      <c r="L1020" s="5"/>
      <c r="M1020" s="5"/>
      <c r="N1020" s="5"/>
      <c r="O1020" s="5"/>
      <c r="P1020" s="5"/>
      <c r="Q1020" s="8"/>
      <c r="R1020" s="5"/>
      <c r="S1020" s="5"/>
      <c r="T1020" s="5"/>
    </row>
    <row r="1021" spans="1:20" ht="18">
      <c r="A1021" s="10" t="s">
        <v>1027</v>
      </c>
      <c r="B1021" s="10">
        <v>45.37</v>
      </c>
      <c r="C1021" s="10">
        <v>1.64</v>
      </c>
      <c r="D1021" s="10">
        <v>3.62</v>
      </c>
      <c r="E1021" s="10">
        <v>26.8</v>
      </c>
      <c r="F1021" s="12">
        <f t="shared" si="77"/>
        <v>4196.2323142256146</v>
      </c>
      <c r="G1021" s="10">
        <f t="shared" si="75"/>
        <v>42.638197014925375</v>
      </c>
      <c r="H1021" s="11">
        <f t="shared" si="76"/>
        <v>534.39088358208949</v>
      </c>
      <c r="I1021" s="13">
        <f t="shared" si="78"/>
        <v>19.867865671641791</v>
      </c>
      <c r="J1021" s="14">
        <f t="shared" si="79"/>
        <v>56222.114321211513</v>
      </c>
      <c r="K1021" s="5"/>
      <c r="L1021" s="5"/>
      <c r="M1021" s="5"/>
      <c r="N1021" s="5"/>
      <c r="O1021" s="5"/>
      <c r="P1021" s="5"/>
      <c r="Q1021" s="8"/>
      <c r="R1021" s="5"/>
      <c r="S1021" s="5"/>
      <c r="T1021" s="5"/>
    </row>
    <row r="1022" spans="1:20" ht="18">
      <c r="A1022" s="10" t="s">
        <v>1028</v>
      </c>
      <c r="B1022" s="10">
        <v>44.15</v>
      </c>
      <c r="C1022" s="10">
        <v>1.67</v>
      </c>
      <c r="D1022" s="10">
        <v>3.6433300000000002</v>
      </c>
      <c r="E1022" s="10">
        <v>26.8</v>
      </c>
      <c r="F1022" s="12">
        <f t="shared" si="77"/>
        <v>4096.2669679698174</v>
      </c>
      <c r="G1022" s="10">
        <f t="shared" si="75"/>
        <v>42.912989594029852</v>
      </c>
      <c r="H1022" s="11">
        <f t="shared" si="76"/>
        <v>520.02110447761186</v>
      </c>
      <c r="I1022" s="13">
        <f t="shared" si="78"/>
        <v>20.23130223880597</v>
      </c>
      <c r="J1022" s="14">
        <f t="shared" si="79"/>
        <v>54887.675112235891</v>
      </c>
      <c r="K1022" s="5"/>
      <c r="L1022" s="5"/>
      <c r="M1022" s="5"/>
      <c r="N1022" s="5"/>
      <c r="O1022" s="5"/>
      <c r="P1022" s="5"/>
      <c r="Q1022" s="8"/>
      <c r="R1022" s="5"/>
      <c r="S1022" s="5"/>
      <c r="T1022" s="5"/>
    </row>
    <row r="1023" spans="1:20" ht="18">
      <c r="A1023" s="10" t="s">
        <v>1029</v>
      </c>
      <c r="B1023" s="10">
        <v>44.43</v>
      </c>
      <c r="C1023" s="10">
        <v>1.7</v>
      </c>
      <c r="D1023" s="10">
        <v>3.6666699999999999</v>
      </c>
      <c r="E1023" s="10">
        <v>26.8</v>
      </c>
      <c r="F1023" s="12">
        <f t="shared" si="77"/>
        <v>4135.3894875204542</v>
      </c>
      <c r="G1023" s="10">
        <f t="shared" si="75"/>
        <v>43.187899958208952</v>
      </c>
      <c r="H1023" s="11">
        <f t="shared" si="76"/>
        <v>523.31908656716416</v>
      </c>
      <c r="I1023" s="13">
        <f t="shared" si="78"/>
        <v>20.594738805970149</v>
      </c>
      <c r="J1023" s="14">
        <f t="shared" si="79"/>
        <v>55416.919684820583</v>
      </c>
      <c r="K1023" s="5"/>
      <c r="L1023" s="5"/>
      <c r="M1023" s="5"/>
      <c r="N1023" s="5"/>
      <c r="O1023" s="5"/>
      <c r="P1023" s="5"/>
      <c r="Q1023" s="8"/>
      <c r="R1023" s="5"/>
      <c r="S1023" s="5"/>
      <c r="T1023" s="5"/>
    </row>
    <row r="1024" spans="1:20" ht="18">
      <c r="A1024" s="10" t="s">
        <v>1030</v>
      </c>
      <c r="B1024" s="10">
        <v>47.49</v>
      </c>
      <c r="C1024" s="10">
        <v>1.73</v>
      </c>
      <c r="D1024" s="10">
        <v>3.69</v>
      </c>
      <c r="E1024" s="10">
        <v>26.8</v>
      </c>
      <c r="F1024" s="12">
        <f t="shared" si="77"/>
        <v>4433.6221490013631</v>
      </c>
      <c r="G1024" s="10">
        <f t="shared" si="75"/>
        <v>43.46269253731343</v>
      </c>
      <c r="H1024" s="11">
        <f t="shared" si="76"/>
        <v>559.36131940298503</v>
      </c>
      <c r="I1024" s="13">
        <f t="shared" si="78"/>
        <v>20.958175373134331</v>
      </c>
      <c r="J1024" s="14">
        <f t="shared" si="79"/>
        <v>59418.562346427643</v>
      </c>
      <c r="K1024" s="5"/>
      <c r="L1024" s="5"/>
      <c r="M1024" s="5"/>
      <c r="N1024" s="5"/>
      <c r="O1024" s="5"/>
      <c r="P1024" s="5"/>
      <c r="Q1024" s="8"/>
      <c r="R1024" s="5"/>
      <c r="S1024" s="5"/>
      <c r="T1024" s="5"/>
    </row>
    <row r="1025" spans="1:20" ht="18">
      <c r="A1025" s="10" t="s">
        <v>1031</v>
      </c>
      <c r="B1025" s="10">
        <v>48.05</v>
      </c>
      <c r="C1025" s="10">
        <v>1.7533300000000001</v>
      </c>
      <c r="D1025" s="10">
        <v>3.66</v>
      </c>
      <c r="E1025" s="10">
        <v>26.9</v>
      </c>
      <c r="F1025" s="12">
        <f t="shared" si="77"/>
        <v>4499.5439984500144</v>
      </c>
      <c r="G1025" s="10">
        <f t="shared" si="75"/>
        <v>42.949079553903346</v>
      </c>
      <c r="H1025" s="11">
        <f t="shared" si="76"/>
        <v>563.85335315985128</v>
      </c>
      <c r="I1025" s="13">
        <f t="shared" si="78"/>
        <v>21.16184576579926</v>
      </c>
      <c r="J1025" s="14">
        <f t="shared" si="79"/>
        <v>60083.059597044441</v>
      </c>
      <c r="K1025" s="5"/>
      <c r="L1025" s="5"/>
      <c r="M1025" s="5"/>
      <c r="N1025" s="5"/>
      <c r="O1025" s="5"/>
      <c r="P1025" s="5"/>
      <c r="Q1025" s="8"/>
      <c r="R1025" s="5"/>
      <c r="S1025" s="5"/>
      <c r="T1025" s="5"/>
    </row>
    <row r="1026" spans="1:20" ht="18">
      <c r="A1026" s="10" t="s">
        <v>1032</v>
      </c>
      <c r="B1026" s="10">
        <v>46.54</v>
      </c>
      <c r="C1026" s="10">
        <v>1.77667</v>
      </c>
      <c r="D1026" s="10">
        <v>3.63</v>
      </c>
      <c r="E1026" s="10">
        <v>27</v>
      </c>
      <c r="F1026" s="12">
        <f t="shared" si="77"/>
        <v>4372.0075218350512</v>
      </c>
      <c r="G1026" s="10">
        <f t="shared" ref="G1026:G1089" si="80">D1026*$E$1847/E1026</f>
        <v>42.439271111111111</v>
      </c>
      <c r="H1026" s="11">
        <f t="shared" ref="H1026:H1089" si="81">B1026*$E$1847/E1026</f>
        <v>544.1112059259259</v>
      </c>
      <c r="I1026" s="13">
        <f t="shared" si="78"/>
        <v>21.364127737037037</v>
      </c>
      <c r="J1026" s="14">
        <f t="shared" si="79"/>
        <v>58169.086594236018</v>
      </c>
      <c r="K1026" s="5"/>
      <c r="L1026" s="5"/>
      <c r="M1026" s="5"/>
      <c r="N1026" s="5"/>
      <c r="O1026" s="5"/>
      <c r="P1026" s="5"/>
      <c r="Q1026" s="8"/>
      <c r="R1026" s="5"/>
      <c r="S1026" s="5"/>
      <c r="T1026" s="5"/>
    </row>
    <row r="1027" spans="1:20" ht="18">
      <c r="A1027" s="10" t="s">
        <v>1033</v>
      </c>
      <c r="B1027" s="10">
        <v>46.27</v>
      </c>
      <c r="C1027" s="10">
        <v>1.8</v>
      </c>
      <c r="D1027" s="10">
        <v>3.6</v>
      </c>
      <c r="E1027" s="10">
        <v>27.2</v>
      </c>
      <c r="F1027" s="12">
        <f t="shared" ref="F1027:F1090" si="82">F1026*((B1027+(C1027/12))/B1026)</f>
        <v>4360.734618899508</v>
      </c>
      <c r="G1027" s="10">
        <f t="shared" si="80"/>
        <v>41.779058823529411</v>
      </c>
      <c r="H1027" s="11">
        <f t="shared" si="81"/>
        <v>536.97695882352946</v>
      </c>
      <c r="I1027" s="13">
        <f t="shared" ref="I1027:I1090" si="83">C1027*$E$1859/E1027</f>
        <v>21.485514705882355</v>
      </c>
      <c r="J1027" s="14">
        <f t="shared" si="79"/>
        <v>57597.800362712216</v>
      </c>
      <c r="K1027" s="5"/>
      <c r="L1027" s="5"/>
      <c r="M1027" s="5"/>
      <c r="N1027" s="5"/>
      <c r="O1027" s="5"/>
      <c r="P1027" s="5"/>
      <c r="Q1027" s="8"/>
      <c r="R1027" s="5"/>
      <c r="S1027" s="5"/>
      <c r="T1027" s="5"/>
    </row>
    <row r="1028" spans="1:20" ht="18">
      <c r="A1028" s="10" t="s">
        <v>1034</v>
      </c>
      <c r="B1028" s="10">
        <v>48.78</v>
      </c>
      <c r="C1028" s="10">
        <v>1.8133300000000001</v>
      </c>
      <c r="D1028" s="10">
        <v>3.5533299999999999</v>
      </c>
      <c r="E1028" s="10">
        <v>27.4</v>
      </c>
      <c r="F1028" s="12">
        <f t="shared" si="82"/>
        <v>4611.5320715825683</v>
      </c>
      <c r="G1028" s="10">
        <f t="shared" si="80"/>
        <v>40.936436537226278</v>
      </c>
      <c r="H1028" s="11">
        <f t="shared" si="81"/>
        <v>561.97408467153286</v>
      </c>
      <c r="I1028" s="13">
        <f t="shared" si="83"/>
        <v>21.486636901459857</v>
      </c>
      <c r="J1028" s="14">
        <f t="shared" si="79"/>
        <v>60471.129203813667</v>
      </c>
      <c r="K1028" s="5"/>
      <c r="L1028" s="5"/>
      <c r="M1028" s="5"/>
      <c r="N1028" s="5"/>
      <c r="O1028" s="5"/>
      <c r="P1028" s="5"/>
      <c r="Q1028" s="8"/>
      <c r="R1028" s="5"/>
      <c r="S1028" s="5"/>
      <c r="T1028" s="5"/>
    </row>
    <row r="1029" spans="1:20" ht="18">
      <c r="A1029" s="10" t="s">
        <v>1035</v>
      </c>
      <c r="B1029" s="10">
        <v>48.49</v>
      </c>
      <c r="C1029" s="10">
        <v>1.82667</v>
      </c>
      <c r="D1029" s="10">
        <v>3.5066700000000002</v>
      </c>
      <c r="E1029" s="10">
        <v>27.3</v>
      </c>
      <c r="F1029" s="12">
        <f t="shared" si="82"/>
        <v>4598.5069514515217</v>
      </c>
      <c r="G1029" s="10">
        <f t="shared" si="80"/>
        <v>40.546867358241755</v>
      </c>
      <c r="H1029" s="11">
        <f t="shared" si="81"/>
        <v>560.67939047619052</v>
      </c>
      <c r="I1029" s="13">
        <f t="shared" si="83"/>
        <v>21.7239908021978</v>
      </c>
      <c r="J1029" s="14">
        <f t="shared" si="79"/>
        <v>60526.614386202637</v>
      </c>
      <c r="K1029" s="5"/>
      <c r="L1029" s="5"/>
      <c r="M1029" s="5"/>
      <c r="N1029" s="5"/>
      <c r="O1029" s="5"/>
      <c r="P1029" s="5"/>
      <c r="Q1029" s="8"/>
      <c r="R1029" s="5"/>
      <c r="S1029" s="5"/>
      <c r="T1029" s="5"/>
    </row>
    <row r="1030" spans="1:20" ht="18">
      <c r="A1030" s="10" t="s">
        <v>1036</v>
      </c>
      <c r="B1030" s="10">
        <v>46.84</v>
      </c>
      <c r="C1030" s="10">
        <v>1.84</v>
      </c>
      <c r="D1030" s="10">
        <v>3.46</v>
      </c>
      <c r="E1030" s="10">
        <v>27.4</v>
      </c>
      <c r="F1030" s="12">
        <f t="shared" si="82"/>
        <v>4456.5718705962436</v>
      </c>
      <c r="G1030" s="10">
        <f t="shared" si="80"/>
        <v>39.861220437956206</v>
      </c>
      <c r="H1030" s="11">
        <f t="shared" si="81"/>
        <v>539.62415182481755</v>
      </c>
      <c r="I1030" s="13">
        <f t="shared" si="83"/>
        <v>21.802656934306572</v>
      </c>
      <c r="J1030" s="14">
        <f t="shared" si="79"/>
        <v>58449.79072125446</v>
      </c>
      <c r="K1030" s="5"/>
      <c r="L1030" s="5"/>
      <c r="M1030" s="5"/>
      <c r="N1030" s="5"/>
      <c r="O1030" s="5"/>
      <c r="P1030" s="5"/>
      <c r="Q1030" s="8"/>
      <c r="R1030" s="5"/>
      <c r="S1030" s="5"/>
      <c r="T1030" s="5"/>
    </row>
    <row r="1031" spans="1:20" ht="18">
      <c r="A1031" s="10" t="s">
        <v>1037</v>
      </c>
      <c r="B1031" s="10">
        <v>46.24</v>
      </c>
      <c r="C1031" s="10">
        <v>1.80667</v>
      </c>
      <c r="D1031" s="10">
        <v>3.44333</v>
      </c>
      <c r="E1031" s="10">
        <v>27.5</v>
      </c>
      <c r="F1031" s="12">
        <f t="shared" si="82"/>
        <v>4413.8096965874856</v>
      </c>
      <c r="G1031" s="10">
        <f t="shared" si="80"/>
        <v>39.524920768000001</v>
      </c>
      <c r="H1031" s="11">
        <f t="shared" si="81"/>
        <v>530.77466763636369</v>
      </c>
      <c r="I1031" s="13">
        <f t="shared" si="83"/>
        <v>21.329874505454548</v>
      </c>
      <c r="J1031" s="14">
        <f t="shared" ref="J1031:J1094" si="84">J1030*((H1031+(I1031/12))/H1030)</f>
        <v>57683.782369585708</v>
      </c>
      <c r="K1031" s="5"/>
      <c r="L1031" s="5"/>
      <c r="M1031" s="5"/>
      <c r="N1031" s="5"/>
      <c r="O1031" s="5"/>
      <c r="P1031" s="5"/>
      <c r="Q1031" s="8"/>
      <c r="R1031" s="5"/>
      <c r="S1031" s="5"/>
      <c r="T1031" s="5"/>
    </row>
    <row r="1032" spans="1:20" ht="18">
      <c r="A1032" s="10" t="s">
        <v>1038</v>
      </c>
      <c r="B1032" s="10">
        <v>45.76</v>
      </c>
      <c r="C1032" s="10">
        <v>1.7733300000000001</v>
      </c>
      <c r="D1032" s="10">
        <v>3.4266700000000001</v>
      </c>
      <c r="E1032" s="10">
        <v>27.5</v>
      </c>
      <c r="F1032" s="12">
        <f t="shared" si="82"/>
        <v>4382.0976098244109</v>
      </c>
      <c r="G1032" s="10">
        <f t="shared" si="80"/>
        <v>39.333685777454541</v>
      </c>
      <c r="H1032" s="11">
        <f t="shared" si="81"/>
        <v>525.26489599999991</v>
      </c>
      <c r="I1032" s="13">
        <f t="shared" si="83"/>
        <v>20.936256403636364</v>
      </c>
      <c r="J1032" s="14">
        <f t="shared" si="84"/>
        <v>57274.598818851868</v>
      </c>
      <c r="K1032" s="5"/>
      <c r="L1032" s="5"/>
      <c r="M1032" s="5"/>
      <c r="N1032" s="5"/>
      <c r="O1032" s="5"/>
      <c r="P1032" s="5"/>
      <c r="Q1032" s="8"/>
      <c r="R1032" s="5"/>
      <c r="S1032" s="5"/>
      <c r="T1032" s="5"/>
    </row>
    <row r="1033" spans="1:20" ht="18">
      <c r="A1033" s="10" t="s">
        <v>1039</v>
      </c>
      <c r="B1033" s="10">
        <v>46.44</v>
      </c>
      <c r="C1033" s="10">
        <v>1.74</v>
      </c>
      <c r="D1033" s="10">
        <v>3.41</v>
      </c>
      <c r="E1033" s="10">
        <v>27.6</v>
      </c>
      <c r="F1033" s="12">
        <f t="shared" si="82"/>
        <v>4461.1017734630723</v>
      </c>
      <c r="G1033" s="10">
        <f t="shared" si="80"/>
        <v>39.000515942028983</v>
      </c>
      <c r="H1033" s="11">
        <f t="shared" si="81"/>
        <v>531.13899130434777</v>
      </c>
      <c r="I1033" s="13">
        <f t="shared" si="83"/>
        <v>20.46832608695652</v>
      </c>
      <c r="J1033" s="14">
        <f t="shared" si="84"/>
        <v>58101.09490818355</v>
      </c>
      <c r="K1033" s="5"/>
      <c r="L1033" s="5"/>
      <c r="M1033" s="5"/>
      <c r="N1033" s="5"/>
      <c r="O1033" s="5"/>
      <c r="P1033" s="5"/>
      <c r="Q1033" s="8"/>
      <c r="R1033" s="5"/>
      <c r="S1033" s="5"/>
      <c r="T1033" s="5"/>
    </row>
    <row r="1034" spans="1:20" ht="18">
      <c r="A1034" s="10" t="s">
        <v>1040</v>
      </c>
      <c r="B1034" s="10">
        <v>45.43</v>
      </c>
      <c r="C1034" s="10">
        <v>1.7366699999999999</v>
      </c>
      <c r="D1034" s="10">
        <v>3.4066700000000001</v>
      </c>
      <c r="E1034" s="10">
        <v>27.6</v>
      </c>
      <c r="F1034" s="12">
        <f t="shared" si="82"/>
        <v>4377.9818124426656</v>
      </c>
      <c r="G1034" s="10">
        <f t="shared" si="80"/>
        <v>38.96243039420289</v>
      </c>
      <c r="H1034" s="11">
        <f t="shared" si="81"/>
        <v>519.58751884057961</v>
      </c>
      <c r="I1034" s="13">
        <f t="shared" si="83"/>
        <v>20.429153945652175</v>
      </c>
      <c r="J1034" s="14">
        <f t="shared" si="84"/>
        <v>57023.711794489471</v>
      </c>
      <c r="K1034" s="5"/>
      <c r="L1034" s="5"/>
      <c r="M1034" s="5"/>
      <c r="N1034" s="5"/>
      <c r="O1034" s="5"/>
      <c r="P1034" s="5"/>
      <c r="Q1034" s="8"/>
      <c r="R1034" s="5"/>
      <c r="S1034" s="5"/>
      <c r="T1034" s="5"/>
    </row>
    <row r="1035" spans="1:20" ht="18">
      <c r="A1035" s="10" t="s">
        <v>1041</v>
      </c>
      <c r="B1035" s="10">
        <v>43.47</v>
      </c>
      <c r="C1035" s="10">
        <v>1.73333</v>
      </c>
      <c r="D1035" s="10">
        <v>3.40333</v>
      </c>
      <c r="E1035" s="10">
        <v>27.7</v>
      </c>
      <c r="F1035" s="12">
        <f t="shared" si="82"/>
        <v>4203.020984403759</v>
      </c>
      <c r="G1035" s="10">
        <f t="shared" si="80"/>
        <v>38.783709787725627</v>
      </c>
      <c r="H1035" s="11">
        <f t="shared" si="81"/>
        <v>495.37595956678695</v>
      </c>
      <c r="I1035" s="13">
        <f t="shared" si="83"/>
        <v>20.316254552346571</v>
      </c>
      <c r="J1035" s="14">
        <f t="shared" si="84"/>
        <v>54552.34637891021</v>
      </c>
      <c r="K1035" s="5"/>
      <c r="L1035" s="5"/>
      <c r="M1035" s="5"/>
      <c r="N1035" s="5"/>
      <c r="O1035" s="5"/>
      <c r="P1035" s="5"/>
      <c r="Q1035" s="8"/>
      <c r="R1035" s="5"/>
      <c r="S1035" s="5"/>
      <c r="T1035" s="5"/>
    </row>
    <row r="1036" spans="1:20" ht="18">
      <c r="A1036" s="10" t="s">
        <v>1042</v>
      </c>
      <c r="B1036" s="10">
        <v>44.03</v>
      </c>
      <c r="C1036" s="10">
        <v>1.73</v>
      </c>
      <c r="D1036" s="10">
        <v>3.4</v>
      </c>
      <c r="E1036" s="10">
        <v>27.8</v>
      </c>
      <c r="F1036" s="12">
        <f t="shared" si="82"/>
        <v>4271.1053477927089</v>
      </c>
      <c r="G1036" s="10">
        <f t="shared" si="80"/>
        <v>38.606388489208626</v>
      </c>
      <c r="H1036" s="11">
        <f t="shared" si="81"/>
        <v>499.95273093525179</v>
      </c>
      <c r="I1036" s="13">
        <f t="shared" si="83"/>
        <v>20.204284172661872</v>
      </c>
      <c r="J1036" s="14">
        <f t="shared" si="84"/>
        <v>55241.767957486591</v>
      </c>
      <c r="K1036" s="5"/>
      <c r="L1036" s="5"/>
      <c r="M1036" s="5"/>
      <c r="N1036" s="5"/>
      <c r="O1036" s="5"/>
      <c r="P1036" s="5"/>
      <c r="Q1036" s="8"/>
      <c r="R1036" s="5"/>
      <c r="S1036" s="5"/>
      <c r="T1036" s="5"/>
    </row>
    <row r="1037" spans="1:20" ht="18">
      <c r="A1037" s="10" t="s">
        <v>1043</v>
      </c>
      <c r="B1037" s="10">
        <v>45.05</v>
      </c>
      <c r="C1037" s="10">
        <v>1.73</v>
      </c>
      <c r="D1037" s="10">
        <v>3.4066700000000001</v>
      </c>
      <c r="E1037" s="10">
        <v>27.9</v>
      </c>
      <c r="F1037" s="12">
        <f t="shared" si="82"/>
        <v>4384.0346795147616</v>
      </c>
      <c r="G1037" s="10">
        <f t="shared" si="80"/>
        <v>38.543479529749099</v>
      </c>
      <c r="H1037" s="11">
        <f t="shared" si="81"/>
        <v>509.70118996415772</v>
      </c>
      <c r="I1037" s="13">
        <f t="shared" si="83"/>
        <v>20.131867383512549</v>
      </c>
      <c r="J1037" s="14">
        <f t="shared" si="84"/>
        <v>56504.284861134038</v>
      </c>
      <c r="K1037" s="5"/>
      <c r="L1037" s="5"/>
      <c r="M1037" s="5"/>
      <c r="N1037" s="5"/>
      <c r="O1037" s="5"/>
      <c r="P1037" s="5"/>
      <c r="Q1037" s="8"/>
      <c r="R1037" s="5"/>
      <c r="S1037" s="5"/>
      <c r="T1037" s="5"/>
    </row>
    <row r="1038" spans="1:20" ht="18">
      <c r="A1038" s="10" t="s">
        <v>1044</v>
      </c>
      <c r="B1038" s="10">
        <v>46.78</v>
      </c>
      <c r="C1038" s="10">
        <v>1.73</v>
      </c>
      <c r="D1038" s="10">
        <v>3.4133300000000002</v>
      </c>
      <c r="E1038" s="10">
        <v>28</v>
      </c>
      <c r="F1038" s="12">
        <f t="shared" si="82"/>
        <v>4566.4189561375642</v>
      </c>
      <c r="G1038" s="10">
        <f t="shared" si="80"/>
        <v>38.480907182857145</v>
      </c>
      <c r="H1038" s="11">
        <f t="shared" si="81"/>
        <v>527.38435428571427</v>
      </c>
      <c r="I1038" s="13">
        <f t="shared" si="83"/>
        <v>20.059967857142858</v>
      </c>
      <c r="J1038" s="14">
        <f t="shared" si="84"/>
        <v>58649.91597555975</v>
      </c>
      <c r="K1038" s="5"/>
      <c r="L1038" s="5"/>
      <c r="M1038" s="5"/>
      <c r="N1038" s="5"/>
      <c r="O1038" s="5"/>
      <c r="P1038" s="5"/>
      <c r="Q1038" s="8"/>
      <c r="R1038" s="5"/>
      <c r="S1038" s="5"/>
      <c r="T1038" s="5"/>
    </row>
    <row r="1039" spans="1:20" ht="18">
      <c r="A1039" s="10" t="s">
        <v>1045</v>
      </c>
      <c r="B1039" s="10">
        <v>47.55</v>
      </c>
      <c r="C1039" s="10">
        <v>1.73</v>
      </c>
      <c r="D1039" s="10">
        <v>3.42</v>
      </c>
      <c r="E1039" s="10">
        <v>28.1</v>
      </c>
      <c r="F1039" s="12">
        <f t="shared" si="82"/>
        <v>4655.655125349529</v>
      </c>
      <c r="G1039" s="10">
        <f t="shared" si="80"/>
        <v>38.418892526690392</v>
      </c>
      <c r="H1039" s="11">
        <f t="shared" si="81"/>
        <v>534.15740925266903</v>
      </c>
      <c r="I1039" s="13">
        <f t="shared" si="83"/>
        <v>19.988580071174379</v>
      </c>
      <c r="J1039" s="14">
        <f t="shared" si="84"/>
        <v>59588.383614625716</v>
      </c>
      <c r="K1039" s="5"/>
      <c r="L1039" s="5"/>
      <c r="M1039" s="5"/>
      <c r="N1039" s="5"/>
      <c r="O1039" s="5"/>
      <c r="P1039" s="5"/>
      <c r="Q1039" s="8"/>
      <c r="R1039" s="5"/>
      <c r="S1039" s="5"/>
      <c r="T1039" s="5"/>
    </row>
    <row r="1040" spans="1:20" ht="18">
      <c r="A1040" s="10" t="s">
        <v>1046</v>
      </c>
      <c r="B1040" s="10">
        <v>48.51</v>
      </c>
      <c r="C1040" s="10">
        <v>1.74</v>
      </c>
      <c r="D1040" s="10">
        <v>3.4366699999999999</v>
      </c>
      <c r="E1040" s="10">
        <v>28.3</v>
      </c>
      <c r="F1040" s="12">
        <f t="shared" si="82"/>
        <v>4763.8464799975054</v>
      </c>
      <c r="G1040" s="10">
        <f t="shared" si="80"/>
        <v>38.333321515194342</v>
      </c>
      <c r="H1040" s="11">
        <f t="shared" si="81"/>
        <v>541.09048197879849</v>
      </c>
      <c r="I1040" s="13">
        <f t="shared" si="83"/>
        <v>19.962042402826853</v>
      </c>
      <c r="J1040" s="14">
        <f t="shared" si="84"/>
        <v>60547.381983013016</v>
      </c>
      <c r="K1040" s="5"/>
      <c r="L1040" s="5"/>
      <c r="M1040" s="5"/>
      <c r="N1040" s="5"/>
      <c r="O1040" s="5"/>
      <c r="P1040" s="5"/>
      <c r="Q1040" s="8"/>
      <c r="R1040" s="5"/>
      <c r="S1040" s="5"/>
      <c r="T1040" s="5"/>
    </row>
    <row r="1041" spans="1:20" ht="18">
      <c r="A1041" s="10" t="s">
        <v>1047</v>
      </c>
      <c r="B1041" s="10">
        <v>45.84</v>
      </c>
      <c r="C1041" s="10">
        <v>1.75</v>
      </c>
      <c r="D1041" s="10">
        <v>3.4533299999999998</v>
      </c>
      <c r="E1041" s="10">
        <v>28.3</v>
      </c>
      <c r="F1041" s="12">
        <f t="shared" si="82"/>
        <v>4515.9647547877139</v>
      </c>
      <c r="G1041" s="10">
        <f t="shared" si="80"/>
        <v>38.519150569611305</v>
      </c>
      <c r="H1041" s="11">
        <f t="shared" si="81"/>
        <v>511.30875477031805</v>
      </c>
      <c r="I1041" s="13">
        <f t="shared" si="83"/>
        <v>20.076766784452296</v>
      </c>
      <c r="J1041" s="14">
        <f t="shared" si="84"/>
        <v>57402.055958750039</v>
      </c>
      <c r="K1041" s="5"/>
      <c r="L1041" s="5"/>
      <c r="M1041" s="5"/>
      <c r="N1041" s="5"/>
      <c r="O1041" s="5"/>
      <c r="P1041" s="5"/>
      <c r="Q1041" s="8"/>
      <c r="R1041" s="5"/>
      <c r="S1041" s="5"/>
      <c r="T1041" s="5"/>
    </row>
    <row r="1042" spans="1:20" ht="18">
      <c r="A1042" s="10" t="s">
        <v>1048</v>
      </c>
      <c r="B1042" s="10">
        <v>43.98</v>
      </c>
      <c r="C1042" s="10">
        <v>1.76</v>
      </c>
      <c r="D1042" s="10">
        <v>3.47</v>
      </c>
      <c r="E1042" s="10">
        <v>28.3</v>
      </c>
      <c r="F1042" s="12">
        <f t="shared" si="82"/>
        <v>4347.1743327428558</v>
      </c>
      <c r="G1042" s="10">
        <f t="shared" si="80"/>
        <v>38.705091166077743</v>
      </c>
      <c r="H1042" s="11">
        <f t="shared" si="81"/>
        <v>490.56193356890452</v>
      </c>
      <c r="I1042" s="13">
        <f t="shared" si="83"/>
        <v>20.191491166077739</v>
      </c>
      <c r="J1042" s="14">
        <f t="shared" si="84"/>
        <v>55261.814687288112</v>
      </c>
      <c r="K1042" s="5"/>
      <c r="L1042" s="5"/>
      <c r="M1042" s="5"/>
      <c r="N1042" s="5"/>
      <c r="O1042" s="5"/>
      <c r="P1042" s="5"/>
      <c r="Q1042" s="8"/>
      <c r="R1042" s="5"/>
      <c r="S1042" s="5"/>
      <c r="T1042" s="5"/>
    </row>
    <row r="1043" spans="1:20" ht="18">
      <c r="A1043" s="10" t="s">
        <v>1049</v>
      </c>
      <c r="B1043" s="10">
        <v>41.24</v>
      </c>
      <c r="C1043" s="10">
        <v>1.77</v>
      </c>
      <c r="D1043" s="10">
        <v>3.4366699999999999</v>
      </c>
      <c r="E1043" s="10">
        <v>28.3</v>
      </c>
      <c r="F1043" s="12">
        <f t="shared" si="82"/>
        <v>4090.9203659935188</v>
      </c>
      <c r="G1043" s="10">
        <f t="shared" si="80"/>
        <v>38.333321515194342</v>
      </c>
      <c r="H1043" s="11">
        <f t="shared" si="81"/>
        <v>459.99941201413429</v>
      </c>
      <c r="I1043" s="13">
        <f t="shared" si="83"/>
        <v>20.306215547703182</v>
      </c>
      <c r="J1043" s="14">
        <f t="shared" si="84"/>
        <v>52009.570475133485</v>
      </c>
      <c r="K1043" s="5"/>
      <c r="L1043" s="5"/>
      <c r="M1043" s="5"/>
      <c r="N1043" s="5"/>
      <c r="O1043" s="5"/>
      <c r="P1043" s="5"/>
      <c r="Q1043" s="8"/>
      <c r="R1043" s="5"/>
      <c r="S1043" s="5"/>
      <c r="T1043" s="5"/>
    </row>
    <row r="1044" spans="1:20" ht="18">
      <c r="A1044" s="10" t="s">
        <v>1050</v>
      </c>
      <c r="B1044" s="10">
        <v>40.35</v>
      </c>
      <c r="C1044" s="10">
        <v>1.78</v>
      </c>
      <c r="D1044" s="10">
        <v>3.40333</v>
      </c>
      <c r="E1044" s="10">
        <v>28.4</v>
      </c>
      <c r="F1044" s="12">
        <f t="shared" si="82"/>
        <v>4017.3486086839848</v>
      </c>
      <c r="G1044" s="10">
        <f t="shared" si="80"/>
        <v>37.827773278873238</v>
      </c>
      <c r="H1044" s="11">
        <f t="shared" si="81"/>
        <v>448.48740845070427</v>
      </c>
      <c r="I1044" s="13">
        <f t="shared" si="83"/>
        <v>20.349035211267605</v>
      </c>
      <c r="J1044" s="14">
        <f t="shared" si="84"/>
        <v>50899.701711033711</v>
      </c>
      <c r="K1044" s="5"/>
      <c r="L1044" s="5"/>
      <c r="M1044" s="5"/>
      <c r="N1044" s="5"/>
      <c r="O1044" s="5"/>
      <c r="P1044" s="5"/>
      <c r="Q1044" s="8"/>
      <c r="R1044" s="5"/>
      <c r="S1044" s="5"/>
      <c r="T1044" s="5"/>
    </row>
    <row r="1045" spans="1:20" ht="18">
      <c r="A1045" s="10" t="s">
        <v>1051</v>
      </c>
      <c r="B1045" s="10">
        <v>40.33</v>
      </c>
      <c r="C1045" s="10">
        <v>1.79</v>
      </c>
      <c r="D1045" s="10">
        <v>3.37</v>
      </c>
      <c r="E1045" s="10">
        <v>28.4</v>
      </c>
      <c r="F1045" s="12">
        <f t="shared" si="82"/>
        <v>4030.2087704837786</v>
      </c>
      <c r="G1045" s="10">
        <f t="shared" si="80"/>
        <v>37.45731267605634</v>
      </c>
      <c r="H1045" s="11">
        <f t="shared" si="81"/>
        <v>448.2651098591549</v>
      </c>
      <c r="I1045" s="13">
        <f t="shared" si="83"/>
        <v>20.46335563380282</v>
      </c>
      <c r="J1045" s="14">
        <f t="shared" si="84"/>
        <v>51068.008092419215</v>
      </c>
      <c r="K1045" s="5"/>
      <c r="L1045" s="5"/>
      <c r="M1045" s="5"/>
      <c r="N1045" s="5"/>
      <c r="O1045" s="5"/>
      <c r="P1045" s="5"/>
      <c r="Q1045" s="8"/>
      <c r="R1045" s="5"/>
      <c r="S1045" s="5"/>
      <c r="T1045" s="5"/>
    </row>
    <row r="1046" spans="1:20" ht="18">
      <c r="A1046" s="10" t="s">
        <v>1052</v>
      </c>
      <c r="B1046" s="10">
        <v>41.12</v>
      </c>
      <c r="C1046" s="10">
        <v>1.7833300000000001</v>
      </c>
      <c r="D1046" s="10">
        <v>3.2933300000000001</v>
      </c>
      <c r="E1046" s="10">
        <v>28.6</v>
      </c>
      <c r="F1046" s="12">
        <f t="shared" si="82"/>
        <v>4124.0048927890384</v>
      </c>
      <c r="G1046" s="10">
        <f t="shared" si="80"/>
        <v>36.349151088111888</v>
      </c>
      <c r="H1046" s="11">
        <f t="shared" si="81"/>
        <v>453.84977902097893</v>
      </c>
      <c r="I1046" s="13">
        <f t="shared" si="83"/>
        <v>20.244536751748253</v>
      </c>
      <c r="J1046" s="14">
        <f t="shared" si="84"/>
        <v>51896.428452761313</v>
      </c>
      <c r="K1046" s="5"/>
      <c r="L1046" s="5"/>
      <c r="M1046" s="5"/>
      <c r="N1046" s="5"/>
      <c r="O1046" s="5"/>
      <c r="P1046" s="5"/>
      <c r="Q1046" s="8"/>
      <c r="R1046" s="5"/>
      <c r="S1046" s="5"/>
      <c r="T1046" s="5"/>
    </row>
    <row r="1047" spans="1:20" ht="18">
      <c r="A1047" s="10" t="s">
        <v>1053</v>
      </c>
      <c r="B1047" s="10">
        <v>41.26</v>
      </c>
      <c r="C1047" s="10">
        <v>1.77667</v>
      </c>
      <c r="D1047" s="10">
        <v>3.2166700000000001</v>
      </c>
      <c r="E1047" s="10">
        <v>28.6</v>
      </c>
      <c r="F1047" s="12">
        <f t="shared" si="82"/>
        <v>4152.8945733839582</v>
      </c>
      <c r="G1047" s="10">
        <f t="shared" si="80"/>
        <v>35.50303912167832</v>
      </c>
      <c r="H1047" s="11">
        <f t="shared" si="81"/>
        <v>455.39498741258734</v>
      </c>
      <c r="I1047" s="13">
        <f t="shared" si="83"/>
        <v>20.168931779720282</v>
      </c>
      <c r="J1047" s="14">
        <f t="shared" si="84"/>
        <v>52265.306948616097</v>
      </c>
      <c r="K1047" s="5"/>
      <c r="L1047" s="5"/>
      <c r="M1047" s="5"/>
      <c r="N1047" s="5"/>
      <c r="O1047" s="5"/>
      <c r="P1047" s="5"/>
      <c r="Q1047" s="8"/>
      <c r="R1047" s="5"/>
      <c r="S1047" s="5"/>
      <c r="T1047" s="5"/>
    </row>
    <row r="1048" spans="1:20" ht="18">
      <c r="A1048" s="10" t="s">
        <v>1054</v>
      </c>
      <c r="B1048" s="10">
        <v>42.11</v>
      </c>
      <c r="C1048" s="10">
        <v>1.77</v>
      </c>
      <c r="D1048" s="10">
        <v>3.14</v>
      </c>
      <c r="E1048" s="10">
        <v>28.8</v>
      </c>
      <c r="F1048" s="12">
        <f t="shared" si="82"/>
        <v>4253.294775442866</v>
      </c>
      <c r="G1048" s="10">
        <f t="shared" si="80"/>
        <v>34.416144444444448</v>
      </c>
      <c r="H1048" s="11">
        <f t="shared" si="81"/>
        <v>461.54899444444442</v>
      </c>
      <c r="I1048" s="13">
        <f t="shared" si="83"/>
        <v>19.953677083333336</v>
      </c>
      <c r="J1048" s="14">
        <f t="shared" si="84"/>
        <v>53162.43617907021</v>
      </c>
      <c r="K1048" s="5"/>
      <c r="L1048" s="5"/>
      <c r="M1048" s="5"/>
      <c r="N1048" s="5"/>
      <c r="O1048" s="5"/>
      <c r="P1048" s="5"/>
      <c r="Q1048" s="8"/>
      <c r="R1048" s="5"/>
      <c r="S1048" s="5"/>
      <c r="T1048" s="5"/>
    </row>
    <row r="1049" spans="1:20" ht="18">
      <c r="A1049" s="10" t="s">
        <v>1055</v>
      </c>
      <c r="B1049" s="10">
        <v>42.34</v>
      </c>
      <c r="C1049" s="10">
        <v>1.75667</v>
      </c>
      <c r="D1049" s="10">
        <v>3.07</v>
      </c>
      <c r="E1049" s="10">
        <v>28.9</v>
      </c>
      <c r="F1049" s="12">
        <f t="shared" si="82"/>
        <v>4291.3117328429289</v>
      </c>
      <c r="G1049" s="10">
        <f t="shared" si="80"/>
        <v>33.532473356401383</v>
      </c>
      <c r="H1049" s="11">
        <f t="shared" si="81"/>
        <v>462.4641439446367</v>
      </c>
      <c r="I1049" s="13">
        <f t="shared" si="83"/>
        <v>19.734880584775087</v>
      </c>
      <c r="J1049" s="14">
        <f t="shared" si="84"/>
        <v>53457.27184332702</v>
      </c>
      <c r="K1049" s="5"/>
      <c r="L1049" s="5"/>
      <c r="M1049" s="5"/>
      <c r="N1049" s="5"/>
      <c r="O1049" s="5"/>
      <c r="P1049" s="5"/>
      <c r="Q1049" s="8"/>
      <c r="R1049" s="5"/>
      <c r="S1049" s="5"/>
      <c r="T1049" s="5"/>
    </row>
    <row r="1050" spans="1:20" ht="18">
      <c r="A1050" s="10" t="s">
        <v>1056</v>
      </c>
      <c r="B1050" s="10">
        <v>43.7</v>
      </c>
      <c r="C1050" s="10">
        <v>1.74333</v>
      </c>
      <c r="D1050" s="10">
        <v>3</v>
      </c>
      <c r="E1050" s="10">
        <v>28.9</v>
      </c>
      <c r="F1050" s="12">
        <f t="shared" si="82"/>
        <v>4443.877037446955</v>
      </c>
      <c r="G1050" s="10">
        <f t="shared" si="80"/>
        <v>32.767889273356403</v>
      </c>
      <c r="H1050" s="11">
        <f t="shared" si="81"/>
        <v>477.31892041522497</v>
      </c>
      <c r="I1050" s="13">
        <f t="shared" si="83"/>
        <v>19.585015608996542</v>
      </c>
      <c r="J1050" s="14">
        <f t="shared" si="84"/>
        <v>55363.025245954268</v>
      </c>
      <c r="K1050" s="5"/>
      <c r="L1050" s="5"/>
      <c r="M1050" s="5"/>
      <c r="N1050" s="5"/>
      <c r="O1050" s="5"/>
      <c r="P1050" s="5"/>
      <c r="Q1050" s="8"/>
      <c r="R1050" s="5"/>
      <c r="S1050" s="5"/>
      <c r="T1050" s="5"/>
    </row>
    <row r="1051" spans="1:20" ht="18">
      <c r="A1051" s="10" t="s">
        <v>1057</v>
      </c>
      <c r="B1051" s="10">
        <v>44.75</v>
      </c>
      <c r="C1051" s="10">
        <v>1.73</v>
      </c>
      <c r="D1051" s="10">
        <v>2.93</v>
      </c>
      <c r="E1051" s="10">
        <v>28.9</v>
      </c>
      <c r="F1051" s="12">
        <f t="shared" si="82"/>
        <v>4565.3125026388216</v>
      </c>
      <c r="G1051" s="10">
        <f t="shared" si="80"/>
        <v>32.003305190311423</v>
      </c>
      <c r="H1051" s="11">
        <f t="shared" si="81"/>
        <v>488.78768166089969</v>
      </c>
      <c r="I1051" s="13">
        <f t="shared" si="83"/>
        <v>19.435262975778549</v>
      </c>
      <c r="J1051" s="14">
        <f t="shared" si="84"/>
        <v>56881.112071396354</v>
      </c>
      <c r="K1051" s="5"/>
      <c r="L1051" s="5"/>
      <c r="M1051" s="5"/>
      <c r="N1051" s="5"/>
      <c r="O1051" s="5"/>
      <c r="P1051" s="5"/>
      <c r="Q1051" s="8"/>
      <c r="R1051" s="5"/>
      <c r="S1051" s="5"/>
      <c r="T1051" s="5"/>
    </row>
    <row r="1052" spans="1:20" ht="18">
      <c r="A1052" s="10" t="s">
        <v>1058</v>
      </c>
      <c r="B1052" s="10">
        <v>45.98</v>
      </c>
      <c r="C1052" s="10">
        <v>1.73</v>
      </c>
      <c r="D1052" s="10">
        <v>2.9133300000000002</v>
      </c>
      <c r="E1052" s="10">
        <v>29</v>
      </c>
      <c r="F1052" s="12">
        <f t="shared" si="82"/>
        <v>4705.5024526732986</v>
      </c>
      <c r="G1052" s="10">
        <f t="shared" si="80"/>
        <v>31.711496590344829</v>
      </c>
      <c r="H1052" s="11">
        <f t="shared" si="81"/>
        <v>500.49071448275856</v>
      </c>
      <c r="I1052" s="13">
        <f t="shared" si="83"/>
        <v>19.36824482758621</v>
      </c>
      <c r="J1052" s="14">
        <f t="shared" si="84"/>
        <v>58430.841791118663</v>
      </c>
      <c r="K1052" s="5"/>
      <c r="L1052" s="5"/>
      <c r="M1052" s="5"/>
      <c r="N1052" s="5"/>
      <c r="O1052" s="5"/>
      <c r="P1052" s="5"/>
      <c r="Q1052" s="8"/>
      <c r="R1052" s="5"/>
      <c r="S1052" s="5"/>
      <c r="T1052" s="5"/>
    </row>
    <row r="1053" spans="1:20" ht="18">
      <c r="A1053" s="10" t="s">
        <v>1059</v>
      </c>
      <c r="B1053" s="10">
        <v>47.7</v>
      </c>
      <c r="C1053" s="10">
        <v>1.73</v>
      </c>
      <c r="D1053" s="10">
        <v>2.8966699999999999</v>
      </c>
      <c r="E1053" s="10">
        <v>28.9</v>
      </c>
      <c r="F1053" s="12">
        <f t="shared" si="82"/>
        <v>4896.2775901720333</v>
      </c>
      <c r="G1053" s="10">
        <f t="shared" si="80"/>
        <v>31.63925394048443</v>
      </c>
      <c r="H1053" s="11">
        <f t="shared" si="81"/>
        <v>521.00943944636686</v>
      </c>
      <c r="I1053" s="13">
        <f t="shared" si="83"/>
        <v>19.435262975778549</v>
      </c>
      <c r="J1053" s="14">
        <f t="shared" si="84"/>
        <v>61015.427743826702</v>
      </c>
      <c r="K1053" s="5"/>
      <c r="L1053" s="5"/>
      <c r="M1053" s="5"/>
      <c r="N1053" s="5"/>
      <c r="O1053" s="5"/>
      <c r="P1053" s="5"/>
      <c r="Q1053" s="8"/>
      <c r="R1053" s="5"/>
      <c r="S1053" s="5"/>
      <c r="T1053" s="5"/>
    </row>
    <row r="1054" spans="1:20" ht="18">
      <c r="A1054" s="10" t="s">
        <v>1060</v>
      </c>
      <c r="B1054" s="10">
        <v>48.96</v>
      </c>
      <c r="C1054" s="10">
        <v>1.73</v>
      </c>
      <c r="D1054" s="10">
        <v>2.88</v>
      </c>
      <c r="E1054" s="10">
        <v>28.9</v>
      </c>
      <c r="F1054" s="12">
        <f t="shared" si="82"/>
        <v>5040.4115478841204</v>
      </c>
      <c r="G1054" s="10">
        <f t="shared" si="80"/>
        <v>31.457173702422146</v>
      </c>
      <c r="H1054" s="11">
        <f t="shared" si="81"/>
        <v>534.77195294117644</v>
      </c>
      <c r="I1054" s="13">
        <f t="shared" si="83"/>
        <v>19.435262975778549</v>
      </c>
      <c r="J1054" s="14">
        <f t="shared" si="84"/>
        <v>62816.828032648817</v>
      </c>
      <c r="K1054" s="5"/>
      <c r="L1054" s="5"/>
      <c r="M1054" s="5"/>
      <c r="N1054" s="5"/>
      <c r="O1054" s="5"/>
      <c r="P1054" s="5"/>
      <c r="Q1054" s="8"/>
      <c r="R1054" s="5"/>
      <c r="S1054" s="5"/>
      <c r="T1054" s="5"/>
    </row>
    <row r="1055" spans="1:20" ht="18">
      <c r="A1055" s="10" t="s">
        <v>1061</v>
      </c>
      <c r="B1055" s="10">
        <v>50.95</v>
      </c>
      <c r="C1055" s="10">
        <v>1.7366699999999999</v>
      </c>
      <c r="D1055" s="10">
        <v>2.8833299999999999</v>
      </c>
      <c r="E1055" s="10">
        <v>28.9</v>
      </c>
      <c r="F1055" s="12">
        <f t="shared" si="82"/>
        <v>5260.1803375190893</v>
      </c>
      <c r="G1055" s="10">
        <f t="shared" si="80"/>
        <v>31.49354605951557</v>
      </c>
      <c r="H1055" s="11">
        <f t="shared" si="81"/>
        <v>556.5079861591696</v>
      </c>
      <c r="I1055" s="13">
        <f t="shared" si="83"/>
        <v>19.510195463667824</v>
      </c>
      <c r="J1055" s="14">
        <f t="shared" si="84"/>
        <v>65561.024636090398</v>
      </c>
      <c r="K1055" s="5"/>
      <c r="L1055" s="5"/>
      <c r="M1055" s="5"/>
      <c r="N1055" s="5"/>
      <c r="O1055" s="5"/>
      <c r="P1055" s="5"/>
      <c r="Q1055" s="8"/>
      <c r="R1055" s="5"/>
      <c r="S1055" s="5"/>
      <c r="T1055" s="5"/>
    </row>
    <row r="1056" spans="1:20" ht="18">
      <c r="A1056" s="10" t="s">
        <v>1062</v>
      </c>
      <c r="B1056" s="10">
        <v>52.5</v>
      </c>
      <c r="C1056" s="10">
        <v>1.74333</v>
      </c>
      <c r="D1056" s="10">
        <v>2.8866700000000001</v>
      </c>
      <c r="E1056" s="10">
        <v>29</v>
      </c>
      <c r="F1056" s="12">
        <f t="shared" si="82"/>
        <v>5435.2041917318165</v>
      </c>
      <c r="G1056" s="10">
        <f t="shared" si="80"/>
        <v>31.421303409655174</v>
      </c>
      <c r="H1056" s="11">
        <f t="shared" si="81"/>
        <v>571.46068965517247</v>
      </c>
      <c r="I1056" s="13">
        <f t="shared" si="83"/>
        <v>19.517481072413794</v>
      </c>
      <c r="J1056" s="14">
        <f t="shared" si="84"/>
        <v>67514.180315366903</v>
      </c>
      <c r="K1056" s="5"/>
      <c r="L1056" s="5"/>
      <c r="M1056" s="5"/>
      <c r="N1056" s="5"/>
      <c r="O1056" s="5"/>
      <c r="P1056" s="5"/>
      <c r="Q1056" s="8"/>
      <c r="R1056" s="5"/>
      <c r="S1056" s="5"/>
      <c r="T1056" s="5"/>
    </row>
    <row r="1057" spans="1:20" ht="18">
      <c r="A1057" s="10" t="s">
        <v>1063</v>
      </c>
      <c r="B1057" s="10">
        <v>53.49</v>
      </c>
      <c r="C1057" s="10">
        <v>1.75</v>
      </c>
      <c r="D1057" s="10">
        <v>2.89</v>
      </c>
      <c r="E1057" s="10">
        <v>28.9</v>
      </c>
      <c r="F1057" s="12">
        <f t="shared" si="82"/>
        <v>5552.7944030545223</v>
      </c>
      <c r="G1057" s="10">
        <f t="shared" si="80"/>
        <v>31.566400000000002</v>
      </c>
      <c r="H1057" s="11">
        <f t="shared" si="81"/>
        <v>584.25146574394466</v>
      </c>
      <c r="I1057" s="13">
        <f t="shared" si="83"/>
        <v>19.659948096885813</v>
      </c>
      <c r="J1057" s="14">
        <f t="shared" si="84"/>
        <v>69218.880605225291</v>
      </c>
      <c r="K1057" s="5"/>
      <c r="L1057" s="5"/>
      <c r="M1057" s="5"/>
      <c r="N1057" s="5"/>
      <c r="O1057" s="5"/>
      <c r="P1057" s="5"/>
      <c r="Q1057" s="8"/>
      <c r="R1057" s="5"/>
      <c r="S1057" s="5"/>
      <c r="T1057" s="5"/>
    </row>
    <row r="1058" spans="1:20" ht="18">
      <c r="A1058" s="10" t="s">
        <v>1064</v>
      </c>
      <c r="B1058" s="10">
        <v>55.62</v>
      </c>
      <c r="C1058" s="10">
        <v>1.75667</v>
      </c>
      <c r="D1058" s="10">
        <v>2.96333</v>
      </c>
      <c r="E1058" s="10">
        <v>29</v>
      </c>
      <c r="F1058" s="12">
        <f t="shared" si="82"/>
        <v>5789.1062561829676</v>
      </c>
      <c r="G1058" s="10">
        <f t="shared" si="80"/>
        <v>32.255744866206896</v>
      </c>
      <c r="H1058" s="11">
        <f t="shared" si="81"/>
        <v>605.4217820689654</v>
      </c>
      <c r="I1058" s="13">
        <f t="shared" si="83"/>
        <v>19.666829272413793</v>
      </c>
      <c r="J1058" s="14">
        <f t="shared" si="84"/>
        <v>71921.190625689356</v>
      </c>
      <c r="K1058" s="5"/>
      <c r="L1058" s="5"/>
      <c r="M1058" s="5"/>
      <c r="N1058" s="5"/>
      <c r="O1058" s="5"/>
      <c r="P1058" s="5"/>
      <c r="Q1058" s="8"/>
      <c r="R1058" s="5"/>
      <c r="S1058" s="5"/>
      <c r="T1058" s="5"/>
    </row>
    <row r="1059" spans="1:20" ht="18">
      <c r="A1059" s="10" t="s">
        <v>1065</v>
      </c>
      <c r="B1059" s="10">
        <v>54.77</v>
      </c>
      <c r="C1059" s="10">
        <v>1.7633300000000001</v>
      </c>
      <c r="D1059" s="10">
        <v>3.03667</v>
      </c>
      <c r="E1059" s="10">
        <v>28.9</v>
      </c>
      <c r="F1059" s="12">
        <f t="shared" si="82"/>
        <v>5715.9299720550298</v>
      </c>
      <c r="G1059" s="10">
        <f t="shared" si="80"/>
        <v>33.168422106574397</v>
      </c>
      <c r="H1059" s="11">
        <f t="shared" si="81"/>
        <v>598.23243183391014</v>
      </c>
      <c r="I1059" s="13">
        <f t="shared" si="83"/>
        <v>19.80970073010381</v>
      </c>
      <c r="J1059" s="14">
        <f t="shared" si="84"/>
        <v>71263.238541169034</v>
      </c>
      <c r="K1059" s="5"/>
      <c r="L1059" s="5"/>
      <c r="M1059" s="5"/>
      <c r="N1059" s="5"/>
      <c r="O1059" s="5"/>
      <c r="P1059" s="5"/>
      <c r="Q1059" s="8"/>
      <c r="R1059" s="5"/>
      <c r="S1059" s="5"/>
      <c r="T1059" s="5"/>
    </row>
    <row r="1060" spans="1:20" ht="18">
      <c r="A1060" s="10" t="s">
        <v>1066</v>
      </c>
      <c r="B1060" s="10">
        <v>56.16</v>
      </c>
      <c r="C1060" s="10">
        <v>1.77</v>
      </c>
      <c r="D1060" s="10">
        <v>3.11</v>
      </c>
      <c r="E1060" s="10">
        <v>28.9</v>
      </c>
      <c r="F1060" s="12">
        <f t="shared" si="82"/>
        <v>5876.3871992238182</v>
      </c>
      <c r="G1060" s="10">
        <f t="shared" si="80"/>
        <v>33.969378546712804</v>
      </c>
      <c r="H1060" s="11">
        <f t="shared" si="81"/>
        <v>613.41488719723191</v>
      </c>
      <c r="I1060" s="13">
        <f t="shared" si="83"/>
        <v>19.884633217993084</v>
      </c>
      <c r="J1060" s="14">
        <f t="shared" si="84"/>
        <v>73269.21117159196</v>
      </c>
      <c r="K1060" s="5"/>
      <c r="L1060" s="5"/>
      <c r="M1060" s="5"/>
      <c r="N1060" s="5"/>
      <c r="O1060" s="5"/>
      <c r="P1060" s="5"/>
      <c r="Q1060" s="8"/>
      <c r="R1060" s="5"/>
      <c r="S1060" s="5"/>
      <c r="T1060" s="5"/>
    </row>
    <row r="1061" spans="1:20" ht="18">
      <c r="A1061" s="10" t="s">
        <v>1067</v>
      </c>
      <c r="B1061" s="10">
        <v>57.1</v>
      </c>
      <c r="C1061" s="10">
        <v>1.77667</v>
      </c>
      <c r="D1061" s="10">
        <v>3.2066699999999999</v>
      </c>
      <c r="E1061" s="10">
        <v>29</v>
      </c>
      <c r="F1061" s="12">
        <f t="shared" si="82"/>
        <v>5990.2375797622954</v>
      </c>
      <c r="G1061" s="10">
        <f t="shared" si="80"/>
        <v>34.90449237517241</v>
      </c>
      <c r="H1061" s="11">
        <f t="shared" si="81"/>
        <v>621.53153103448278</v>
      </c>
      <c r="I1061" s="13">
        <f t="shared" si="83"/>
        <v>19.89073961724138</v>
      </c>
      <c r="J1061" s="14">
        <f t="shared" si="84"/>
        <v>74436.689072293404</v>
      </c>
      <c r="K1061" s="5"/>
      <c r="L1061" s="5"/>
      <c r="M1061" s="5"/>
      <c r="N1061" s="5"/>
      <c r="O1061" s="5"/>
      <c r="P1061" s="5"/>
      <c r="Q1061" s="8"/>
      <c r="R1061" s="5"/>
      <c r="S1061" s="5"/>
      <c r="T1061" s="5"/>
    </row>
    <row r="1062" spans="1:20" ht="18">
      <c r="A1062" s="10" t="s">
        <v>1068</v>
      </c>
      <c r="B1062" s="10">
        <v>57.96</v>
      </c>
      <c r="C1062" s="10">
        <v>1.7833300000000001</v>
      </c>
      <c r="D1062" s="10">
        <v>3.3033299999999999</v>
      </c>
      <c r="E1062" s="10">
        <v>29</v>
      </c>
      <c r="F1062" s="12">
        <f t="shared" si="82"/>
        <v>6096.0487621999264</v>
      </c>
      <c r="G1062" s="10">
        <f t="shared" si="80"/>
        <v>35.956633142068966</v>
      </c>
      <c r="H1062" s="11">
        <f t="shared" si="81"/>
        <v>630.89260137931024</v>
      </c>
      <c r="I1062" s="13">
        <f t="shared" si="83"/>
        <v>19.965301762068968</v>
      </c>
      <c r="J1062" s="14">
        <f t="shared" si="84"/>
        <v>75757.061338149899</v>
      </c>
      <c r="K1062" s="5"/>
      <c r="L1062" s="5"/>
      <c r="M1062" s="5"/>
      <c r="N1062" s="5"/>
      <c r="O1062" s="5"/>
      <c r="P1062" s="5"/>
      <c r="Q1062" s="8"/>
      <c r="R1062" s="5"/>
      <c r="S1062" s="5"/>
      <c r="T1062" s="5"/>
    </row>
    <row r="1063" spans="1:20" ht="18">
      <c r="A1063" s="10" t="s">
        <v>1069</v>
      </c>
      <c r="B1063" s="10">
        <v>57.46</v>
      </c>
      <c r="C1063" s="10">
        <v>1.79</v>
      </c>
      <c r="D1063" s="10">
        <v>3.4</v>
      </c>
      <c r="E1063" s="10">
        <v>29.1</v>
      </c>
      <c r="F1063" s="12">
        <f t="shared" si="82"/>
        <v>6059.1492261853446</v>
      </c>
      <c r="G1063" s="10">
        <f t="shared" si="80"/>
        <v>36.881704467353948</v>
      </c>
      <c r="H1063" s="11">
        <f t="shared" si="81"/>
        <v>623.30080549828176</v>
      </c>
      <c r="I1063" s="13">
        <f t="shared" si="83"/>
        <v>19.97110996563574</v>
      </c>
      <c r="J1063" s="14">
        <f t="shared" si="84"/>
        <v>75045.287635796703</v>
      </c>
      <c r="K1063" s="5"/>
      <c r="L1063" s="5"/>
      <c r="M1063" s="5"/>
      <c r="N1063" s="5"/>
      <c r="O1063" s="5"/>
      <c r="P1063" s="5"/>
      <c r="Q1063" s="8"/>
      <c r="R1063" s="5"/>
      <c r="S1063" s="5"/>
      <c r="T1063" s="5"/>
    </row>
    <row r="1064" spans="1:20" ht="18">
      <c r="A1064" s="10" t="s">
        <v>1070</v>
      </c>
      <c r="B1064" s="10">
        <v>59.74</v>
      </c>
      <c r="C1064" s="10">
        <v>1.79667</v>
      </c>
      <c r="D1064" s="10">
        <v>3.41</v>
      </c>
      <c r="E1064" s="10">
        <v>29.2</v>
      </c>
      <c r="F1064" s="12">
        <f t="shared" si="82"/>
        <v>6315.3631350910209</v>
      </c>
      <c r="G1064" s="10">
        <f t="shared" si="80"/>
        <v>36.863501369863016</v>
      </c>
      <c r="H1064" s="11">
        <f t="shared" si="81"/>
        <v>645.81395068493157</v>
      </c>
      <c r="I1064" s="13">
        <f t="shared" si="83"/>
        <v>19.976878386986304</v>
      </c>
      <c r="J1064" s="14">
        <f t="shared" si="84"/>
        <v>77956.299978736773</v>
      </c>
      <c r="K1064" s="5"/>
      <c r="L1064" s="5"/>
      <c r="M1064" s="5"/>
      <c r="N1064" s="5"/>
      <c r="O1064" s="5"/>
      <c r="P1064" s="5"/>
      <c r="Q1064" s="8"/>
      <c r="R1064" s="5"/>
      <c r="S1064" s="5"/>
      <c r="T1064" s="5"/>
    </row>
    <row r="1065" spans="1:20" ht="18">
      <c r="A1065" s="10" t="s">
        <v>1071</v>
      </c>
      <c r="B1065" s="10">
        <v>59.4</v>
      </c>
      <c r="C1065" s="10">
        <v>1.8033300000000001</v>
      </c>
      <c r="D1065" s="10">
        <v>3.42</v>
      </c>
      <c r="E1065" s="10">
        <v>29.2</v>
      </c>
      <c r="F1065" s="12">
        <f t="shared" si="82"/>
        <v>6295.3067828580561</v>
      </c>
      <c r="G1065" s="10">
        <f t="shared" si="80"/>
        <v>36.971605479452059</v>
      </c>
      <c r="H1065" s="11">
        <f t="shared" si="81"/>
        <v>642.13841095890405</v>
      </c>
      <c r="I1065" s="13">
        <f t="shared" si="83"/>
        <v>20.05092983219178</v>
      </c>
      <c r="J1065" s="14">
        <f t="shared" si="84"/>
        <v>77714.32091924244</v>
      </c>
      <c r="K1065" s="5"/>
      <c r="L1065" s="5"/>
      <c r="M1065" s="5"/>
      <c r="N1065" s="5"/>
      <c r="O1065" s="5"/>
      <c r="P1065" s="5"/>
      <c r="Q1065" s="8"/>
      <c r="R1065" s="5"/>
      <c r="S1065" s="5"/>
      <c r="T1065" s="5"/>
    </row>
    <row r="1066" spans="1:20" ht="18">
      <c r="A1066" s="10" t="s">
        <v>1072</v>
      </c>
      <c r="B1066" s="10">
        <v>57.05</v>
      </c>
      <c r="C1066" s="10">
        <v>1.81</v>
      </c>
      <c r="D1066" s="10">
        <v>3.43</v>
      </c>
      <c r="E1066" s="10">
        <v>29.3</v>
      </c>
      <c r="F1066" s="12">
        <f t="shared" si="82"/>
        <v>6062.2355903782236</v>
      </c>
      <c r="G1066" s="10">
        <f t="shared" si="80"/>
        <v>36.953157679180883</v>
      </c>
      <c r="H1066" s="11">
        <f t="shared" si="81"/>
        <v>614.62905119453922</v>
      </c>
      <c r="I1066" s="13">
        <f t="shared" si="83"/>
        <v>20.056406143344713</v>
      </c>
      <c r="J1066" s="14">
        <f t="shared" si="84"/>
        <v>74587.297191258811</v>
      </c>
      <c r="K1066" s="5"/>
      <c r="L1066" s="5"/>
      <c r="M1066" s="5"/>
      <c r="N1066" s="5"/>
      <c r="O1066" s="5"/>
      <c r="P1066" s="5"/>
      <c r="Q1066" s="8"/>
      <c r="R1066" s="5"/>
      <c r="S1066" s="5"/>
      <c r="T1066" s="5"/>
    </row>
    <row r="1067" spans="1:20" ht="18">
      <c r="A1067" s="10" t="s">
        <v>1073</v>
      </c>
      <c r="B1067" s="10">
        <v>57</v>
      </c>
      <c r="C1067" s="10">
        <v>1.81667</v>
      </c>
      <c r="D1067" s="10">
        <v>3.4166699999999999</v>
      </c>
      <c r="E1067" s="10">
        <v>29.4</v>
      </c>
      <c r="F1067" s="12">
        <f t="shared" si="82"/>
        <v>6073.0093855516761</v>
      </c>
      <c r="G1067" s="10">
        <f t="shared" si="80"/>
        <v>36.684344179591839</v>
      </c>
      <c r="H1067" s="11">
        <f t="shared" si="81"/>
        <v>612.00163265306117</v>
      </c>
      <c r="I1067" s="13">
        <f t="shared" si="83"/>
        <v>20.061845200680274</v>
      </c>
      <c r="J1067" s="14">
        <f t="shared" si="84"/>
        <v>74471.332155201962</v>
      </c>
      <c r="K1067" s="5"/>
      <c r="L1067" s="5"/>
      <c r="M1067" s="5"/>
      <c r="N1067" s="5"/>
      <c r="O1067" s="5"/>
      <c r="P1067" s="5"/>
      <c r="Q1067" s="8"/>
      <c r="R1067" s="5"/>
      <c r="S1067" s="5"/>
      <c r="T1067" s="5"/>
    </row>
    <row r="1068" spans="1:20" ht="18">
      <c r="A1068" s="10" t="s">
        <v>1074</v>
      </c>
      <c r="B1068" s="10">
        <v>57.23</v>
      </c>
      <c r="C1068" s="10">
        <v>1.8233299999999999</v>
      </c>
      <c r="D1068" s="10">
        <v>3.40333</v>
      </c>
      <c r="E1068" s="10">
        <v>29.4</v>
      </c>
      <c r="F1068" s="12">
        <f t="shared" si="82"/>
        <v>6113.7032541292783</v>
      </c>
      <c r="G1068" s="10">
        <f t="shared" si="80"/>
        <v>36.541114323809524</v>
      </c>
      <c r="H1068" s="11">
        <f t="shared" si="81"/>
        <v>614.47111292517002</v>
      </c>
      <c r="I1068" s="13">
        <f t="shared" si="83"/>
        <v>20.135392894557821</v>
      </c>
      <c r="J1068" s="14">
        <f t="shared" si="84"/>
        <v>74976.011549519651</v>
      </c>
      <c r="K1068" s="5"/>
      <c r="L1068" s="5"/>
      <c r="M1068" s="5"/>
      <c r="N1068" s="5"/>
      <c r="O1068" s="5"/>
      <c r="P1068" s="5"/>
      <c r="Q1068" s="8"/>
      <c r="R1068" s="5"/>
      <c r="S1068" s="5"/>
      <c r="T1068" s="5"/>
    </row>
    <row r="1069" spans="1:20" ht="18">
      <c r="A1069" s="10" t="s">
        <v>1075</v>
      </c>
      <c r="B1069" s="10">
        <v>59.06</v>
      </c>
      <c r="C1069" s="10">
        <v>1.83</v>
      </c>
      <c r="D1069" s="10">
        <v>3.39</v>
      </c>
      <c r="E1069" s="10">
        <v>29.4</v>
      </c>
      <c r="F1069" s="12">
        <f t="shared" si="82"/>
        <v>6325.4875753124225</v>
      </c>
      <c r="G1069" s="10">
        <f t="shared" si="80"/>
        <v>36.397991836734697</v>
      </c>
      <c r="H1069" s="11">
        <f t="shared" si="81"/>
        <v>634.11958639455781</v>
      </c>
      <c r="I1069" s="13">
        <f t="shared" si="83"/>
        <v>20.209051020408165</v>
      </c>
      <c r="J1069" s="14">
        <f t="shared" si="84"/>
        <v>77578.949768019665</v>
      </c>
      <c r="K1069" s="5"/>
      <c r="L1069" s="5"/>
      <c r="M1069" s="5"/>
      <c r="N1069" s="5"/>
      <c r="O1069" s="5"/>
      <c r="P1069" s="5"/>
      <c r="Q1069" s="8"/>
      <c r="R1069" s="5"/>
      <c r="S1069" s="5"/>
      <c r="T1069" s="5"/>
    </row>
    <row r="1070" spans="1:20" ht="18">
      <c r="A1070" s="10" t="s">
        <v>1076</v>
      </c>
      <c r="B1070" s="10">
        <v>58.03</v>
      </c>
      <c r="C1070" s="10">
        <v>1.8666700000000001</v>
      </c>
      <c r="D1070" s="10">
        <v>3.39</v>
      </c>
      <c r="E1070" s="10">
        <v>29.3</v>
      </c>
      <c r="F1070" s="12">
        <f t="shared" si="82"/>
        <v>6231.8322127734036</v>
      </c>
      <c r="G1070" s="10">
        <f t="shared" si="80"/>
        <v>36.522217064846416</v>
      </c>
      <c r="H1070" s="11">
        <f t="shared" si="81"/>
        <v>625.18709624573376</v>
      </c>
      <c r="I1070" s="13">
        <f t="shared" si="83"/>
        <v>20.684360030716725</v>
      </c>
      <c r="J1070" s="14">
        <f t="shared" si="84"/>
        <v>76697.017338804697</v>
      </c>
      <c r="K1070" s="5"/>
      <c r="L1070" s="5"/>
      <c r="M1070" s="5"/>
      <c r="N1070" s="5"/>
      <c r="O1070" s="5"/>
      <c r="P1070" s="5"/>
      <c r="Q1070" s="8"/>
      <c r="R1070" s="5"/>
      <c r="S1070" s="5"/>
      <c r="T1070" s="5"/>
    </row>
    <row r="1071" spans="1:20" ht="18">
      <c r="A1071" s="10" t="s">
        <v>1077</v>
      </c>
      <c r="B1071" s="10">
        <v>55.78</v>
      </c>
      <c r="C1071" s="10">
        <v>1.90333</v>
      </c>
      <c r="D1071" s="10">
        <v>3.39</v>
      </c>
      <c r="E1071" s="10">
        <v>29.4</v>
      </c>
      <c r="F1071" s="12">
        <f t="shared" si="82"/>
        <v>6007.2382720827491</v>
      </c>
      <c r="G1071" s="10">
        <f t="shared" si="80"/>
        <v>36.397991836734697</v>
      </c>
      <c r="H1071" s="11">
        <f t="shared" si="81"/>
        <v>598.90265034013612</v>
      </c>
      <c r="I1071" s="13">
        <f t="shared" si="83"/>
        <v>21.01884867687075</v>
      </c>
      <c r="J1071" s="14">
        <f t="shared" si="84"/>
        <v>73687.360926278096</v>
      </c>
      <c r="K1071" s="5"/>
      <c r="L1071" s="5"/>
      <c r="M1071" s="5"/>
      <c r="N1071" s="5"/>
      <c r="O1071" s="5"/>
      <c r="P1071" s="5"/>
      <c r="Q1071" s="8"/>
      <c r="R1071" s="5"/>
      <c r="S1071" s="5"/>
      <c r="T1071" s="5"/>
    </row>
    <row r="1072" spans="1:20" ht="18">
      <c r="A1072" s="10" t="s">
        <v>1078</v>
      </c>
      <c r="B1072" s="10">
        <v>55.02</v>
      </c>
      <c r="C1072" s="10">
        <v>1.94</v>
      </c>
      <c r="D1072" s="10">
        <v>3.39</v>
      </c>
      <c r="E1072" s="10">
        <v>29.4</v>
      </c>
      <c r="F1072" s="12">
        <f t="shared" si="82"/>
        <v>5942.8006439102346</v>
      </c>
      <c r="G1072" s="10">
        <f t="shared" si="80"/>
        <v>36.397991836734697</v>
      </c>
      <c r="H1072" s="11">
        <f t="shared" si="81"/>
        <v>590.74262857142855</v>
      </c>
      <c r="I1072" s="13">
        <f t="shared" si="83"/>
        <v>21.423802721088439</v>
      </c>
      <c r="J1072" s="14">
        <f t="shared" si="84"/>
        <v>72903.034494132997</v>
      </c>
      <c r="K1072" s="5"/>
      <c r="L1072" s="5"/>
      <c r="M1072" s="5"/>
      <c r="N1072" s="5"/>
      <c r="O1072" s="5"/>
      <c r="P1072" s="5"/>
      <c r="Q1072" s="8"/>
      <c r="R1072" s="5"/>
      <c r="S1072" s="5"/>
      <c r="T1072" s="5"/>
    </row>
    <row r="1073" spans="1:20" ht="18">
      <c r="A1073" s="10" t="s">
        <v>1079</v>
      </c>
      <c r="B1073" s="10">
        <v>55.73</v>
      </c>
      <c r="C1073" s="10">
        <v>1.94333</v>
      </c>
      <c r="D1073" s="10">
        <v>3.34667</v>
      </c>
      <c r="E1073" s="10">
        <v>29.5</v>
      </c>
      <c r="F1073" s="12">
        <f t="shared" si="82"/>
        <v>6036.9807666859597</v>
      </c>
      <c r="G1073" s="10">
        <f t="shared" si="80"/>
        <v>35.810957250169487</v>
      </c>
      <c r="H1073" s="11">
        <f t="shared" si="81"/>
        <v>596.33744813559315</v>
      </c>
      <c r="I1073" s="13">
        <f t="shared" si="83"/>
        <v>21.387828850847459</v>
      </c>
      <c r="J1073" s="14">
        <f t="shared" si="84"/>
        <v>73813.440763071107</v>
      </c>
      <c r="K1073" s="5"/>
      <c r="L1073" s="5"/>
      <c r="M1073" s="5"/>
      <c r="N1073" s="5"/>
      <c r="O1073" s="5"/>
      <c r="P1073" s="5"/>
      <c r="Q1073" s="8"/>
      <c r="R1073" s="5"/>
      <c r="S1073" s="5"/>
      <c r="T1073" s="5"/>
    </row>
    <row r="1074" spans="1:20" ht="18">
      <c r="A1074" s="10" t="s">
        <v>1080</v>
      </c>
      <c r="B1074" s="10">
        <v>55.22</v>
      </c>
      <c r="C1074" s="10">
        <v>1.9466699999999999</v>
      </c>
      <c r="D1074" s="10">
        <v>3.3033299999999999</v>
      </c>
      <c r="E1074" s="10">
        <v>29.5</v>
      </c>
      <c r="F1074" s="12">
        <f t="shared" si="82"/>
        <v>5999.3075910429288</v>
      </c>
      <c r="G1074" s="10">
        <f t="shared" si="80"/>
        <v>35.347198682033898</v>
      </c>
      <c r="H1074" s="11">
        <f t="shared" si="81"/>
        <v>590.88020610169485</v>
      </c>
      <c r="I1074" s="13">
        <f t="shared" si="83"/>
        <v>21.424588098305087</v>
      </c>
      <c r="J1074" s="14">
        <f t="shared" si="84"/>
        <v>73358.945411922788</v>
      </c>
      <c r="K1074" s="5"/>
      <c r="L1074" s="5"/>
      <c r="M1074" s="5"/>
      <c r="N1074" s="5"/>
      <c r="O1074" s="5"/>
      <c r="P1074" s="5"/>
      <c r="Q1074" s="8"/>
      <c r="R1074" s="5"/>
      <c r="S1074" s="5"/>
      <c r="T1074" s="5"/>
    </row>
    <row r="1075" spans="1:20" ht="18">
      <c r="A1075" s="10" t="s">
        <v>1081</v>
      </c>
      <c r="B1075" s="10">
        <v>57.26</v>
      </c>
      <c r="C1075" s="10">
        <v>1.95</v>
      </c>
      <c r="D1075" s="10">
        <v>3.26</v>
      </c>
      <c r="E1075" s="10">
        <v>29.6</v>
      </c>
      <c r="F1075" s="12">
        <f t="shared" si="82"/>
        <v>6238.5954390920424</v>
      </c>
      <c r="G1075" s="10">
        <f t="shared" si="80"/>
        <v>34.765697297297287</v>
      </c>
      <c r="H1075" s="11">
        <f t="shared" si="81"/>
        <v>610.63921081081082</v>
      </c>
      <c r="I1075" s="13">
        <f t="shared" si="83"/>
        <v>21.388733108108106</v>
      </c>
      <c r="J1075" s="14">
        <f t="shared" si="84"/>
        <v>76033.352689247695</v>
      </c>
      <c r="K1075" s="5"/>
      <c r="L1075" s="5"/>
      <c r="M1075" s="5"/>
      <c r="N1075" s="5"/>
      <c r="O1075" s="5"/>
      <c r="P1075" s="5"/>
      <c r="Q1075" s="8"/>
      <c r="R1075" s="5"/>
      <c r="S1075" s="5"/>
      <c r="T1075" s="5"/>
    </row>
    <row r="1076" spans="1:20" ht="18">
      <c r="A1076" s="10" t="s">
        <v>1082</v>
      </c>
      <c r="B1076" s="10">
        <v>55.84</v>
      </c>
      <c r="C1076" s="10">
        <v>1.95</v>
      </c>
      <c r="D1076" s="10">
        <v>3.2633299999999998</v>
      </c>
      <c r="E1076" s="10">
        <v>29.6</v>
      </c>
      <c r="F1076" s="12">
        <f t="shared" si="82"/>
        <v>6101.5882130239634</v>
      </c>
      <c r="G1076" s="10">
        <f t="shared" si="80"/>
        <v>34.801209497297293</v>
      </c>
      <c r="H1076" s="11">
        <f t="shared" si="81"/>
        <v>595.49587027027019</v>
      </c>
      <c r="I1076" s="13">
        <f t="shared" si="83"/>
        <v>21.388733108108106</v>
      </c>
      <c r="J1076" s="14">
        <f t="shared" si="84"/>
        <v>74369.722987406785</v>
      </c>
      <c r="K1076" s="5"/>
      <c r="L1076" s="5"/>
      <c r="M1076" s="5"/>
      <c r="N1076" s="5"/>
      <c r="O1076" s="5"/>
      <c r="P1076" s="5"/>
      <c r="Q1076" s="8"/>
      <c r="R1076" s="5"/>
      <c r="S1076" s="5"/>
      <c r="T1076" s="5"/>
    </row>
    <row r="1077" spans="1:20" ht="18">
      <c r="A1077" s="10" t="s">
        <v>1083</v>
      </c>
      <c r="B1077" s="10">
        <v>56.51</v>
      </c>
      <c r="C1077" s="10">
        <v>1.95</v>
      </c>
      <c r="D1077" s="10">
        <v>3.26667</v>
      </c>
      <c r="E1077" s="10">
        <v>29.6</v>
      </c>
      <c r="F1077" s="12">
        <f t="shared" si="82"/>
        <v>6192.5547636568863</v>
      </c>
      <c r="G1077" s="10">
        <f t="shared" si="80"/>
        <v>34.836828340540542</v>
      </c>
      <c r="H1077" s="11">
        <f t="shared" si="81"/>
        <v>602.64096756756749</v>
      </c>
      <c r="I1077" s="13">
        <f t="shared" si="83"/>
        <v>21.388733108108106</v>
      </c>
      <c r="J1077" s="14">
        <f t="shared" si="84"/>
        <v>75484.65109951701</v>
      </c>
      <c r="K1077" s="5"/>
      <c r="L1077" s="5"/>
      <c r="M1077" s="5"/>
      <c r="N1077" s="5"/>
      <c r="O1077" s="5"/>
      <c r="P1077" s="5"/>
      <c r="Q1077" s="8"/>
      <c r="R1077" s="5"/>
      <c r="S1077" s="5"/>
      <c r="T1077" s="5"/>
    </row>
    <row r="1078" spans="1:20" ht="18">
      <c r="A1078" s="10" t="s">
        <v>1084</v>
      </c>
      <c r="B1078" s="10">
        <v>54.81</v>
      </c>
      <c r="C1078" s="10">
        <v>1.95</v>
      </c>
      <c r="D1078" s="10">
        <v>3.27</v>
      </c>
      <c r="E1078" s="10">
        <v>29.6</v>
      </c>
      <c r="F1078" s="12">
        <f t="shared" si="82"/>
        <v>6024.0703724142313</v>
      </c>
      <c r="G1078" s="10">
        <f t="shared" si="80"/>
        <v>34.872340540540542</v>
      </c>
      <c r="H1078" s="11">
        <f t="shared" si="81"/>
        <v>584.51161621621611</v>
      </c>
      <c r="I1078" s="13">
        <f t="shared" si="83"/>
        <v>21.388733108108106</v>
      </c>
      <c r="J1078" s="14">
        <f t="shared" si="84"/>
        <v>73437.089771162558</v>
      </c>
      <c r="K1078" s="5"/>
      <c r="L1078" s="5"/>
      <c r="M1078" s="5"/>
      <c r="N1078" s="5"/>
      <c r="O1078" s="5"/>
      <c r="P1078" s="5"/>
      <c r="Q1078" s="8"/>
      <c r="R1078" s="5"/>
      <c r="S1078" s="5"/>
      <c r="T1078" s="5"/>
    </row>
    <row r="1079" spans="1:20" ht="18">
      <c r="A1079" s="10" t="s">
        <v>1085</v>
      </c>
      <c r="B1079" s="10">
        <v>53.73</v>
      </c>
      <c r="C1079" s="10">
        <v>1.95</v>
      </c>
      <c r="D1079" s="10">
        <v>3.27</v>
      </c>
      <c r="E1079" s="10">
        <v>29.8</v>
      </c>
      <c r="F1079" s="12">
        <f t="shared" si="82"/>
        <v>5923.2295665997799</v>
      </c>
      <c r="G1079" s="10">
        <f t="shared" si="80"/>
        <v>34.638297986577179</v>
      </c>
      <c r="H1079" s="11">
        <f t="shared" si="81"/>
        <v>569.14854765100654</v>
      </c>
      <c r="I1079" s="13">
        <f t="shared" si="83"/>
        <v>21.245184563758389</v>
      </c>
      <c r="J1079" s="14">
        <f t="shared" si="84"/>
        <v>71729.333003764506</v>
      </c>
      <c r="K1079" s="5"/>
      <c r="L1079" s="5"/>
      <c r="M1079" s="5"/>
      <c r="N1079" s="5"/>
      <c r="O1079" s="5"/>
      <c r="P1079" s="5"/>
      <c r="Q1079" s="8"/>
      <c r="R1079" s="5"/>
      <c r="S1079" s="5"/>
      <c r="T1079" s="5"/>
    </row>
    <row r="1080" spans="1:20" ht="18">
      <c r="A1080" s="10" t="s">
        <v>1086</v>
      </c>
      <c r="B1080" s="10">
        <v>55.47</v>
      </c>
      <c r="C1080" s="10">
        <v>1.95</v>
      </c>
      <c r="D1080" s="10">
        <v>3.27</v>
      </c>
      <c r="E1080" s="10">
        <v>29.8</v>
      </c>
      <c r="F1080" s="12">
        <f t="shared" si="82"/>
        <v>6132.9623834703571</v>
      </c>
      <c r="G1080" s="10">
        <f t="shared" si="80"/>
        <v>34.638297986577179</v>
      </c>
      <c r="H1080" s="11">
        <f t="shared" si="81"/>
        <v>587.57993557046973</v>
      </c>
      <c r="I1080" s="13">
        <f t="shared" si="83"/>
        <v>21.245184563758389</v>
      </c>
      <c r="J1080" s="14">
        <f t="shared" si="84"/>
        <v>74275.352101301833</v>
      </c>
      <c r="K1080" s="5"/>
      <c r="L1080" s="5"/>
      <c r="M1080" s="5"/>
      <c r="N1080" s="5"/>
      <c r="O1080" s="5"/>
      <c r="P1080" s="5"/>
      <c r="Q1080" s="8"/>
      <c r="R1080" s="5"/>
      <c r="S1080" s="5"/>
      <c r="T1080" s="5"/>
    </row>
    <row r="1081" spans="1:20" ht="18">
      <c r="A1081" s="10" t="s">
        <v>1087</v>
      </c>
      <c r="B1081" s="10">
        <v>56.8</v>
      </c>
      <c r="C1081" s="10">
        <v>1.95</v>
      </c>
      <c r="D1081" s="10">
        <v>3.27</v>
      </c>
      <c r="E1081" s="10">
        <v>29.8</v>
      </c>
      <c r="F1081" s="12">
        <f t="shared" si="82"/>
        <v>6297.9785427876368</v>
      </c>
      <c r="G1081" s="10">
        <f t="shared" si="80"/>
        <v>34.638297986577179</v>
      </c>
      <c r="H1081" s="11">
        <f t="shared" si="81"/>
        <v>601.66829530201335</v>
      </c>
      <c r="I1081" s="13">
        <f t="shared" si="83"/>
        <v>21.245184563758389</v>
      </c>
      <c r="J1081" s="14">
        <f t="shared" si="84"/>
        <v>76280.045032328213</v>
      </c>
      <c r="K1081" s="5"/>
      <c r="L1081" s="5"/>
      <c r="M1081" s="5"/>
      <c r="N1081" s="5"/>
      <c r="O1081" s="5"/>
      <c r="P1081" s="5"/>
      <c r="Q1081" s="8"/>
      <c r="R1081" s="5"/>
      <c r="S1081" s="5"/>
      <c r="T1081" s="5"/>
    </row>
    <row r="1082" spans="1:20" ht="18">
      <c r="A1082" s="10" t="s">
        <v>1088</v>
      </c>
      <c r="B1082" s="10">
        <v>59.72</v>
      </c>
      <c r="C1082" s="10">
        <v>1.9466699999999999</v>
      </c>
      <c r="D1082" s="10">
        <v>3.21</v>
      </c>
      <c r="E1082" s="10">
        <v>29.8</v>
      </c>
      <c r="F1082" s="12">
        <f t="shared" si="82"/>
        <v>6639.7350774548422</v>
      </c>
      <c r="G1082" s="10">
        <f t="shared" si="80"/>
        <v>34.002732885906042</v>
      </c>
      <c r="H1082" s="11">
        <f t="shared" si="81"/>
        <v>632.59913020134229</v>
      </c>
      <c r="I1082" s="13">
        <f t="shared" si="83"/>
        <v>21.208904325503358</v>
      </c>
      <c r="J1082" s="14">
        <f t="shared" si="84"/>
        <v>80425.557623297122</v>
      </c>
      <c r="K1082" s="5"/>
      <c r="L1082" s="5"/>
      <c r="M1082" s="5"/>
      <c r="N1082" s="5"/>
      <c r="O1082" s="5"/>
      <c r="P1082" s="5"/>
      <c r="Q1082" s="8"/>
      <c r="R1082" s="5"/>
      <c r="S1082" s="5"/>
      <c r="T1082" s="5"/>
    </row>
    <row r="1083" spans="1:20" ht="18">
      <c r="A1083" s="10" t="s">
        <v>1089</v>
      </c>
      <c r="B1083" s="10">
        <v>62.17</v>
      </c>
      <c r="C1083" s="10">
        <v>1.94333</v>
      </c>
      <c r="D1083" s="10">
        <v>3.15</v>
      </c>
      <c r="E1083" s="10">
        <v>29.8</v>
      </c>
      <c r="F1083" s="12">
        <f t="shared" si="82"/>
        <v>6930.1338936599695</v>
      </c>
      <c r="G1083" s="10">
        <f t="shared" si="80"/>
        <v>33.367167785234898</v>
      </c>
      <c r="H1083" s="11">
        <f t="shared" si="81"/>
        <v>658.55137181208056</v>
      </c>
      <c r="I1083" s="13">
        <f t="shared" si="83"/>
        <v>21.172515137583893</v>
      </c>
      <c r="J1083" s="14">
        <f t="shared" si="84"/>
        <v>83949.312780997599</v>
      </c>
      <c r="K1083" s="5"/>
      <c r="L1083" s="5"/>
      <c r="M1083" s="5"/>
      <c r="N1083" s="5"/>
      <c r="O1083" s="5"/>
      <c r="P1083" s="5"/>
      <c r="Q1083" s="8"/>
      <c r="R1083" s="5"/>
      <c r="S1083" s="5"/>
      <c r="T1083" s="5"/>
    </row>
    <row r="1084" spans="1:20" ht="18">
      <c r="A1084" s="10" t="s">
        <v>1090</v>
      </c>
      <c r="B1084" s="10">
        <v>64.12</v>
      </c>
      <c r="C1084" s="10">
        <v>1.94</v>
      </c>
      <c r="D1084" s="10">
        <v>3.09</v>
      </c>
      <c r="E1084" s="10">
        <v>29.8</v>
      </c>
      <c r="F1084" s="12">
        <f t="shared" si="82"/>
        <v>7165.5228712822727</v>
      </c>
      <c r="G1084" s="10">
        <f t="shared" si="80"/>
        <v>32.731602684563754</v>
      </c>
      <c r="H1084" s="11">
        <f t="shared" si="81"/>
        <v>679.20723758389261</v>
      </c>
      <c r="I1084" s="13">
        <f t="shared" si="83"/>
        <v>21.136234899328862</v>
      </c>
      <c r="J1084" s="14">
        <f t="shared" si="84"/>
        <v>86806.963957817061</v>
      </c>
      <c r="K1084" s="5"/>
      <c r="L1084" s="5"/>
      <c r="M1084" s="5"/>
      <c r="N1084" s="5"/>
      <c r="O1084" s="5"/>
      <c r="P1084" s="5"/>
      <c r="Q1084" s="8"/>
      <c r="R1084" s="5"/>
      <c r="S1084" s="5"/>
      <c r="T1084" s="5"/>
    </row>
    <row r="1085" spans="1:20" ht="18">
      <c r="A1085" s="10" t="s">
        <v>1091</v>
      </c>
      <c r="B1085" s="10">
        <v>65.83</v>
      </c>
      <c r="C1085" s="10">
        <v>1.94</v>
      </c>
      <c r="D1085" s="10">
        <v>3.07</v>
      </c>
      <c r="E1085" s="10">
        <v>29.8</v>
      </c>
      <c r="F1085" s="12">
        <f t="shared" si="82"/>
        <v>7374.6849160018073</v>
      </c>
      <c r="G1085" s="10">
        <f t="shared" si="80"/>
        <v>32.51974765100671</v>
      </c>
      <c r="H1085" s="11">
        <f t="shared" si="81"/>
        <v>697.32084295302002</v>
      </c>
      <c r="I1085" s="13">
        <f t="shared" si="83"/>
        <v>21.136234899328862</v>
      </c>
      <c r="J1085" s="14">
        <f t="shared" si="84"/>
        <v>89347.10883758463</v>
      </c>
      <c r="K1085" s="5"/>
      <c r="L1085" s="5"/>
      <c r="M1085" s="5"/>
      <c r="N1085" s="5"/>
      <c r="O1085" s="5"/>
      <c r="P1085" s="5"/>
      <c r="Q1085" s="8"/>
      <c r="R1085" s="5"/>
      <c r="S1085" s="5"/>
      <c r="T1085" s="5"/>
    </row>
    <row r="1086" spans="1:20" ht="18">
      <c r="A1086" s="10" t="s">
        <v>1092</v>
      </c>
      <c r="B1086" s="10">
        <v>66.5</v>
      </c>
      <c r="C1086" s="10">
        <v>1.94</v>
      </c>
      <c r="D1086" s="10">
        <v>3.05</v>
      </c>
      <c r="E1086" s="10">
        <v>29.8</v>
      </c>
      <c r="F1086" s="12">
        <f t="shared" si="82"/>
        <v>7467.8533744828665</v>
      </c>
      <c r="G1086" s="10">
        <f t="shared" si="80"/>
        <v>32.30789261744966</v>
      </c>
      <c r="H1086" s="11">
        <f t="shared" si="81"/>
        <v>704.41798657718118</v>
      </c>
      <c r="I1086" s="13">
        <f t="shared" si="83"/>
        <v>21.136234899328862</v>
      </c>
      <c r="J1086" s="14">
        <f t="shared" si="84"/>
        <v>90482.140239298344</v>
      </c>
      <c r="K1086" s="5"/>
      <c r="L1086" s="5"/>
      <c r="M1086" s="5"/>
      <c r="N1086" s="5"/>
      <c r="O1086" s="5"/>
      <c r="P1086" s="5"/>
      <c r="Q1086" s="8"/>
      <c r="R1086" s="5"/>
      <c r="S1086" s="5"/>
      <c r="T1086" s="5"/>
    </row>
    <row r="1087" spans="1:20" ht="18">
      <c r="A1087" s="10" t="s">
        <v>1093</v>
      </c>
      <c r="B1087" s="10">
        <v>65.62</v>
      </c>
      <c r="C1087" s="10">
        <v>1.94</v>
      </c>
      <c r="D1087" s="10">
        <v>3.03</v>
      </c>
      <c r="E1087" s="10">
        <v>29.8</v>
      </c>
      <c r="F1087" s="12">
        <f t="shared" si="82"/>
        <v>7387.1855848988534</v>
      </c>
      <c r="G1087" s="10">
        <f t="shared" si="80"/>
        <v>32.09603758389261</v>
      </c>
      <c r="H1087" s="11">
        <f t="shared" si="81"/>
        <v>695.09636510067116</v>
      </c>
      <c r="I1087" s="13">
        <f t="shared" si="83"/>
        <v>21.136234899328862</v>
      </c>
      <c r="J1087" s="14">
        <f t="shared" si="84"/>
        <v>89511.027499600255</v>
      </c>
      <c r="K1087" s="5"/>
      <c r="L1087" s="5"/>
      <c r="M1087" s="5"/>
      <c r="N1087" s="5"/>
      <c r="O1087" s="5"/>
      <c r="P1087" s="5"/>
      <c r="Q1087" s="8"/>
      <c r="R1087" s="5"/>
      <c r="S1087" s="5"/>
      <c r="T1087" s="5"/>
    </row>
    <row r="1088" spans="1:20" ht="18">
      <c r="A1088" s="10" t="s">
        <v>1094</v>
      </c>
      <c r="B1088" s="10">
        <v>65.44</v>
      </c>
      <c r="C1088" s="10">
        <v>1.9466699999999999</v>
      </c>
      <c r="D1088" s="10">
        <v>3.03667</v>
      </c>
      <c r="E1088" s="10">
        <v>30</v>
      </c>
      <c r="F1088" s="12">
        <f t="shared" si="82"/>
        <v>7385.1842790205301</v>
      </c>
      <c r="G1088" s="10">
        <f t="shared" si="80"/>
        <v>31.952246629333331</v>
      </c>
      <c r="H1088" s="11">
        <f t="shared" si="81"/>
        <v>688.56840533333332</v>
      </c>
      <c r="I1088" s="13">
        <f t="shared" si="83"/>
        <v>21.067511630000002</v>
      </c>
      <c r="J1088" s="14">
        <f t="shared" si="84"/>
        <v>88896.470262225688</v>
      </c>
      <c r="K1088" s="5"/>
      <c r="L1088" s="5"/>
      <c r="M1088" s="5"/>
      <c r="N1088" s="5"/>
      <c r="O1088" s="5"/>
      <c r="P1088" s="5"/>
      <c r="Q1088" s="8"/>
      <c r="R1088" s="5"/>
      <c r="S1088" s="5"/>
      <c r="T1088" s="5"/>
    </row>
    <row r="1089" spans="1:20" ht="18">
      <c r="A1089" s="10" t="s">
        <v>1095</v>
      </c>
      <c r="B1089" s="10">
        <v>67.790000000000006</v>
      </c>
      <c r="C1089" s="10">
        <v>1.95333</v>
      </c>
      <c r="D1089" s="10">
        <v>3.0433300000000001</v>
      </c>
      <c r="E1089" s="10">
        <v>29.9</v>
      </c>
      <c r="F1089" s="12">
        <f t="shared" si="82"/>
        <v>7668.7619821023854</v>
      </c>
      <c r="G1089" s="10">
        <f t="shared" si="80"/>
        <v>32.129422111036789</v>
      </c>
      <c r="H1089" s="11">
        <f t="shared" si="81"/>
        <v>715.68102207357867</v>
      </c>
      <c r="I1089" s="13">
        <f t="shared" si="83"/>
        <v>21.210289334448163</v>
      </c>
      <c r="J1089" s="14">
        <f t="shared" si="84"/>
        <v>92624.992457673958</v>
      </c>
      <c r="K1089" s="5"/>
      <c r="L1089" s="5"/>
      <c r="M1089" s="5"/>
      <c r="N1089" s="5"/>
      <c r="O1089" s="5"/>
      <c r="P1089" s="5"/>
      <c r="Q1089" s="8"/>
      <c r="R1089" s="5"/>
      <c r="S1089" s="5"/>
      <c r="T1089" s="5"/>
    </row>
    <row r="1090" spans="1:20" ht="18">
      <c r="A1090" s="10" t="s">
        <v>1096</v>
      </c>
      <c r="B1090" s="10">
        <v>67.260000000000005</v>
      </c>
      <c r="C1090" s="10">
        <v>1.96</v>
      </c>
      <c r="D1090" s="10">
        <v>3.05</v>
      </c>
      <c r="E1090" s="10">
        <v>30</v>
      </c>
      <c r="F1090" s="12">
        <f t="shared" si="82"/>
        <v>7627.2827168208159</v>
      </c>
      <c r="G1090" s="10">
        <f t="shared" ref="G1090:G1153" si="85">D1090*$E$1847/E1090</f>
        <v>32.092506666666665</v>
      </c>
      <c r="H1090" s="11">
        <f t="shared" ref="H1090:H1153" si="86">B1090*$E$1847/E1090</f>
        <v>707.71868800000004</v>
      </c>
      <c r="I1090" s="13">
        <f t="shared" si="83"/>
        <v>21.211773333333333</v>
      </c>
      <c r="J1090" s="14">
        <f t="shared" si="84"/>
        <v>91823.262701359126</v>
      </c>
      <c r="K1090" s="5"/>
      <c r="L1090" s="5"/>
      <c r="M1090" s="5"/>
      <c r="N1090" s="5"/>
      <c r="O1090" s="5"/>
      <c r="P1090" s="5"/>
      <c r="Q1090" s="8"/>
      <c r="R1090" s="5"/>
      <c r="S1090" s="5"/>
      <c r="T1090" s="5"/>
    </row>
    <row r="1091" spans="1:20" ht="18">
      <c r="A1091" s="10" t="s">
        <v>1097</v>
      </c>
      <c r="B1091" s="10">
        <v>68</v>
      </c>
      <c r="C1091" s="10">
        <v>1.98</v>
      </c>
      <c r="D1091" s="10">
        <v>3.09667</v>
      </c>
      <c r="E1091" s="10">
        <v>30</v>
      </c>
      <c r="F1091" s="12">
        <f t="shared" ref="F1091:F1154" si="87">F1090*((B1091+(C1091/12))/B1090)</f>
        <v>7729.9096995553209</v>
      </c>
      <c r="G1091" s="10">
        <f t="shared" si="85"/>
        <v>32.583574629333334</v>
      </c>
      <c r="H1091" s="11">
        <f t="shared" si="86"/>
        <v>715.50506666666661</v>
      </c>
      <c r="I1091" s="13">
        <f t="shared" ref="I1091:I1154" si="88">C1091*$E$1859/E1091</f>
        <v>21.428220000000003</v>
      </c>
      <c r="J1091" s="14">
        <f t="shared" si="84"/>
        <v>93065.194180012491</v>
      </c>
      <c r="K1091" s="5"/>
      <c r="L1091" s="5"/>
      <c r="M1091" s="5"/>
      <c r="N1091" s="5"/>
      <c r="O1091" s="5"/>
      <c r="P1091" s="5"/>
      <c r="Q1091" s="8"/>
      <c r="R1091" s="5"/>
      <c r="S1091" s="5"/>
      <c r="T1091" s="5"/>
    </row>
    <row r="1092" spans="1:20" ht="18">
      <c r="A1092" s="10" t="s">
        <v>1098</v>
      </c>
      <c r="B1092" s="10">
        <v>71.08</v>
      </c>
      <c r="C1092" s="10">
        <v>2</v>
      </c>
      <c r="D1092" s="10">
        <v>3.1433300000000002</v>
      </c>
      <c r="E1092" s="10">
        <v>30</v>
      </c>
      <c r="F1092" s="12">
        <f t="shared" si="87"/>
        <v>8098.9749959948749</v>
      </c>
      <c r="G1092" s="10">
        <f t="shared" si="85"/>
        <v>33.074537370666668</v>
      </c>
      <c r="H1092" s="11">
        <f t="shared" si="86"/>
        <v>747.91323733333331</v>
      </c>
      <c r="I1092" s="13">
        <f t="shared" si="88"/>
        <v>21.644666666666669</v>
      </c>
      <c r="J1092" s="14">
        <f t="shared" si="84"/>
        <v>97515.108797393594</v>
      </c>
      <c r="K1092" s="5"/>
      <c r="L1092" s="5"/>
      <c r="M1092" s="5"/>
      <c r="N1092" s="5"/>
      <c r="O1092" s="5"/>
      <c r="P1092" s="5"/>
      <c r="Q1092" s="8"/>
      <c r="R1092" s="5"/>
      <c r="S1092" s="5"/>
      <c r="T1092" s="5"/>
    </row>
    <row r="1093" spans="1:20" ht="18">
      <c r="A1093" s="10" t="s">
        <v>1099</v>
      </c>
      <c r="B1093" s="10">
        <v>71.739999999999995</v>
      </c>
      <c r="C1093" s="10">
        <v>2.02</v>
      </c>
      <c r="D1093" s="10">
        <v>3.19</v>
      </c>
      <c r="E1093" s="10">
        <v>30</v>
      </c>
      <c r="F1093" s="12">
        <f t="shared" si="87"/>
        <v>8193.3566920418034</v>
      </c>
      <c r="G1093" s="10">
        <f t="shared" si="85"/>
        <v>33.56560533333333</v>
      </c>
      <c r="H1093" s="11">
        <f t="shared" si="86"/>
        <v>754.85784533333333</v>
      </c>
      <c r="I1093" s="13">
        <f t="shared" si="88"/>
        <v>21.861113333333332</v>
      </c>
      <c r="J1093" s="14">
        <f t="shared" si="84"/>
        <v>98658.093347514514</v>
      </c>
      <c r="K1093" s="5"/>
      <c r="L1093" s="5"/>
      <c r="M1093" s="5"/>
      <c r="N1093" s="5"/>
      <c r="O1093" s="5"/>
      <c r="P1093" s="5"/>
      <c r="Q1093" s="8"/>
      <c r="R1093" s="5"/>
      <c r="S1093" s="5"/>
      <c r="T1093" s="5"/>
    </row>
    <row r="1094" spans="1:20" ht="18">
      <c r="A1094" s="10" t="s">
        <v>1100</v>
      </c>
      <c r="B1094" s="10">
        <v>69.069999999999993</v>
      </c>
      <c r="C1094" s="10">
        <v>2.0266700000000002</v>
      </c>
      <c r="D1094" s="10">
        <v>3.25</v>
      </c>
      <c r="E1094" s="10">
        <v>30</v>
      </c>
      <c r="F1094" s="12">
        <f t="shared" si="87"/>
        <v>7907.7072191699062</v>
      </c>
      <c r="G1094" s="10">
        <f t="shared" si="85"/>
        <v>34.196933333333327</v>
      </c>
      <c r="H1094" s="11">
        <f t="shared" si="86"/>
        <v>726.76374933333318</v>
      </c>
      <c r="I1094" s="13">
        <f t="shared" si="88"/>
        <v>21.933298296666671</v>
      </c>
      <c r="J1094" s="14">
        <f t="shared" si="84"/>
        <v>95225.148748557011</v>
      </c>
      <c r="K1094" s="5"/>
      <c r="L1094" s="5"/>
      <c r="M1094" s="5"/>
      <c r="N1094" s="5"/>
      <c r="O1094" s="5"/>
      <c r="P1094" s="5"/>
      <c r="Q1094" s="8"/>
      <c r="R1094" s="5"/>
      <c r="S1094" s="5"/>
      <c r="T1094" s="5"/>
    </row>
    <row r="1095" spans="1:20" ht="18">
      <c r="A1095" s="10" t="s">
        <v>1101</v>
      </c>
      <c r="B1095" s="10">
        <v>70.22</v>
      </c>
      <c r="C1095" s="10">
        <v>2.0333299999999999</v>
      </c>
      <c r="D1095" s="10">
        <v>3.31</v>
      </c>
      <c r="E1095" s="10">
        <v>30.1</v>
      </c>
      <c r="F1095" s="12">
        <f t="shared" si="87"/>
        <v>8058.7681452165498</v>
      </c>
      <c r="G1095" s="10">
        <f t="shared" si="85"/>
        <v>34.712552823920262</v>
      </c>
      <c r="H1095" s="11">
        <f t="shared" si="86"/>
        <v>736.4095043189368</v>
      </c>
      <c r="I1095" s="13">
        <f t="shared" si="88"/>
        <v>21.932267478405315</v>
      </c>
      <c r="J1095" s="14">
        <f t="shared" ref="J1095:J1158" si="89">J1094*((H1095+(I1095/12))/H1094)</f>
        <v>96728.471399212707</v>
      </c>
      <c r="K1095" s="5"/>
      <c r="L1095" s="5"/>
      <c r="M1095" s="5"/>
      <c r="N1095" s="5"/>
      <c r="O1095" s="5"/>
      <c r="P1095" s="5"/>
      <c r="Q1095" s="8"/>
      <c r="R1095" s="5"/>
      <c r="S1095" s="5"/>
      <c r="T1095" s="5"/>
    </row>
    <row r="1096" spans="1:20" ht="18">
      <c r="A1096" s="10" t="s">
        <v>1102</v>
      </c>
      <c r="B1096" s="10">
        <v>70.290000000000006</v>
      </c>
      <c r="C1096" s="10">
        <v>2.04</v>
      </c>
      <c r="D1096" s="10">
        <v>3.37</v>
      </c>
      <c r="E1096" s="10">
        <v>30.1</v>
      </c>
      <c r="F1096" s="12">
        <f t="shared" si="87"/>
        <v>8086.3116421526365</v>
      </c>
      <c r="G1096" s="10">
        <f t="shared" si="85"/>
        <v>35.341783388704314</v>
      </c>
      <c r="H1096" s="11">
        <f t="shared" si="86"/>
        <v>737.14360664451829</v>
      </c>
      <c r="I1096" s="13">
        <f t="shared" si="88"/>
        <v>22.004212624584717</v>
      </c>
      <c r="J1096" s="14">
        <f t="shared" si="89"/>
        <v>97065.753960035203</v>
      </c>
      <c r="K1096" s="5"/>
      <c r="L1096" s="5"/>
      <c r="M1096" s="5"/>
      <c r="N1096" s="5"/>
      <c r="O1096" s="5"/>
      <c r="P1096" s="5"/>
      <c r="Q1096" s="8"/>
      <c r="R1096" s="5"/>
      <c r="S1096" s="5"/>
      <c r="T1096" s="5"/>
    </row>
    <row r="1097" spans="1:20" ht="18">
      <c r="A1097" s="10" t="s">
        <v>1103</v>
      </c>
      <c r="B1097" s="10">
        <v>68.05</v>
      </c>
      <c r="C1097" s="10">
        <v>2.0466700000000002</v>
      </c>
      <c r="D1097" s="10">
        <v>3.40333</v>
      </c>
      <c r="E1097" s="10">
        <v>30.2</v>
      </c>
      <c r="F1097" s="12">
        <f t="shared" si="87"/>
        <v>7848.2383677508506</v>
      </c>
      <c r="G1097" s="10">
        <f t="shared" si="85"/>
        <v>35.573137785430461</v>
      </c>
      <c r="H1097" s="11">
        <f t="shared" si="86"/>
        <v>711.28924503311259</v>
      </c>
      <c r="I1097" s="13">
        <f t="shared" si="88"/>
        <v>22.003057910596031</v>
      </c>
      <c r="J1097" s="14">
        <f t="shared" si="89"/>
        <v>93902.741400713974</v>
      </c>
      <c r="K1097" s="5"/>
      <c r="L1097" s="5"/>
      <c r="M1097" s="5"/>
      <c r="N1097" s="5"/>
      <c r="O1097" s="5"/>
      <c r="P1097" s="5"/>
      <c r="Q1097" s="8"/>
      <c r="R1097" s="5"/>
      <c r="S1097" s="5"/>
      <c r="T1097" s="5"/>
    </row>
    <row r="1098" spans="1:20" ht="18">
      <c r="A1098" s="10" t="s">
        <v>1104</v>
      </c>
      <c r="B1098" s="10">
        <v>62.99</v>
      </c>
      <c r="C1098" s="10">
        <v>2.0533299999999999</v>
      </c>
      <c r="D1098" s="10">
        <v>3.4366699999999999</v>
      </c>
      <c r="E1098" s="10">
        <v>30.2</v>
      </c>
      <c r="F1098" s="12">
        <f t="shared" si="87"/>
        <v>7284.4004906969958</v>
      </c>
      <c r="G1098" s="10">
        <f t="shared" si="85"/>
        <v>35.921622479470194</v>
      </c>
      <c r="H1098" s="11">
        <f t="shared" si="86"/>
        <v>658.39984635761596</v>
      </c>
      <c r="I1098" s="13">
        <f t="shared" si="88"/>
        <v>22.074657321192053</v>
      </c>
      <c r="J1098" s="14">
        <f t="shared" si="89"/>
        <v>87163.260488211003</v>
      </c>
      <c r="K1098" s="5"/>
      <c r="L1098" s="5"/>
      <c r="M1098" s="5"/>
      <c r="N1098" s="5"/>
      <c r="O1098" s="5"/>
      <c r="P1098" s="5"/>
      <c r="Q1098" s="8"/>
      <c r="R1098" s="5"/>
      <c r="S1098" s="5"/>
      <c r="T1098" s="5"/>
    </row>
    <row r="1099" spans="1:20" ht="18">
      <c r="A1099" s="10" t="s">
        <v>1105</v>
      </c>
      <c r="B1099" s="10">
        <v>55.63</v>
      </c>
      <c r="C1099" s="10">
        <v>2.06</v>
      </c>
      <c r="D1099" s="10">
        <v>3.47</v>
      </c>
      <c r="E1099" s="10">
        <v>30.2</v>
      </c>
      <c r="F1099" s="12">
        <f t="shared" si="87"/>
        <v>6453.1145903854085</v>
      </c>
      <c r="G1099" s="10">
        <f t="shared" si="85"/>
        <v>36.270002649006628</v>
      </c>
      <c r="H1099" s="11">
        <f t="shared" si="86"/>
        <v>581.46981192052988</v>
      </c>
      <c r="I1099" s="13">
        <f t="shared" si="88"/>
        <v>22.146364238410598</v>
      </c>
      <c r="J1099" s="14">
        <f t="shared" si="89"/>
        <v>77223.084735896104</v>
      </c>
      <c r="K1099" s="5"/>
      <c r="L1099" s="5"/>
      <c r="M1099" s="5"/>
      <c r="N1099" s="5"/>
      <c r="O1099" s="5"/>
      <c r="P1099" s="5"/>
      <c r="Q1099" s="8"/>
      <c r="R1099" s="5"/>
      <c r="S1099" s="5"/>
      <c r="T1099" s="5"/>
    </row>
    <row r="1100" spans="1:20" ht="18">
      <c r="A1100" s="10" t="s">
        <v>1106</v>
      </c>
      <c r="B1100" s="10">
        <v>56.97</v>
      </c>
      <c r="C1100" s="10">
        <v>2.0666699999999998</v>
      </c>
      <c r="D1100" s="10">
        <v>3.49</v>
      </c>
      <c r="E1100" s="10">
        <v>30.3</v>
      </c>
      <c r="F1100" s="12">
        <f t="shared" si="87"/>
        <v>6628.5333406758828</v>
      </c>
      <c r="G1100" s="10">
        <f t="shared" si="85"/>
        <v>36.358658745874585</v>
      </c>
      <c r="H1100" s="11">
        <f t="shared" si="86"/>
        <v>593.51082772277221</v>
      </c>
      <c r="I1100" s="13">
        <f t="shared" si="88"/>
        <v>22.144744188118811</v>
      </c>
      <c r="J1100" s="14">
        <f t="shared" si="89"/>
        <v>79067.293124752585</v>
      </c>
      <c r="K1100" s="5"/>
      <c r="L1100" s="5"/>
      <c r="M1100" s="5"/>
      <c r="N1100" s="5"/>
      <c r="O1100" s="5"/>
      <c r="P1100" s="5"/>
      <c r="Q1100" s="8"/>
      <c r="R1100" s="5"/>
      <c r="S1100" s="5"/>
      <c r="T1100" s="5"/>
    </row>
    <row r="1101" spans="1:20" ht="18">
      <c r="A1101" s="10" t="s">
        <v>1107</v>
      </c>
      <c r="B1101" s="10">
        <v>58.52</v>
      </c>
      <c r="C1101" s="10">
        <v>2.0733299999999999</v>
      </c>
      <c r="D1101" s="10">
        <v>3.51</v>
      </c>
      <c r="E1101" s="10">
        <v>30.3</v>
      </c>
      <c r="F1101" s="12">
        <f t="shared" si="87"/>
        <v>6828.9807357490135</v>
      </c>
      <c r="G1101" s="10">
        <f t="shared" si="85"/>
        <v>36.56701782178218</v>
      </c>
      <c r="H1101" s="11">
        <f t="shared" si="86"/>
        <v>609.65865610561048</v>
      </c>
      <c r="I1101" s="13">
        <f t="shared" si="88"/>
        <v>22.216107297029701</v>
      </c>
      <c r="J1101" s="14">
        <f t="shared" si="89"/>
        <v>81465.135987782749</v>
      </c>
      <c r="K1101" s="5"/>
      <c r="L1101" s="5"/>
      <c r="M1101" s="5"/>
      <c r="N1101" s="5"/>
      <c r="O1101" s="5"/>
      <c r="P1101" s="5"/>
      <c r="Q1101" s="8"/>
      <c r="R1101" s="5"/>
      <c r="S1101" s="5"/>
      <c r="T1101" s="5"/>
    </row>
    <row r="1102" spans="1:20" ht="18">
      <c r="A1102" s="10" t="s">
        <v>1108</v>
      </c>
      <c r="B1102" s="10">
        <v>58</v>
      </c>
      <c r="C1102" s="10">
        <v>2.08</v>
      </c>
      <c r="D1102" s="10">
        <v>3.53</v>
      </c>
      <c r="E1102" s="10">
        <v>30.4</v>
      </c>
      <c r="F1102" s="12">
        <f t="shared" si="87"/>
        <v>6788.5265322563091</v>
      </c>
      <c r="G1102" s="10">
        <f t="shared" si="85"/>
        <v>36.654405263157891</v>
      </c>
      <c r="H1102" s="11">
        <f t="shared" si="86"/>
        <v>602.25368421052633</v>
      </c>
      <c r="I1102" s="13">
        <f t="shared" si="88"/>
        <v>22.214263157894742</v>
      </c>
      <c r="J1102" s="14">
        <f t="shared" si="89"/>
        <v>80723.016266959545</v>
      </c>
      <c r="K1102" s="5"/>
      <c r="L1102" s="5"/>
      <c r="M1102" s="5"/>
      <c r="N1102" s="5"/>
      <c r="O1102" s="5"/>
      <c r="P1102" s="5"/>
      <c r="Q1102" s="8"/>
      <c r="R1102" s="5"/>
      <c r="S1102" s="5"/>
      <c r="T1102" s="5"/>
    </row>
    <row r="1103" spans="1:20" ht="18">
      <c r="A1103" s="10" t="s">
        <v>1109</v>
      </c>
      <c r="B1103" s="10">
        <v>56.17</v>
      </c>
      <c r="C1103" s="10">
        <v>2.09667</v>
      </c>
      <c r="D1103" s="10">
        <v>3.57667</v>
      </c>
      <c r="E1103" s="10">
        <v>30.4</v>
      </c>
      <c r="F1103" s="12">
        <f t="shared" si="87"/>
        <v>6594.7869593770529</v>
      </c>
      <c r="G1103" s="10">
        <f t="shared" si="85"/>
        <v>37.139011805263159</v>
      </c>
      <c r="H1103" s="11">
        <f t="shared" si="86"/>
        <v>583.25154210526318</v>
      </c>
      <c r="I1103" s="13">
        <f t="shared" si="88"/>
        <v>22.392297661184212</v>
      </c>
      <c r="J1103" s="14">
        <f t="shared" si="89"/>
        <v>78426.178386445798</v>
      </c>
      <c r="K1103" s="5"/>
      <c r="L1103" s="5"/>
      <c r="M1103" s="5"/>
      <c r="N1103" s="5"/>
      <c r="O1103" s="5"/>
      <c r="P1103" s="5"/>
      <c r="Q1103" s="8"/>
      <c r="R1103" s="5"/>
      <c r="S1103" s="5"/>
      <c r="T1103" s="5"/>
    </row>
    <row r="1104" spans="1:20" ht="18">
      <c r="A1104" s="10" t="s">
        <v>1110</v>
      </c>
      <c r="B1104" s="10">
        <v>60.04</v>
      </c>
      <c r="C1104" s="10">
        <v>2.1133299999999999</v>
      </c>
      <c r="D1104" s="10">
        <v>3.6233300000000002</v>
      </c>
      <c r="E1104" s="10">
        <v>30.4</v>
      </c>
      <c r="F1104" s="12">
        <f t="shared" si="87"/>
        <v>7069.831270572724</v>
      </c>
      <c r="G1104" s="10">
        <f t="shared" si="85"/>
        <v>37.62351451052632</v>
      </c>
      <c r="H1104" s="11">
        <f t="shared" si="86"/>
        <v>623.43640000000005</v>
      </c>
      <c r="I1104" s="13">
        <f t="shared" si="88"/>
        <v>22.570225365131581</v>
      </c>
      <c r="J1104" s="14">
        <f t="shared" si="89"/>
        <v>84082.490695832792</v>
      </c>
      <c r="K1104" s="5"/>
      <c r="L1104" s="5"/>
      <c r="M1104" s="5"/>
      <c r="N1104" s="5"/>
      <c r="O1104" s="5"/>
      <c r="P1104" s="5"/>
      <c r="Q1104" s="8"/>
      <c r="R1104" s="5"/>
      <c r="S1104" s="5"/>
      <c r="T1104" s="5"/>
    </row>
    <row r="1105" spans="1:20" ht="18">
      <c r="A1105" s="10" t="s">
        <v>1111</v>
      </c>
      <c r="B1105" s="10">
        <v>62.64</v>
      </c>
      <c r="C1105" s="10">
        <v>2.13</v>
      </c>
      <c r="D1105" s="10">
        <v>3.67</v>
      </c>
      <c r="E1105" s="10">
        <v>30.4</v>
      </c>
      <c r="F1105" s="12">
        <f t="shared" si="87"/>
        <v>7396.8875056496017</v>
      </c>
      <c r="G1105" s="10">
        <f t="shared" si="85"/>
        <v>38.108121052631581</v>
      </c>
      <c r="H1105" s="11">
        <f t="shared" si="86"/>
        <v>650.43397894736847</v>
      </c>
      <c r="I1105" s="13">
        <f t="shared" si="88"/>
        <v>22.748259868421055</v>
      </c>
      <c r="J1105" s="14">
        <f t="shared" si="89"/>
        <v>87979.308200200292</v>
      </c>
      <c r="K1105" s="5"/>
      <c r="L1105" s="5"/>
      <c r="M1105" s="5"/>
      <c r="N1105" s="5"/>
      <c r="O1105" s="5"/>
      <c r="P1105" s="5"/>
      <c r="Q1105" s="8"/>
      <c r="R1105" s="5"/>
      <c r="S1105" s="5"/>
      <c r="T1105" s="5"/>
    </row>
    <row r="1106" spans="1:20" ht="18">
      <c r="A1106" s="10" t="s">
        <v>1112</v>
      </c>
      <c r="B1106" s="10">
        <v>65.06</v>
      </c>
      <c r="C1106" s="10">
        <v>2.1366700000000001</v>
      </c>
      <c r="D1106" s="10">
        <v>3.6833300000000002</v>
      </c>
      <c r="E1106" s="10">
        <v>30.4</v>
      </c>
      <c r="F1106" s="12">
        <f t="shared" si="87"/>
        <v>7703.6807165781365</v>
      </c>
      <c r="G1106" s="10">
        <f t="shared" si="85"/>
        <v>38.246535563157899</v>
      </c>
      <c r="H1106" s="11">
        <f t="shared" si="86"/>
        <v>675.56249473684215</v>
      </c>
      <c r="I1106" s="13">
        <f t="shared" si="88"/>
        <v>22.819495029605267</v>
      </c>
      <c r="J1106" s="14">
        <f t="shared" si="89"/>
        <v>91635.471819787796</v>
      </c>
      <c r="K1106" s="5"/>
      <c r="L1106" s="5"/>
      <c r="M1106" s="5"/>
      <c r="N1106" s="5"/>
      <c r="O1106" s="5"/>
      <c r="P1106" s="5"/>
      <c r="Q1106" s="8"/>
      <c r="R1106" s="5"/>
      <c r="S1106" s="5"/>
      <c r="T1106" s="5"/>
    </row>
    <row r="1107" spans="1:20" ht="18">
      <c r="A1107" s="10" t="s">
        <v>1113</v>
      </c>
      <c r="B1107" s="10">
        <v>65.92</v>
      </c>
      <c r="C1107" s="10">
        <v>2.1433300000000002</v>
      </c>
      <c r="D1107" s="10">
        <v>3.6966700000000001</v>
      </c>
      <c r="E1107" s="10">
        <v>30.4</v>
      </c>
      <c r="F1107" s="12">
        <f t="shared" si="87"/>
        <v>7826.6614458861477</v>
      </c>
      <c r="G1107" s="10">
        <f t="shared" si="85"/>
        <v>38.385053910526317</v>
      </c>
      <c r="H1107" s="11">
        <f t="shared" si="86"/>
        <v>684.49246315789469</v>
      </c>
      <c r="I1107" s="13">
        <f t="shared" si="88"/>
        <v>22.890623391447374</v>
      </c>
      <c r="J1107" s="14">
        <f t="shared" si="89"/>
        <v>93105.507975183747</v>
      </c>
      <c r="K1107" s="5"/>
      <c r="L1107" s="5"/>
      <c r="M1107" s="5"/>
      <c r="N1107" s="5"/>
      <c r="O1107" s="5"/>
      <c r="P1107" s="5"/>
      <c r="Q1107" s="8"/>
      <c r="R1107" s="5"/>
      <c r="S1107" s="5"/>
      <c r="T1107" s="5"/>
    </row>
    <row r="1108" spans="1:20" ht="18">
      <c r="A1108" s="10" t="s">
        <v>1114</v>
      </c>
      <c r="B1108" s="10">
        <v>65.67</v>
      </c>
      <c r="C1108" s="10">
        <v>2.15</v>
      </c>
      <c r="D1108" s="10">
        <v>3.71</v>
      </c>
      <c r="E1108" s="10">
        <v>30.5</v>
      </c>
      <c r="F1108" s="12">
        <f t="shared" si="87"/>
        <v>7818.2514258757765</v>
      </c>
      <c r="G1108" s="10">
        <f t="shared" si="85"/>
        <v>38.397161967213108</v>
      </c>
      <c r="H1108" s="11">
        <f t="shared" si="86"/>
        <v>679.66081573770487</v>
      </c>
      <c r="I1108" s="13">
        <f t="shared" si="88"/>
        <v>22.8865737704918</v>
      </c>
      <c r="J1108" s="14">
        <f t="shared" si="89"/>
        <v>92707.723004552856</v>
      </c>
      <c r="K1108" s="5"/>
      <c r="L1108" s="5"/>
      <c r="M1108" s="5"/>
      <c r="N1108" s="5"/>
      <c r="O1108" s="5"/>
      <c r="P1108" s="5"/>
      <c r="Q1108" s="8"/>
      <c r="R1108" s="5"/>
      <c r="S1108" s="5"/>
      <c r="T1108" s="5"/>
    </row>
    <row r="1109" spans="1:20" ht="18">
      <c r="A1109" s="10" t="s">
        <v>1115</v>
      </c>
      <c r="B1109" s="10">
        <v>68.760000000000005</v>
      </c>
      <c r="C1109" s="10">
        <v>2.1666699999999999</v>
      </c>
      <c r="D1109" s="10">
        <v>3.7533300000000001</v>
      </c>
      <c r="E1109" s="10">
        <v>30.5</v>
      </c>
      <c r="F1109" s="12">
        <f t="shared" si="87"/>
        <v>8207.6229472305004</v>
      </c>
      <c r="G1109" s="10">
        <f t="shared" si="85"/>
        <v>38.845611839999997</v>
      </c>
      <c r="H1109" s="11">
        <f t="shared" si="86"/>
        <v>711.64120131147547</v>
      </c>
      <c r="I1109" s="13">
        <f t="shared" si="88"/>
        <v>23.06402455409836</v>
      </c>
      <c r="J1109" s="14">
        <f t="shared" si="89"/>
        <v>97332.107826931431</v>
      </c>
      <c r="K1109" s="5"/>
      <c r="L1109" s="5"/>
      <c r="M1109" s="5"/>
      <c r="N1109" s="5"/>
      <c r="O1109" s="5"/>
      <c r="P1109" s="5"/>
      <c r="Q1109" s="8"/>
      <c r="R1109" s="5"/>
      <c r="S1109" s="5"/>
      <c r="T1109" s="5"/>
    </row>
    <row r="1110" spans="1:20" ht="18">
      <c r="A1110" s="10" t="s">
        <v>1116</v>
      </c>
      <c r="B1110" s="10">
        <v>70.14</v>
      </c>
      <c r="C1110" s="10">
        <v>2.1833300000000002</v>
      </c>
      <c r="D1110" s="10">
        <v>3.7966700000000002</v>
      </c>
      <c r="E1110" s="10">
        <v>30.5</v>
      </c>
      <c r="F1110" s="12">
        <f t="shared" si="87"/>
        <v>8394.0663559656095</v>
      </c>
      <c r="G1110" s="10">
        <f t="shared" si="85"/>
        <v>39.294165209180335</v>
      </c>
      <c r="H1110" s="11">
        <f t="shared" si="86"/>
        <v>725.92370360655741</v>
      </c>
      <c r="I1110" s="13">
        <f t="shared" si="88"/>
        <v>23.241368888524594</v>
      </c>
      <c r="J1110" s="14">
        <f t="shared" si="89"/>
        <v>99550.440608122241</v>
      </c>
      <c r="K1110" s="5"/>
      <c r="L1110" s="5"/>
      <c r="M1110" s="5"/>
      <c r="N1110" s="5"/>
      <c r="O1110" s="5"/>
      <c r="P1110" s="5"/>
      <c r="Q1110" s="8"/>
      <c r="R1110" s="5"/>
      <c r="S1110" s="5"/>
      <c r="T1110" s="5"/>
    </row>
    <row r="1111" spans="1:20" ht="18">
      <c r="A1111" s="10" t="s">
        <v>1117</v>
      </c>
      <c r="B1111" s="10">
        <v>70.11</v>
      </c>
      <c r="C1111" s="10">
        <v>2.2000000000000002</v>
      </c>
      <c r="D1111" s="10">
        <v>3.84</v>
      </c>
      <c r="E1111" s="10">
        <v>30.6</v>
      </c>
      <c r="F1111" s="12">
        <f t="shared" si="87"/>
        <v>8412.4166578558506</v>
      </c>
      <c r="G1111" s="10">
        <f t="shared" si="85"/>
        <v>39.612737254901958</v>
      </c>
      <c r="H1111" s="11">
        <f t="shared" si="86"/>
        <v>723.24192941176466</v>
      </c>
      <c r="I1111" s="13">
        <f t="shared" si="88"/>
        <v>23.342287581699349</v>
      </c>
      <c r="J1111" s="14">
        <f t="shared" si="89"/>
        <v>99449.428314577483</v>
      </c>
      <c r="K1111" s="5"/>
      <c r="L1111" s="5"/>
      <c r="M1111" s="5"/>
      <c r="N1111" s="5"/>
      <c r="O1111" s="5"/>
      <c r="P1111" s="5"/>
      <c r="Q1111" s="8"/>
      <c r="R1111" s="5"/>
      <c r="S1111" s="5"/>
      <c r="T1111" s="5"/>
    </row>
    <row r="1112" spans="1:20" ht="18">
      <c r="A1112" s="10" t="s">
        <v>1118</v>
      </c>
      <c r="B1112" s="10">
        <v>69.069999999999993</v>
      </c>
      <c r="C1112" s="10">
        <v>2.2033299999999998</v>
      </c>
      <c r="D1112" s="10">
        <v>3.88</v>
      </c>
      <c r="E1112" s="10">
        <v>30.7</v>
      </c>
      <c r="F1112" s="12">
        <f t="shared" si="87"/>
        <v>8309.6595263300478</v>
      </c>
      <c r="G1112" s="10">
        <f t="shared" si="85"/>
        <v>39.894994136807817</v>
      </c>
      <c r="H1112" s="11">
        <f t="shared" si="86"/>
        <v>710.19258892508128</v>
      </c>
      <c r="I1112" s="13">
        <f t="shared" si="88"/>
        <v>23.301470719869705</v>
      </c>
      <c r="J1112" s="14">
        <f t="shared" si="89"/>
        <v>97922.083759646819</v>
      </c>
      <c r="K1112" s="5"/>
      <c r="L1112" s="5"/>
      <c r="M1112" s="5"/>
      <c r="N1112" s="5"/>
      <c r="O1112" s="5"/>
      <c r="P1112" s="5"/>
      <c r="Q1112" s="8"/>
      <c r="R1112" s="5"/>
      <c r="S1112" s="5"/>
      <c r="T1112" s="5"/>
    </row>
    <row r="1113" spans="1:20" ht="18">
      <c r="A1113" s="10" t="s">
        <v>1119</v>
      </c>
      <c r="B1113" s="10">
        <v>70.98</v>
      </c>
      <c r="C1113" s="10">
        <v>2.2066699999999999</v>
      </c>
      <c r="D1113" s="10">
        <v>3.92</v>
      </c>
      <c r="E1113" s="10">
        <v>30.7</v>
      </c>
      <c r="F1113" s="12">
        <f t="shared" si="87"/>
        <v>8561.5707187561511</v>
      </c>
      <c r="G1113" s="10">
        <f t="shared" si="85"/>
        <v>40.306282736156348</v>
      </c>
      <c r="H1113" s="11">
        <f t="shared" si="86"/>
        <v>729.83161954397406</v>
      </c>
      <c r="I1113" s="13">
        <f t="shared" si="88"/>
        <v>23.336793123778502</v>
      </c>
      <c r="J1113" s="14">
        <f t="shared" si="89"/>
        <v>100898.07522791336</v>
      </c>
      <c r="K1113" s="5"/>
      <c r="L1113" s="5"/>
      <c r="M1113" s="5"/>
      <c r="N1113" s="5"/>
      <c r="O1113" s="5"/>
      <c r="P1113" s="5"/>
      <c r="Q1113" s="8"/>
      <c r="R1113" s="5"/>
      <c r="S1113" s="5"/>
      <c r="T1113" s="5"/>
    </row>
    <row r="1114" spans="1:20" ht="18">
      <c r="A1114" s="10" t="s">
        <v>1120</v>
      </c>
      <c r="B1114" s="10">
        <v>72.849999999999994</v>
      </c>
      <c r="C1114" s="10">
        <v>2.21</v>
      </c>
      <c r="D1114" s="10">
        <v>3.96</v>
      </c>
      <c r="E1114" s="10">
        <v>30.7</v>
      </c>
      <c r="F1114" s="12">
        <f t="shared" si="87"/>
        <v>8809.3432347434464</v>
      </c>
      <c r="G1114" s="10">
        <f t="shared" si="85"/>
        <v>40.717571335504886</v>
      </c>
      <c r="H1114" s="11">
        <f t="shared" si="86"/>
        <v>749.05936156351777</v>
      </c>
      <c r="I1114" s="13">
        <f t="shared" si="88"/>
        <v>23.372009771986971</v>
      </c>
      <c r="J1114" s="14">
        <f t="shared" si="89"/>
        <v>103825.54233615212</v>
      </c>
      <c r="K1114" s="5"/>
      <c r="L1114" s="5"/>
      <c r="M1114" s="5"/>
      <c r="N1114" s="5"/>
      <c r="O1114" s="5"/>
      <c r="P1114" s="5"/>
      <c r="Q1114" s="8"/>
      <c r="R1114" s="5"/>
      <c r="S1114" s="5"/>
      <c r="T1114" s="5"/>
    </row>
    <row r="1115" spans="1:20" ht="18">
      <c r="A1115" s="10" t="s">
        <v>1121</v>
      </c>
      <c r="B1115" s="10">
        <v>73.03</v>
      </c>
      <c r="C1115" s="10">
        <v>2.23333</v>
      </c>
      <c r="D1115" s="10">
        <v>3.98</v>
      </c>
      <c r="E1115" s="10">
        <v>30.8</v>
      </c>
      <c r="F1115" s="12">
        <f t="shared" si="87"/>
        <v>8853.6149710892441</v>
      </c>
      <c r="G1115" s="10">
        <f t="shared" si="85"/>
        <v>40.790348051948044</v>
      </c>
      <c r="H1115" s="11">
        <f t="shared" si="86"/>
        <v>748.47214025974029</v>
      </c>
      <c r="I1115" s="13">
        <f t="shared" si="88"/>
        <v>23.542053607142858</v>
      </c>
      <c r="J1115" s="14">
        <f t="shared" si="89"/>
        <v>104016.07503704305</v>
      </c>
      <c r="K1115" s="5"/>
      <c r="L1115" s="5"/>
      <c r="M1115" s="5"/>
      <c r="N1115" s="5"/>
      <c r="O1115" s="5"/>
      <c r="P1115" s="5"/>
      <c r="Q1115" s="8"/>
      <c r="R1115" s="5"/>
      <c r="S1115" s="5"/>
      <c r="T1115" s="5"/>
    </row>
    <row r="1116" spans="1:20" ht="18">
      <c r="A1116" s="10" t="s">
        <v>1122</v>
      </c>
      <c r="B1116" s="10">
        <v>72.62</v>
      </c>
      <c r="C1116" s="10">
        <v>2.2566700000000002</v>
      </c>
      <c r="D1116" s="10">
        <v>4</v>
      </c>
      <c r="E1116" s="10">
        <v>30.8</v>
      </c>
      <c r="F1116" s="12">
        <f t="shared" si="87"/>
        <v>8826.7081082007626</v>
      </c>
      <c r="G1116" s="10">
        <f t="shared" si="85"/>
        <v>40.995324675324675</v>
      </c>
      <c r="H1116" s="11">
        <f t="shared" si="86"/>
        <v>744.2701194805195</v>
      </c>
      <c r="I1116" s="13">
        <f t="shared" si="88"/>
        <v>23.788086003246757</v>
      </c>
      <c r="J1116" s="14">
        <f t="shared" si="89"/>
        <v>103707.60339456693</v>
      </c>
      <c r="K1116" s="5"/>
      <c r="L1116" s="5"/>
      <c r="M1116" s="5"/>
      <c r="N1116" s="5"/>
      <c r="O1116" s="5"/>
      <c r="P1116" s="5"/>
      <c r="Q1116" s="8"/>
      <c r="R1116" s="5"/>
      <c r="S1116" s="5"/>
      <c r="T1116" s="5"/>
    </row>
    <row r="1117" spans="1:20" ht="18">
      <c r="A1117" s="10" t="s">
        <v>1123</v>
      </c>
      <c r="B1117" s="10">
        <v>74.17</v>
      </c>
      <c r="C1117" s="10">
        <v>2.2799999999999998</v>
      </c>
      <c r="D1117" s="10">
        <v>4.0199999999999996</v>
      </c>
      <c r="E1117" s="10">
        <v>30.9</v>
      </c>
      <c r="F1117" s="12">
        <f t="shared" si="87"/>
        <v>9038.1990488268893</v>
      </c>
      <c r="G1117" s="10">
        <f t="shared" si="85"/>
        <v>41.066966990291256</v>
      </c>
      <c r="H1117" s="11">
        <f t="shared" si="86"/>
        <v>757.69575663430419</v>
      </c>
      <c r="I1117" s="13">
        <f t="shared" si="88"/>
        <v>23.956233009708736</v>
      </c>
      <c r="J1117" s="14">
        <f t="shared" si="89"/>
        <v>105856.52429132005</v>
      </c>
      <c r="K1117" s="5"/>
      <c r="L1117" s="5"/>
      <c r="M1117" s="5"/>
      <c r="N1117" s="5"/>
      <c r="O1117" s="5"/>
      <c r="P1117" s="5"/>
      <c r="Q1117" s="8"/>
      <c r="R1117" s="5"/>
      <c r="S1117" s="5"/>
      <c r="T1117" s="5"/>
    </row>
    <row r="1118" spans="1:20" ht="18">
      <c r="A1118" s="10" t="s">
        <v>1124</v>
      </c>
      <c r="B1118" s="10">
        <v>76.45</v>
      </c>
      <c r="C1118" s="10">
        <v>2.2966700000000002</v>
      </c>
      <c r="D1118" s="10">
        <v>4.0733300000000003</v>
      </c>
      <c r="E1118" s="10">
        <v>30.9</v>
      </c>
      <c r="F1118" s="12">
        <f t="shared" si="87"/>
        <v>9339.3572963049501</v>
      </c>
      <c r="G1118" s="10">
        <f t="shared" si="85"/>
        <v>41.611768321035605</v>
      </c>
      <c r="H1118" s="11">
        <f t="shared" si="86"/>
        <v>780.98746925566343</v>
      </c>
      <c r="I1118" s="13">
        <f t="shared" si="88"/>
        <v>24.131386695792887</v>
      </c>
      <c r="J1118" s="14">
        <f t="shared" si="89"/>
        <v>109391.52073230487</v>
      </c>
      <c r="K1118" s="5"/>
      <c r="L1118" s="5"/>
      <c r="M1118" s="5"/>
      <c r="N1118" s="5"/>
      <c r="O1118" s="5"/>
      <c r="P1118" s="5"/>
      <c r="Q1118" s="8"/>
      <c r="R1118" s="5"/>
      <c r="S1118" s="5"/>
      <c r="T1118" s="5"/>
    </row>
    <row r="1119" spans="1:20" ht="18">
      <c r="A1119" s="10" t="s">
        <v>1125</v>
      </c>
      <c r="B1119" s="10">
        <v>77.39</v>
      </c>
      <c r="C1119" s="10">
        <v>2.3133300000000001</v>
      </c>
      <c r="D1119" s="10">
        <v>4.1266699999999998</v>
      </c>
      <c r="E1119" s="10">
        <v>30.9</v>
      </c>
      <c r="F1119" s="12">
        <f t="shared" si="87"/>
        <v>9477.7407339729052</v>
      </c>
      <c r="G1119" s="10">
        <f t="shared" si="85"/>
        <v>42.156671808414238</v>
      </c>
      <c r="H1119" s="11">
        <f t="shared" si="86"/>
        <v>790.59019288025888</v>
      </c>
      <c r="I1119" s="13">
        <f t="shared" si="88"/>
        <v>24.306435310679614</v>
      </c>
      <c r="J1119" s="14">
        <f t="shared" si="89"/>
        <v>111020.27033976902</v>
      </c>
      <c r="K1119" s="5"/>
      <c r="L1119" s="5"/>
      <c r="M1119" s="5"/>
      <c r="N1119" s="5"/>
      <c r="O1119" s="5"/>
      <c r="P1119" s="5"/>
      <c r="Q1119" s="8"/>
      <c r="R1119" s="5"/>
      <c r="S1119" s="5"/>
      <c r="T1119" s="5"/>
    </row>
    <row r="1120" spans="1:20" ht="18">
      <c r="A1120" s="10" t="s">
        <v>1126</v>
      </c>
      <c r="B1120" s="10">
        <v>78.8</v>
      </c>
      <c r="C1120" s="10">
        <v>2.33</v>
      </c>
      <c r="D1120" s="10">
        <v>4.18</v>
      </c>
      <c r="E1120" s="10">
        <v>30.9</v>
      </c>
      <c r="F1120" s="12">
        <f t="shared" si="87"/>
        <v>9674.1986194974961</v>
      </c>
      <c r="G1120" s="10">
        <f t="shared" si="85"/>
        <v>42.70147313915858</v>
      </c>
      <c r="H1120" s="11">
        <f t="shared" si="86"/>
        <v>804.99427831715207</v>
      </c>
      <c r="I1120" s="13">
        <f t="shared" si="88"/>
        <v>24.481588996763758</v>
      </c>
      <c r="J1120" s="14">
        <f t="shared" si="89"/>
        <v>113329.48379579128</v>
      </c>
      <c r="K1120" s="5"/>
      <c r="L1120" s="5"/>
      <c r="M1120" s="5"/>
      <c r="N1120" s="5"/>
      <c r="O1120" s="5"/>
      <c r="P1120" s="5"/>
      <c r="Q1120" s="8"/>
      <c r="R1120" s="5"/>
      <c r="S1120" s="5"/>
      <c r="T1120" s="5"/>
    </row>
    <row r="1121" spans="1:20" ht="18">
      <c r="A1121" s="10" t="s">
        <v>1127</v>
      </c>
      <c r="B1121" s="10">
        <v>79.94</v>
      </c>
      <c r="C1121" s="10">
        <v>2.34667</v>
      </c>
      <c r="D1121" s="10">
        <v>4.2300000000000004</v>
      </c>
      <c r="E1121" s="10">
        <v>30.9</v>
      </c>
      <c r="F1121" s="12">
        <f t="shared" si="87"/>
        <v>9838.163497658601</v>
      </c>
      <c r="G1121" s="10">
        <f t="shared" si="85"/>
        <v>43.212256310679614</v>
      </c>
      <c r="H1121" s="11">
        <f t="shared" si="86"/>
        <v>816.6401346278318</v>
      </c>
      <c r="I1121" s="13">
        <f t="shared" si="88"/>
        <v>24.656742682847902</v>
      </c>
      <c r="J1121" s="14">
        <f t="shared" si="89"/>
        <v>115258.29279799885</v>
      </c>
      <c r="K1121" s="5"/>
      <c r="L1121" s="5"/>
      <c r="M1121" s="5"/>
      <c r="N1121" s="5"/>
      <c r="O1121" s="5"/>
      <c r="P1121" s="5"/>
      <c r="Q1121" s="8"/>
      <c r="R1121" s="5"/>
      <c r="S1121" s="5"/>
      <c r="T1121" s="5"/>
    </row>
    <row r="1122" spans="1:20" ht="18">
      <c r="A1122" s="10" t="s">
        <v>1128</v>
      </c>
      <c r="B1122" s="10">
        <v>80.72</v>
      </c>
      <c r="C1122" s="10">
        <v>2.3633299999999999</v>
      </c>
      <c r="D1122" s="10">
        <v>4.28</v>
      </c>
      <c r="E1122" s="10">
        <v>30.9</v>
      </c>
      <c r="F1122" s="12">
        <f t="shared" si="87"/>
        <v>9958.3953770650369</v>
      </c>
      <c r="G1122" s="10">
        <f t="shared" si="85"/>
        <v>43.723039482200655</v>
      </c>
      <c r="H1122" s="11">
        <f t="shared" si="86"/>
        <v>824.60835210355992</v>
      </c>
      <c r="I1122" s="13">
        <f t="shared" si="88"/>
        <v>24.831791297734629</v>
      </c>
      <c r="J1122" s="14">
        <f t="shared" si="89"/>
        <v>116674.962046195</v>
      </c>
      <c r="K1122" s="5"/>
      <c r="L1122" s="5"/>
      <c r="M1122" s="5"/>
      <c r="N1122" s="5"/>
      <c r="O1122" s="5"/>
      <c r="P1122" s="5"/>
      <c r="Q1122" s="8"/>
      <c r="R1122" s="5"/>
      <c r="S1122" s="5"/>
      <c r="T1122" s="5"/>
    </row>
    <row r="1123" spans="1:20" ht="18">
      <c r="A1123" s="10" t="s">
        <v>1129</v>
      </c>
      <c r="B1123" s="10">
        <v>80.239999999999995</v>
      </c>
      <c r="C1123" s="10">
        <v>2.38</v>
      </c>
      <c r="D1123" s="10">
        <v>4.33</v>
      </c>
      <c r="E1123" s="10">
        <v>31</v>
      </c>
      <c r="F1123" s="12">
        <f t="shared" si="87"/>
        <v>9923.6462686506839</v>
      </c>
      <c r="G1123" s="10">
        <f t="shared" si="85"/>
        <v>44.091132903225805</v>
      </c>
      <c r="H1123" s="11">
        <f t="shared" si="86"/>
        <v>817.060624516129</v>
      </c>
      <c r="I1123" s="13">
        <f t="shared" si="88"/>
        <v>24.92627741935484</v>
      </c>
      <c r="J1123" s="14">
        <f t="shared" si="89"/>
        <v>115900.92818048292</v>
      </c>
      <c r="K1123" s="5"/>
      <c r="L1123" s="5"/>
      <c r="M1123" s="5"/>
      <c r="N1123" s="5"/>
      <c r="O1123" s="5"/>
      <c r="P1123" s="5"/>
      <c r="Q1123" s="8"/>
      <c r="R1123" s="5"/>
      <c r="S1123" s="5"/>
      <c r="T1123" s="5"/>
    </row>
    <row r="1124" spans="1:20" ht="18">
      <c r="A1124" s="10" t="s">
        <v>1130</v>
      </c>
      <c r="B1124" s="10">
        <v>83.22</v>
      </c>
      <c r="C1124" s="10">
        <v>2.4</v>
      </c>
      <c r="D1124" s="10">
        <v>4.3766699999999998</v>
      </c>
      <c r="E1124" s="10">
        <v>31.1</v>
      </c>
      <c r="F1124" s="12">
        <f t="shared" si="87"/>
        <v>10316.931352577767</v>
      </c>
      <c r="G1124" s="10">
        <f t="shared" si="85"/>
        <v>44.423059771061084</v>
      </c>
      <c r="H1124" s="11">
        <f t="shared" si="86"/>
        <v>844.68032411575552</v>
      </c>
      <c r="I1124" s="13">
        <f t="shared" si="88"/>
        <v>25.054919614147909</v>
      </c>
      <c r="J1124" s="14">
        <f t="shared" si="89"/>
        <v>120114.98454249704</v>
      </c>
      <c r="K1124" s="5"/>
      <c r="L1124" s="5"/>
      <c r="M1124" s="5"/>
      <c r="N1124" s="5"/>
      <c r="O1124" s="5"/>
      <c r="P1124" s="5"/>
      <c r="Q1124" s="8"/>
      <c r="R1124" s="5"/>
      <c r="S1124" s="5"/>
      <c r="T1124" s="5"/>
    </row>
    <row r="1125" spans="1:20" ht="18">
      <c r="A1125" s="10" t="s">
        <v>1131</v>
      </c>
      <c r="B1125" s="10">
        <v>82</v>
      </c>
      <c r="C1125" s="10">
        <v>2.42</v>
      </c>
      <c r="D1125" s="10">
        <v>4.42333</v>
      </c>
      <c r="E1125" s="10">
        <v>31</v>
      </c>
      <c r="F1125" s="12">
        <f t="shared" si="87"/>
        <v>10190.68675880173</v>
      </c>
      <c r="G1125" s="10">
        <f t="shared" si="85"/>
        <v>45.041485197419355</v>
      </c>
      <c r="H1125" s="11">
        <f t="shared" si="86"/>
        <v>834.98219354838716</v>
      </c>
      <c r="I1125" s="13">
        <f t="shared" si="88"/>
        <v>25.345206451612903</v>
      </c>
      <c r="J1125" s="14">
        <f t="shared" si="89"/>
        <v>119036.23811767144</v>
      </c>
      <c r="K1125" s="5"/>
      <c r="L1125" s="5"/>
      <c r="M1125" s="5"/>
      <c r="N1125" s="5"/>
      <c r="O1125" s="5"/>
      <c r="P1125" s="5"/>
      <c r="Q1125" s="8"/>
      <c r="R1125" s="5"/>
      <c r="S1125" s="5"/>
      <c r="T1125" s="5"/>
    </row>
    <row r="1126" spans="1:20" ht="18">
      <c r="A1126" s="10" t="s">
        <v>1132</v>
      </c>
      <c r="B1126" s="10">
        <v>83.41</v>
      </c>
      <c r="C1126" s="10">
        <v>2.44</v>
      </c>
      <c r="D1126" s="10">
        <v>4.47</v>
      </c>
      <c r="E1126" s="10">
        <v>31.1</v>
      </c>
      <c r="F1126" s="12">
        <f t="shared" si="87"/>
        <v>10391.186449503357</v>
      </c>
      <c r="G1126" s="10">
        <f t="shared" si="85"/>
        <v>45.370356270096458</v>
      </c>
      <c r="H1126" s="11">
        <f t="shared" si="86"/>
        <v>846.60881800643074</v>
      </c>
      <c r="I1126" s="13">
        <f t="shared" si="88"/>
        <v>25.472501607717039</v>
      </c>
      <c r="J1126" s="14">
        <f t="shared" si="89"/>
        <v>120996.36239422184</v>
      </c>
      <c r="K1126" s="5"/>
      <c r="L1126" s="5"/>
      <c r="M1126" s="5"/>
      <c r="N1126" s="5"/>
      <c r="O1126" s="5"/>
      <c r="P1126" s="5"/>
      <c r="Q1126" s="8"/>
      <c r="R1126" s="5"/>
      <c r="S1126" s="5"/>
      <c r="T1126" s="5"/>
    </row>
    <row r="1127" spans="1:20" ht="18">
      <c r="A1127" s="10" t="s">
        <v>1133</v>
      </c>
      <c r="B1127" s="10">
        <v>84.85</v>
      </c>
      <c r="C1127" s="10">
        <v>2.46</v>
      </c>
      <c r="D1127" s="10">
        <v>4.4966699999999999</v>
      </c>
      <c r="E1127" s="10">
        <v>31.1</v>
      </c>
      <c r="F1127" s="12">
        <f t="shared" si="87"/>
        <v>10596.119931213378</v>
      </c>
      <c r="G1127" s="10">
        <f t="shared" si="85"/>
        <v>45.641055912540189</v>
      </c>
      <c r="H1127" s="11">
        <f t="shared" si="86"/>
        <v>861.22477170417994</v>
      </c>
      <c r="I1127" s="13">
        <f t="shared" si="88"/>
        <v>25.681292604501607</v>
      </c>
      <c r="J1127" s="14">
        <f t="shared" si="89"/>
        <v>123391.11949587596</v>
      </c>
      <c r="K1127" s="5"/>
      <c r="L1127" s="5"/>
      <c r="M1127" s="5"/>
      <c r="N1127" s="5"/>
      <c r="O1127" s="5"/>
      <c r="P1127" s="5"/>
      <c r="Q1127" s="8"/>
      <c r="R1127" s="5"/>
      <c r="S1127" s="5"/>
      <c r="T1127" s="5"/>
    </row>
    <row r="1128" spans="1:20" ht="18">
      <c r="A1128" s="10" t="s">
        <v>1134</v>
      </c>
      <c r="B1128" s="10">
        <v>85.44</v>
      </c>
      <c r="C1128" s="10">
        <v>2.48</v>
      </c>
      <c r="D1128" s="10">
        <v>4.5233299999999996</v>
      </c>
      <c r="E1128" s="10">
        <v>31.2</v>
      </c>
      <c r="F1128" s="12">
        <f t="shared" si="87"/>
        <v>10695.608152135004</v>
      </c>
      <c r="G1128" s="10">
        <f t="shared" si="85"/>
        <v>45.764501317948714</v>
      </c>
      <c r="H1128" s="11">
        <f t="shared" si="86"/>
        <v>864.433723076923</v>
      </c>
      <c r="I1128" s="13">
        <f t="shared" si="88"/>
        <v>25.807102564102564</v>
      </c>
      <c r="J1128" s="14">
        <f t="shared" si="89"/>
        <v>124159.0027055938</v>
      </c>
      <c r="K1128" s="5"/>
      <c r="L1128" s="5"/>
      <c r="M1128" s="5"/>
      <c r="N1128" s="5"/>
      <c r="O1128" s="5"/>
      <c r="P1128" s="5"/>
      <c r="Q1128" s="8"/>
      <c r="R1128" s="5"/>
      <c r="S1128" s="5"/>
      <c r="T1128" s="5"/>
    </row>
    <row r="1129" spans="1:20" ht="18">
      <c r="A1129" s="10" t="s">
        <v>1135</v>
      </c>
      <c r="B1129" s="10">
        <v>83.96</v>
      </c>
      <c r="C1129" s="10">
        <v>2.5</v>
      </c>
      <c r="D1129" s="10">
        <v>4.55</v>
      </c>
      <c r="E1129" s="10">
        <v>31.2</v>
      </c>
      <c r="F1129" s="12">
        <f t="shared" si="87"/>
        <v>10536.417511137832</v>
      </c>
      <c r="G1129" s="10">
        <f t="shared" si="85"/>
        <v>46.034333333333329</v>
      </c>
      <c r="H1129" s="11">
        <f t="shared" si="86"/>
        <v>849.45991794871793</v>
      </c>
      <c r="I1129" s="13">
        <f t="shared" si="88"/>
        <v>26.015224358974361</v>
      </c>
      <c r="J1129" s="14">
        <f t="shared" si="89"/>
        <v>122319.68989727879</v>
      </c>
      <c r="K1129" s="5"/>
      <c r="L1129" s="5"/>
      <c r="M1129" s="5"/>
      <c r="N1129" s="5"/>
      <c r="O1129" s="5"/>
      <c r="P1129" s="5"/>
      <c r="Q1129" s="8"/>
      <c r="R1129" s="5"/>
      <c r="S1129" s="5"/>
      <c r="T1129" s="5"/>
    </row>
    <row r="1130" spans="1:20" ht="18">
      <c r="A1130" s="10" t="s">
        <v>1136</v>
      </c>
      <c r="B1130" s="10">
        <v>86.12</v>
      </c>
      <c r="C1130" s="10">
        <v>2.51667</v>
      </c>
      <c r="D1130" s="10">
        <v>4.5933299999999999</v>
      </c>
      <c r="E1130" s="10">
        <v>31.2</v>
      </c>
      <c r="F1130" s="12">
        <f t="shared" si="87"/>
        <v>10833.801808964623</v>
      </c>
      <c r="G1130" s="10">
        <f t="shared" si="85"/>
        <v>46.472721830769231</v>
      </c>
      <c r="H1130" s="11">
        <f t="shared" si="86"/>
        <v>871.3135794871796</v>
      </c>
      <c r="I1130" s="13">
        <f t="shared" si="88"/>
        <v>26.188693875000002</v>
      </c>
      <c r="J1130" s="14">
        <f t="shared" si="89"/>
        <v>125780.80966273106</v>
      </c>
      <c r="K1130" s="5"/>
      <c r="L1130" s="5"/>
      <c r="M1130" s="5"/>
      <c r="N1130" s="5"/>
      <c r="O1130" s="5"/>
      <c r="P1130" s="5"/>
      <c r="Q1130" s="8"/>
      <c r="R1130" s="5"/>
      <c r="S1130" s="5"/>
      <c r="T1130" s="5"/>
    </row>
    <row r="1131" spans="1:20" ht="18">
      <c r="A1131" s="10" t="s">
        <v>1137</v>
      </c>
      <c r="B1131" s="10">
        <v>86.75</v>
      </c>
      <c r="C1131" s="10">
        <v>2.5333299999999999</v>
      </c>
      <c r="D1131" s="10">
        <v>4.6366699999999996</v>
      </c>
      <c r="E1131" s="10">
        <v>31.2</v>
      </c>
      <c r="F1131" s="12">
        <f t="shared" si="87"/>
        <v>10939.612631859496</v>
      </c>
      <c r="G1131" s="10">
        <f t="shared" si="85"/>
        <v>46.911211502564093</v>
      </c>
      <c r="H1131" s="11">
        <f t="shared" si="86"/>
        <v>877.68756410256412</v>
      </c>
      <c r="I1131" s="13">
        <f t="shared" si="88"/>
        <v>26.362059330128204</v>
      </c>
      <c r="J1131" s="14">
        <f t="shared" si="89"/>
        <v>127018.07379854162</v>
      </c>
      <c r="K1131" s="5"/>
      <c r="L1131" s="5"/>
      <c r="M1131" s="5"/>
      <c r="N1131" s="5"/>
      <c r="O1131" s="5"/>
      <c r="P1131" s="5"/>
      <c r="Q1131" s="8"/>
      <c r="R1131" s="5"/>
      <c r="S1131" s="5"/>
      <c r="T1131" s="5"/>
    </row>
    <row r="1132" spans="1:20" ht="18">
      <c r="A1132" s="10" t="s">
        <v>1138</v>
      </c>
      <c r="B1132" s="10">
        <v>86.83</v>
      </c>
      <c r="C1132" s="10">
        <v>2.5499999999999998</v>
      </c>
      <c r="D1132" s="10">
        <v>4.68</v>
      </c>
      <c r="E1132" s="10">
        <v>31.3</v>
      </c>
      <c r="F1132" s="12">
        <f t="shared" si="87"/>
        <v>10976.498357448187</v>
      </c>
      <c r="G1132" s="10">
        <f t="shared" si="85"/>
        <v>47.198323322683699</v>
      </c>
      <c r="H1132" s="11">
        <f t="shared" si="86"/>
        <v>875.6902594249201</v>
      </c>
      <c r="I1132" s="13">
        <f t="shared" si="88"/>
        <v>26.450750798722044</v>
      </c>
      <c r="J1132" s="14">
        <f t="shared" si="89"/>
        <v>127048.01971500064</v>
      </c>
      <c r="K1132" s="5"/>
      <c r="L1132" s="5"/>
      <c r="M1132" s="5"/>
      <c r="N1132" s="5"/>
      <c r="O1132" s="5"/>
      <c r="P1132" s="5"/>
      <c r="Q1132" s="8"/>
      <c r="R1132" s="5"/>
      <c r="S1132" s="5"/>
      <c r="T1132" s="5"/>
    </row>
    <row r="1133" spans="1:20" ht="18">
      <c r="A1133" s="10" t="s">
        <v>1139</v>
      </c>
      <c r="B1133" s="10">
        <v>87.97</v>
      </c>
      <c r="C1133" s="10">
        <v>2.57</v>
      </c>
      <c r="D1133" s="10">
        <v>4.7333299999999996</v>
      </c>
      <c r="E1133" s="10">
        <v>31.4</v>
      </c>
      <c r="F1133" s="12">
        <f t="shared" si="87"/>
        <v>11147.683526080891</v>
      </c>
      <c r="G1133" s="10">
        <f t="shared" si="85"/>
        <v>47.584136341401269</v>
      </c>
      <c r="H1133" s="11">
        <f t="shared" si="86"/>
        <v>884.36184968152861</v>
      </c>
      <c r="I1133" s="13">
        <f t="shared" si="88"/>
        <v>26.573308917197451</v>
      </c>
      <c r="J1133" s="14">
        <f t="shared" si="89"/>
        <v>128627.40109777862</v>
      </c>
      <c r="K1133" s="5"/>
      <c r="L1133" s="5"/>
      <c r="M1133" s="5"/>
      <c r="N1133" s="5"/>
      <c r="O1133" s="5"/>
      <c r="P1133" s="5"/>
      <c r="Q1133" s="8"/>
      <c r="R1133" s="5"/>
      <c r="S1133" s="5"/>
      <c r="T1133" s="5"/>
    </row>
    <row r="1134" spans="1:20" ht="18">
      <c r="A1134" s="10" t="s">
        <v>1140</v>
      </c>
      <c r="B1134" s="10">
        <v>89.28</v>
      </c>
      <c r="C1134" s="10">
        <v>2.59</v>
      </c>
      <c r="D1134" s="10">
        <v>4.78667</v>
      </c>
      <c r="E1134" s="10">
        <v>31.4</v>
      </c>
      <c r="F1134" s="12">
        <f t="shared" si="87"/>
        <v>11341.039296383778</v>
      </c>
      <c r="G1134" s="10">
        <f t="shared" si="85"/>
        <v>48.120363021656054</v>
      </c>
      <c r="H1134" s="11">
        <f t="shared" si="86"/>
        <v>897.5312713375796</v>
      </c>
      <c r="I1134" s="13">
        <f t="shared" si="88"/>
        <v>26.780105095541405</v>
      </c>
      <c r="J1134" s="14">
        <f t="shared" si="89"/>
        <v>130867.4379020073</v>
      </c>
      <c r="K1134" s="5"/>
      <c r="L1134" s="5"/>
      <c r="M1134" s="5"/>
      <c r="N1134" s="5"/>
      <c r="O1134" s="5"/>
      <c r="P1134" s="5"/>
      <c r="Q1134" s="8"/>
      <c r="R1134" s="5"/>
      <c r="S1134" s="5"/>
      <c r="T1134" s="5"/>
    </row>
    <row r="1135" spans="1:20" ht="18">
      <c r="A1135" s="10" t="s">
        <v>1141</v>
      </c>
      <c r="B1135" s="10">
        <v>85.04</v>
      </c>
      <c r="C1135" s="10">
        <v>2.61</v>
      </c>
      <c r="D1135" s="10">
        <v>4.84</v>
      </c>
      <c r="E1135" s="10">
        <v>31.6</v>
      </c>
      <c r="F1135" s="12">
        <f t="shared" si="87"/>
        <v>10830.070091974016</v>
      </c>
      <c r="G1135" s="10">
        <f t="shared" si="85"/>
        <v>48.348536708860756</v>
      </c>
      <c r="H1135" s="11">
        <f t="shared" si="86"/>
        <v>849.49577721518983</v>
      </c>
      <c r="I1135" s="13">
        <f t="shared" si="88"/>
        <v>26.816098101265819</v>
      </c>
      <c r="J1135" s="14">
        <f t="shared" si="89"/>
        <v>124189.30192560311</v>
      </c>
      <c r="K1135" s="5"/>
      <c r="L1135" s="5"/>
      <c r="M1135" s="5"/>
      <c r="N1135" s="5"/>
      <c r="O1135" s="5"/>
      <c r="P1135" s="5"/>
      <c r="Q1135" s="8"/>
      <c r="R1135" s="5"/>
      <c r="S1135" s="5"/>
      <c r="T1135" s="5"/>
    </row>
    <row r="1136" spans="1:20" ht="18">
      <c r="A1136" s="10" t="s">
        <v>1142</v>
      </c>
      <c r="B1136" s="10">
        <v>84.91</v>
      </c>
      <c r="C1136" s="10">
        <v>2.6266699999999998</v>
      </c>
      <c r="D1136" s="10">
        <v>4.8866699999999996</v>
      </c>
      <c r="E1136" s="10">
        <v>31.6</v>
      </c>
      <c r="F1136" s="12">
        <f t="shared" si="87"/>
        <v>10841.390363674594</v>
      </c>
      <c r="G1136" s="10">
        <f t="shared" si="85"/>
        <v>48.814740470886072</v>
      </c>
      <c r="H1136" s="11">
        <f t="shared" si="86"/>
        <v>848.19715949367071</v>
      </c>
      <c r="I1136" s="13">
        <f t="shared" si="88"/>
        <v>26.987371800632911</v>
      </c>
      <c r="J1136" s="14">
        <f t="shared" si="89"/>
        <v>124328.23235185019</v>
      </c>
      <c r="K1136" s="5"/>
      <c r="L1136" s="5"/>
      <c r="M1136" s="5"/>
      <c r="N1136" s="5"/>
      <c r="O1136" s="5"/>
      <c r="P1136" s="5"/>
      <c r="Q1136" s="8"/>
      <c r="R1136" s="5"/>
      <c r="S1136" s="5"/>
      <c r="T1136" s="5"/>
    </row>
    <row r="1137" spans="1:20" ht="18">
      <c r="A1137" s="10" t="s">
        <v>1143</v>
      </c>
      <c r="B1137" s="10">
        <v>86.49</v>
      </c>
      <c r="C1137" s="10">
        <v>2.6433300000000002</v>
      </c>
      <c r="D1137" s="10">
        <v>4.9333299999999998</v>
      </c>
      <c r="E1137" s="10">
        <v>31.6</v>
      </c>
      <c r="F1137" s="12">
        <f t="shared" si="87"/>
        <v>11071.251524202684</v>
      </c>
      <c r="G1137" s="10">
        <f t="shared" si="85"/>
        <v>49.280844339240502</v>
      </c>
      <c r="H1137" s="11">
        <f t="shared" si="86"/>
        <v>863.98035949367079</v>
      </c>
      <c r="I1137" s="13">
        <f t="shared" si="88"/>
        <v>27.158542756329116</v>
      </c>
      <c r="J1137" s="14">
        <f t="shared" si="89"/>
        <v>126973.4646144851</v>
      </c>
      <c r="K1137" s="5"/>
      <c r="L1137" s="5"/>
      <c r="M1137" s="5"/>
      <c r="N1137" s="5"/>
      <c r="O1137" s="5"/>
      <c r="P1137" s="5"/>
      <c r="Q1137" s="8"/>
      <c r="R1137" s="5"/>
      <c r="S1137" s="5"/>
      <c r="T1137" s="5"/>
    </row>
    <row r="1138" spans="1:20" ht="18">
      <c r="A1138" s="10" t="s">
        <v>1144</v>
      </c>
      <c r="B1138" s="10">
        <v>89.38</v>
      </c>
      <c r="C1138" s="10">
        <v>2.66</v>
      </c>
      <c r="D1138" s="10">
        <v>4.9800000000000004</v>
      </c>
      <c r="E1138" s="10">
        <v>31.6</v>
      </c>
      <c r="F1138" s="12">
        <f t="shared" si="87"/>
        <v>11469.563980280196</v>
      </c>
      <c r="G1138" s="10">
        <f t="shared" si="85"/>
        <v>49.747048101265825</v>
      </c>
      <c r="H1138" s="11">
        <f t="shared" si="86"/>
        <v>892.84963037974671</v>
      </c>
      <c r="I1138" s="13">
        <f t="shared" si="88"/>
        <v>27.329816455696207</v>
      </c>
      <c r="J1138" s="14">
        <f t="shared" si="89"/>
        <v>131550.89675793296</v>
      </c>
      <c r="K1138" s="5"/>
      <c r="L1138" s="5"/>
      <c r="M1138" s="5"/>
      <c r="N1138" s="5"/>
      <c r="O1138" s="5"/>
      <c r="P1138" s="5"/>
      <c r="Q1138" s="8"/>
      <c r="R1138" s="5"/>
      <c r="S1138" s="5"/>
      <c r="T1138" s="5"/>
    </row>
    <row r="1139" spans="1:20" ht="18">
      <c r="A1139" s="10" t="s">
        <v>1145</v>
      </c>
      <c r="B1139" s="10">
        <v>91.39</v>
      </c>
      <c r="C1139" s="10">
        <v>2.68</v>
      </c>
      <c r="D1139" s="10">
        <v>5.05</v>
      </c>
      <c r="E1139" s="10">
        <v>31.7</v>
      </c>
      <c r="F1139" s="12">
        <f t="shared" si="87"/>
        <v>11756.153368912541</v>
      </c>
      <c r="G1139" s="10">
        <f t="shared" si="85"/>
        <v>50.287167192429017</v>
      </c>
      <c r="H1139" s="11">
        <f t="shared" si="86"/>
        <v>910.04835835962149</v>
      </c>
      <c r="I1139" s="13">
        <f t="shared" si="88"/>
        <v>27.448441640378551</v>
      </c>
      <c r="J1139" s="14">
        <f t="shared" si="89"/>
        <v>134421.94423818783</v>
      </c>
      <c r="K1139" s="5"/>
      <c r="L1139" s="5"/>
      <c r="M1139" s="5"/>
      <c r="N1139" s="5"/>
      <c r="O1139" s="5"/>
      <c r="P1139" s="5"/>
      <c r="Q1139" s="8"/>
      <c r="R1139" s="5"/>
      <c r="S1139" s="5"/>
      <c r="T1139" s="5"/>
    </row>
    <row r="1140" spans="1:20" ht="18">
      <c r="A1140" s="10" t="s">
        <v>1146</v>
      </c>
      <c r="B1140" s="10">
        <v>92.15</v>
      </c>
      <c r="C1140" s="10">
        <v>2.7</v>
      </c>
      <c r="D1140" s="10">
        <v>5.12</v>
      </c>
      <c r="E1140" s="10">
        <v>31.7</v>
      </c>
      <c r="F1140" s="12">
        <f t="shared" si="87"/>
        <v>11882.861007257861</v>
      </c>
      <c r="G1140" s="10">
        <f t="shared" si="85"/>
        <v>50.984217034700315</v>
      </c>
      <c r="H1140" s="11">
        <f t="shared" si="86"/>
        <v>917.61632807570982</v>
      </c>
      <c r="I1140" s="13">
        <f t="shared" si="88"/>
        <v>27.653280757097797</v>
      </c>
      <c r="J1140" s="14">
        <f t="shared" si="89"/>
        <v>135880.18379726523</v>
      </c>
      <c r="K1140" s="5"/>
      <c r="L1140" s="5"/>
      <c r="M1140" s="5"/>
      <c r="N1140" s="5"/>
      <c r="O1140" s="5"/>
      <c r="P1140" s="5"/>
      <c r="Q1140" s="8"/>
      <c r="R1140" s="5"/>
      <c r="S1140" s="5"/>
      <c r="T1140" s="5"/>
    </row>
    <row r="1141" spans="1:20" ht="18">
      <c r="A1141" s="10" t="s">
        <v>1147</v>
      </c>
      <c r="B1141" s="10">
        <v>91.73</v>
      </c>
      <c r="C1141" s="10">
        <v>2.72</v>
      </c>
      <c r="D1141" s="10">
        <v>5.19</v>
      </c>
      <c r="E1141" s="10">
        <v>31.8</v>
      </c>
      <c r="F1141" s="12">
        <f t="shared" si="87"/>
        <v>11857.930425292916</v>
      </c>
      <c r="G1141" s="10">
        <f t="shared" si="85"/>
        <v>51.51874716981132</v>
      </c>
      <c r="H1141" s="11">
        <f t="shared" si="86"/>
        <v>910.56159496855344</v>
      </c>
      <c r="I1141" s="13">
        <f t="shared" si="88"/>
        <v>27.770515723270442</v>
      </c>
      <c r="J1141" s="14">
        <f t="shared" si="89"/>
        <v>135178.20936654287</v>
      </c>
      <c r="K1141" s="5"/>
      <c r="L1141" s="5"/>
      <c r="M1141" s="5"/>
      <c r="N1141" s="5"/>
      <c r="O1141" s="5"/>
      <c r="P1141" s="5"/>
      <c r="Q1141" s="8"/>
      <c r="R1141" s="5"/>
      <c r="S1141" s="5"/>
      <c r="T1141" s="5"/>
    </row>
    <row r="1142" spans="1:20" ht="18">
      <c r="A1142" s="10" t="s">
        <v>1148</v>
      </c>
      <c r="B1142" s="10">
        <v>93.32</v>
      </c>
      <c r="C1142" s="10">
        <v>2.74</v>
      </c>
      <c r="D1142" s="10">
        <v>5.24</v>
      </c>
      <c r="E1142" s="10">
        <v>31.8</v>
      </c>
      <c r="F1142" s="12">
        <f t="shared" si="87"/>
        <v>12092.986242982413</v>
      </c>
      <c r="G1142" s="10">
        <f t="shared" si="85"/>
        <v>52.015074213836478</v>
      </c>
      <c r="H1142" s="11">
        <f t="shared" si="86"/>
        <v>926.3447949685534</v>
      </c>
      <c r="I1142" s="13">
        <f t="shared" si="88"/>
        <v>27.974710691823905</v>
      </c>
      <c r="J1142" s="14">
        <f t="shared" si="89"/>
        <v>137867.40213414573</v>
      </c>
      <c r="K1142" s="5"/>
      <c r="L1142" s="5"/>
      <c r="M1142" s="5"/>
      <c r="N1142" s="5"/>
      <c r="O1142" s="5"/>
      <c r="P1142" s="5"/>
      <c r="Q1142" s="8"/>
      <c r="R1142" s="5"/>
      <c r="S1142" s="5"/>
      <c r="T1142" s="5"/>
    </row>
    <row r="1143" spans="1:20" ht="18">
      <c r="A1143" s="10" t="s">
        <v>1149</v>
      </c>
      <c r="B1143" s="10">
        <v>92.69</v>
      </c>
      <c r="C1143" s="10">
        <v>2.76</v>
      </c>
      <c r="D1143" s="10">
        <v>5.29</v>
      </c>
      <c r="E1143" s="10">
        <v>32</v>
      </c>
      <c r="F1143" s="12">
        <f t="shared" si="87"/>
        <v>12041.151754156943</v>
      </c>
      <c r="G1143" s="10">
        <f t="shared" si="85"/>
        <v>52.183205000000001</v>
      </c>
      <c r="H1143" s="11">
        <f t="shared" si="86"/>
        <v>914.34050499999989</v>
      </c>
      <c r="I1143" s="13">
        <f t="shared" si="88"/>
        <v>28.0027875</v>
      </c>
      <c r="J1143" s="14">
        <f t="shared" si="89"/>
        <v>136428.11338416531</v>
      </c>
      <c r="K1143" s="5"/>
      <c r="L1143" s="5"/>
      <c r="M1143" s="5"/>
      <c r="N1143" s="5"/>
      <c r="O1143" s="5"/>
      <c r="P1143" s="5"/>
      <c r="Q1143" s="8"/>
      <c r="R1143" s="5"/>
      <c r="S1143" s="5"/>
      <c r="T1143" s="5"/>
    </row>
    <row r="1144" spans="1:20" ht="18">
      <c r="A1144" s="10" t="s">
        <v>1150</v>
      </c>
      <c r="B1144" s="10">
        <v>88.88</v>
      </c>
      <c r="C1144" s="10">
        <v>2.78</v>
      </c>
      <c r="D1144" s="10">
        <v>5.34</v>
      </c>
      <c r="E1144" s="10">
        <v>32.1</v>
      </c>
      <c r="F1144" s="12">
        <f t="shared" si="87"/>
        <v>11576.298429163688</v>
      </c>
      <c r="G1144" s="10">
        <f t="shared" si="85"/>
        <v>52.51232897196261</v>
      </c>
      <c r="H1144" s="11">
        <f t="shared" si="86"/>
        <v>874.02543052959481</v>
      </c>
      <c r="I1144" s="13">
        <f t="shared" si="88"/>
        <v>28.117838006230528</v>
      </c>
      <c r="J1144" s="14">
        <f t="shared" si="89"/>
        <v>130762.34930979543</v>
      </c>
      <c r="K1144" s="5"/>
      <c r="L1144" s="5"/>
      <c r="M1144" s="5"/>
      <c r="N1144" s="5"/>
      <c r="O1144" s="5"/>
      <c r="P1144" s="5"/>
      <c r="Q1144" s="8"/>
      <c r="R1144" s="5"/>
      <c r="S1144" s="5"/>
      <c r="T1144" s="5"/>
    </row>
    <row r="1145" spans="1:20" ht="18">
      <c r="A1145" s="10" t="s">
        <v>1151</v>
      </c>
      <c r="B1145" s="10">
        <v>91.6</v>
      </c>
      <c r="C1145" s="10">
        <v>2.7966700000000002</v>
      </c>
      <c r="D1145" s="10">
        <v>5.38</v>
      </c>
      <c r="E1145" s="10">
        <v>32.299999999999997</v>
      </c>
      <c r="F1145" s="12">
        <f t="shared" si="87"/>
        <v>11960.923267199798</v>
      </c>
      <c r="G1145" s="10">
        <f t="shared" si="85"/>
        <v>52.578090402476782</v>
      </c>
      <c r="H1145" s="11">
        <f t="shared" si="86"/>
        <v>895.19573993808046</v>
      </c>
      <c r="I1145" s="13">
        <f t="shared" si="88"/>
        <v>28.111295631578951</v>
      </c>
      <c r="J1145" s="14">
        <f t="shared" si="89"/>
        <v>134280.10086261141</v>
      </c>
      <c r="K1145" s="5"/>
      <c r="L1145" s="5"/>
      <c r="M1145" s="5"/>
      <c r="N1145" s="5"/>
      <c r="O1145" s="5"/>
      <c r="P1145" s="5"/>
      <c r="Q1145" s="8"/>
      <c r="R1145" s="5"/>
      <c r="S1145" s="5"/>
      <c r="T1145" s="5"/>
    </row>
    <row r="1146" spans="1:20" ht="18">
      <c r="A1146" s="10" t="s">
        <v>1152</v>
      </c>
      <c r="B1146" s="10">
        <v>86.78</v>
      </c>
      <c r="C1146" s="10">
        <v>2.8133300000000001</v>
      </c>
      <c r="D1146" s="10">
        <v>5.42</v>
      </c>
      <c r="E1146" s="10">
        <v>32.299999999999997</v>
      </c>
      <c r="F1146" s="12">
        <f t="shared" si="87"/>
        <v>11362.151635540842</v>
      </c>
      <c r="G1146" s="10">
        <f t="shared" si="85"/>
        <v>52.969005572755421</v>
      </c>
      <c r="H1146" s="11">
        <f t="shared" si="86"/>
        <v>848.09046191950472</v>
      </c>
      <c r="I1146" s="13">
        <f t="shared" si="88"/>
        <v>28.278757000000006</v>
      </c>
      <c r="J1146" s="14">
        <f t="shared" si="89"/>
        <v>127567.75663788104</v>
      </c>
      <c r="K1146" s="5"/>
      <c r="L1146" s="5"/>
      <c r="M1146" s="5"/>
      <c r="N1146" s="5"/>
      <c r="O1146" s="5"/>
      <c r="P1146" s="5"/>
      <c r="Q1146" s="8"/>
      <c r="R1146" s="5"/>
      <c r="S1146" s="5"/>
      <c r="T1146" s="5"/>
    </row>
    <row r="1147" spans="1:20" ht="18">
      <c r="A1147" s="10" t="s">
        <v>1153</v>
      </c>
      <c r="B1147" s="10">
        <v>86.06</v>
      </c>
      <c r="C1147" s="10">
        <v>2.83</v>
      </c>
      <c r="D1147" s="10">
        <v>5.46</v>
      </c>
      <c r="E1147" s="10">
        <v>32.4</v>
      </c>
      <c r="F1147" s="12">
        <f t="shared" si="87"/>
        <v>11298.759435914879</v>
      </c>
      <c r="G1147" s="10">
        <f t="shared" si="85"/>
        <v>53.19522962962963</v>
      </c>
      <c r="H1147" s="11">
        <f t="shared" si="86"/>
        <v>838.45814320987654</v>
      </c>
      <c r="I1147" s="13">
        <f t="shared" si="88"/>
        <v>28.358521604938275</v>
      </c>
      <c r="J1147" s="14">
        <f t="shared" si="89"/>
        <v>126474.35455942372</v>
      </c>
      <c r="K1147" s="5"/>
      <c r="L1147" s="5"/>
      <c r="M1147" s="5"/>
      <c r="N1147" s="5"/>
      <c r="O1147" s="5"/>
      <c r="P1147" s="5"/>
      <c r="Q1147" s="8"/>
      <c r="R1147" s="5"/>
      <c r="S1147" s="5"/>
      <c r="T1147" s="5"/>
    </row>
    <row r="1148" spans="1:20" ht="18">
      <c r="A1148" s="10" t="s">
        <v>1154</v>
      </c>
      <c r="B1148" s="10">
        <v>85.84</v>
      </c>
      <c r="C1148" s="10">
        <v>2.85</v>
      </c>
      <c r="D1148" s="10">
        <v>5.4766700000000004</v>
      </c>
      <c r="E1148" s="10">
        <v>32.5</v>
      </c>
      <c r="F1148" s="12">
        <f t="shared" si="87"/>
        <v>11301.056999128086</v>
      </c>
      <c r="G1148" s="10">
        <f t="shared" si="85"/>
        <v>53.193463350153849</v>
      </c>
      <c r="H1148" s="11">
        <f t="shared" si="86"/>
        <v>833.7414695384615</v>
      </c>
      <c r="I1148" s="13">
        <f t="shared" si="88"/>
        <v>28.471061538461541</v>
      </c>
      <c r="J1148" s="14">
        <f t="shared" si="89"/>
        <v>126120.76903299964</v>
      </c>
      <c r="K1148" s="5"/>
      <c r="L1148" s="5"/>
      <c r="M1148" s="5"/>
      <c r="N1148" s="5"/>
      <c r="O1148" s="5"/>
      <c r="P1148" s="5"/>
      <c r="Q1148" s="8"/>
      <c r="R1148" s="5"/>
      <c r="S1148" s="5"/>
      <c r="T1148" s="5"/>
    </row>
    <row r="1149" spans="1:20" ht="18">
      <c r="A1149" s="10" t="s">
        <v>1155</v>
      </c>
      <c r="B1149" s="10">
        <v>80.650000000000006</v>
      </c>
      <c r="C1149" s="10">
        <v>2.87</v>
      </c>
      <c r="D1149" s="10">
        <v>5.4933300000000003</v>
      </c>
      <c r="E1149" s="10">
        <v>32.700000000000003</v>
      </c>
      <c r="F1149" s="12">
        <f t="shared" si="87"/>
        <v>10649.267044640863</v>
      </c>
      <c r="G1149" s="10">
        <f t="shared" si="85"/>
        <v>53.0289456</v>
      </c>
      <c r="H1149" s="11">
        <f t="shared" si="86"/>
        <v>778.54133333333334</v>
      </c>
      <c r="I1149" s="13">
        <f t="shared" si="88"/>
        <v>28.495501529051989</v>
      </c>
      <c r="J1149" s="14">
        <f t="shared" si="89"/>
        <v>118129.80981470647</v>
      </c>
      <c r="K1149" s="5"/>
      <c r="L1149" s="5"/>
      <c r="M1149" s="5"/>
      <c r="N1149" s="5"/>
      <c r="O1149" s="5"/>
      <c r="P1149" s="5"/>
      <c r="Q1149" s="8"/>
      <c r="R1149" s="5"/>
      <c r="S1149" s="5"/>
      <c r="T1149" s="5"/>
    </row>
    <row r="1150" spans="1:20" ht="18">
      <c r="A1150" s="10" t="s">
        <v>1156</v>
      </c>
      <c r="B1150" s="10">
        <v>77.81</v>
      </c>
      <c r="C1150" s="10">
        <v>2.89</v>
      </c>
      <c r="D1150" s="10">
        <v>5.51</v>
      </c>
      <c r="E1150" s="10">
        <v>32.700000000000003</v>
      </c>
      <c r="F1150" s="12">
        <f t="shared" si="87"/>
        <v>10306.065309651867</v>
      </c>
      <c r="G1150" s="10">
        <f t="shared" si="85"/>
        <v>53.18986666666666</v>
      </c>
      <c r="H1150" s="11">
        <f t="shared" si="86"/>
        <v>751.12586666666652</v>
      </c>
      <c r="I1150" s="13">
        <f t="shared" si="88"/>
        <v>28.69407645259939</v>
      </c>
      <c r="J1150" s="14">
        <f t="shared" si="89"/>
        <v>114332.81802946802</v>
      </c>
      <c r="K1150" s="5"/>
      <c r="L1150" s="5"/>
      <c r="M1150" s="5"/>
      <c r="N1150" s="5"/>
      <c r="O1150" s="5"/>
      <c r="P1150" s="5"/>
      <c r="Q1150" s="8"/>
      <c r="R1150" s="5"/>
      <c r="S1150" s="5"/>
      <c r="T1150" s="5"/>
    </row>
    <row r="1151" spans="1:20" ht="18">
      <c r="A1151" s="10" t="s">
        <v>1157</v>
      </c>
      <c r="B1151" s="10">
        <v>77.13</v>
      </c>
      <c r="C1151" s="10">
        <v>2.8833299999999999</v>
      </c>
      <c r="D1151" s="10">
        <v>5.5233299999999996</v>
      </c>
      <c r="E1151" s="10">
        <v>32.9</v>
      </c>
      <c r="F1151" s="12">
        <f t="shared" si="87"/>
        <v>10247.823325290945</v>
      </c>
      <c r="G1151" s="10">
        <f t="shared" si="85"/>
        <v>52.99442070273556</v>
      </c>
      <c r="H1151" s="11">
        <f t="shared" si="86"/>
        <v>740.03538966565338</v>
      </c>
      <c r="I1151" s="13">
        <f t="shared" si="88"/>
        <v>28.453822221884501</v>
      </c>
      <c r="J1151" s="14">
        <f t="shared" si="89"/>
        <v>113005.60369714035</v>
      </c>
      <c r="K1151" s="5"/>
      <c r="L1151" s="5"/>
      <c r="M1151" s="5"/>
      <c r="N1151" s="5"/>
      <c r="O1151" s="5"/>
      <c r="P1151" s="5"/>
      <c r="Q1151" s="8"/>
      <c r="R1151" s="5"/>
      <c r="S1151" s="5"/>
      <c r="T1151" s="5"/>
    </row>
    <row r="1152" spans="1:20" ht="18">
      <c r="A1152" s="10" t="s">
        <v>1158</v>
      </c>
      <c r="B1152" s="10">
        <v>80.989999999999995</v>
      </c>
      <c r="C1152" s="10">
        <v>2.8766699999999998</v>
      </c>
      <c r="D1152" s="10">
        <v>5.53667</v>
      </c>
      <c r="E1152" s="10">
        <v>32.9</v>
      </c>
      <c r="F1152" s="12">
        <f t="shared" si="87"/>
        <v>10792.530078340604</v>
      </c>
      <c r="G1152" s="10">
        <f t="shared" si="85"/>
        <v>53.122413339817633</v>
      </c>
      <c r="H1152" s="11">
        <f t="shared" si="86"/>
        <v>777.07074042553188</v>
      </c>
      <c r="I1152" s="13">
        <f t="shared" si="88"/>
        <v>28.38809875075988</v>
      </c>
      <c r="J1152" s="14">
        <f t="shared" si="89"/>
        <v>119022.25743113141</v>
      </c>
      <c r="K1152" s="5"/>
      <c r="L1152" s="5"/>
      <c r="M1152" s="5"/>
      <c r="N1152" s="5"/>
      <c r="O1152" s="5"/>
      <c r="P1152" s="5"/>
      <c r="Q1152" s="8"/>
      <c r="R1152" s="5"/>
      <c r="S1152" s="5"/>
      <c r="T1152" s="5"/>
    </row>
    <row r="1153" spans="1:20" ht="18">
      <c r="A1153" s="10" t="s">
        <v>1159</v>
      </c>
      <c r="B1153" s="10">
        <v>81.33</v>
      </c>
      <c r="C1153" s="10">
        <v>2.87</v>
      </c>
      <c r="D1153" s="10">
        <v>5.55</v>
      </c>
      <c r="E1153" s="10">
        <v>32.9</v>
      </c>
      <c r="F1153" s="12">
        <f t="shared" si="87"/>
        <v>10869.708417275931</v>
      </c>
      <c r="G1153" s="10">
        <f t="shared" si="85"/>
        <v>53.250310030395134</v>
      </c>
      <c r="H1153" s="11">
        <f t="shared" si="86"/>
        <v>780.33292158054712</v>
      </c>
      <c r="I1153" s="13">
        <f t="shared" si="88"/>
        <v>28.322276595744686</v>
      </c>
      <c r="J1153" s="14">
        <f t="shared" si="89"/>
        <v>119883.42390981514</v>
      </c>
      <c r="K1153" s="5"/>
      <c r="L1153" s="5"/>
      <c r="M1153" s="5"/>
      <c r="N1153" s="5"/>
      <c r="O1153" s="5"/>
      <c r="P1153" s="5"/>
      <c r="Q1153" s="8"/>
      <c r="R1153" s="5"/>
      <c r="S1153" s="5"/>
      <c r="T1153" s="5"/>
    </row>
    <row r="1154" spans="1:20" ht="18">
      <c r="A1154" s="10" t="s">
        <v>1160</v>
      </c>
      <c r="B1154" s="10">
        <v>84.45</v>
      </c>
      <c r="C1154" s="10">
        <v>2.88</v>
      </c>
      <c r="D1154" s="10">
        <v>5.5166700000000004</v>
      </c>
      <c r="E1154" s="10">
        <v>32.9</v>
      </c>
      <c r="F1154" s="12">
        <f t="shared" si="87"/>
        <v>11318.770513452584</v>
      </c>
      <c r="G1154" s="10">
        <f t="shared" ref="G1154:G1217" si="90">D1154*$E$1847/E1154</f>
        <v>52.930520330699096</v>
      </c>
      <c r="H1154" s="11">
        <f t="shared" ref="H1154:H1217" si="91">B1154*$E$1847/E1154</f>
        <v>810.26823100303955</v>
      </c>
      <c r="I1154" s="13">
        <f t="shared" si="88"/>
        <v>28.420960486322191</v>
      </c>
      <c r="J1154" s="14">
        <f t="shared" si="89"/>
        <v>124846.28115543317</v>
      </c>
      <c r="K1154" s="5"/>
      <c r="L1154" s="5"/>
      <c r="M1154" s="5"/>
      <c r="N1154" s="5"/>
      <c r="O1154" s="5"/>
      <c r="P1154" s="5"/>
      <c r="Q1154" s="8"/>
      <c r="R1154" s="5"/>
      <c r="S1154" s="5"/>
      <c r="T1154" s="5"/>
    </row>
    <row r="1155" spans="1:20" ht="18">
      <c r="A1155" s="10" t="s">
        <v>1161</v>
      </c>
      <c r="B1155" s="10">
        <v>87.36</v>
      </c>
      <c r="C1155" s="10">
        <v>2.89</v>
      </c>
      <c r="D1155" s="10">
        <v>5.4833299999999996</v>
      </c>
      <c r="E1155" s="10">
        <v>32.9</v>
      </c>
      <c r="F1155" s="12">
        <f t="shared" ref="F1155:F1218" si="92">F1154*((B1155+(C1155/12))/B1154)</f>
        <v>11741.074355088307</v>
      </c>
      <c r="G1155" s="10">
        <f t="shared" si="90"/>
        <v>52.610634684498471</v>
      </c>
      <c r="H1155" s="11">
        <f t="shared" si="91"/>
        <v>838.18866382978717</v>
      </c>
      <c r="I1155" s="13">
        <f t="shared" ref="I1155:I1218" si="93">C1155*$E$1859/E1155</f>
        <v>28.519644376899699</v>
      </c>
      <c r="J1155" s="14">
        <f t="shared" si="89"/>
        <v>129514.45936725172</v>
      </c>
      <c r="K1155" s="5"/>
      <c r="L1155" s="5"/>
      <c r="M1155" s="5"/>
      <c r="N1155" s="5"/>
      <c r="O1155" s="5"/>
      <c r="P1155" s="5"/>
      <c r="Q1155" s="8"/>
      <c r="R1155" s="5"/>
      <c r="S1155" s="5"/>
      <c r="T1155" s="5"/>
    </row>
    <row r="1156" spans="1:20" ht="18">
      <c r="A1156" s="10" t="s">
        <v>1162</v>
      </c>
      <c r="B1156" s="10">
        <v>89.42</v>
      </c>
      <c r="C1156" s="10">
        <v>2.9</v>
      </c>
      <c r="D1156" s="10">
        <v>5.45</v>
      </c>
      <c r="E1156" s="10">
        <v>33</v>
      </c>
      <c r="F1156" s="12">
        <f t="shared" si="92"/>
        <v>12050.415466282921</v>
      </c>
      <c r="G1156" s="10">
        <f t="shared" si="90"/>
        <v>52.132387878787881</v>
      </c>
      <c r="H1156" s="11">
        <f t="shared" si="91"/>
        <v>855.35378424242424</v>
      </c>
      <c r="I1156" s="13">
        <f t="shared" si="93"/>
        <v>28.531606060606062</v>
      </c>
      <c r="J1156" s="14">
        <f t="shared" si="89"/>
        <v>132534.14856204859</v>
      </c>
      <c r="K1156" s="5"/>
      <c r="L1156" s="5"/>
      <c r="M1156" s="5"/>
      <c r="N1156" s="5"/>
      <c r="O1156" s="5"/>
      <c r="P1156" s="5"/>
      <c r="Q1156" s="8"/>
      <c r="R1156" s="5"/>
      <c r="S1156" s="5"/>
      <c r="T1156" s="5"/>
    </row>
    <row r="1157" spans="1:20" ht="18">
      <c r="A1157" s="10" t="s">
        <v>1163</v>
      </c>
      <c r="B1157" s="10">
        <v>90.96</v>
      </c>
      <c r="C1157" s="10">
        <v>2.9</v>
      </c>
      <c r="D1157" s="10">
        <v>5.41</v>
      </c>
      <c r="E1157" s="10">
        <v>33.1</v>
      </c>
      <c r="F1157" s="12">
        <f t="shared" si="92"/>
        <v>12290.516378335711</v>
      </c>
      <c r="G1157" s="10">
        <f t="shared" si="90"/>
        <v>51.593421148036249</v>
      </c>
      <c r="H1157" s="11">
        <f t="shared" si="91"/>
        <v>867.45611601208452</v>
      </c>
      <c r="I1157" s="13">
        <f t="shared" si="93"/>
        <v>28.445407854984893</v>
      </c>
      <c r="J1157" s="14">
        <f t="shared" si="89"/>
        <v>134776.65678643156</v>
      </c>
      <c r="K1157" s="5"/>
      <c r="L1157" s="5"/>
      <c r="M1157" s="5"/>
      <c r="N1157" s="5"/>
      <c r="O1157" s="5"/>
      <c r="P1157" s="5"/>
      <c r="Q1157" s="8"/>
      <c r="R1157" s="5"/>
      <c r="S1157" s="5"/>
      <c r="T1157" s="5"/>
    </row>
    <row r="1158" spans="1:20" ht="18">
      <c r="A1158" s="10" t="s">
        <v>1164</v>
      </c>
      <c r="B1158" s="10">
        <v>92.59</v>
      </c>
      <c r="C1158" s="10">
        <v>2.9</v>
      </c>
      <c r="D1158" s="10">
        <v>5.37</v>
      </c>
      <c r="E1158" s="10">
        <v>33.200000000000003</v>
      </c>
      <c r="F1158" s="12">
        <f t="shared" si="92"/>
        <v>12543.416002582104</v>
      </c>
      <c r="G1158" s="10">
        <f t="shared" si="90"/>
        <v>51.057701204819267</v>
      </c>
      <c r="H1158" s="11">
        <f t="shared" si="91"/>
        <v>880.34125783132527</v>
      </c>
      <c r="I1158" s="13">
        <f t="shared" si="93"/>
        <v>28.359728915662647</v>
      </c>
      <c r="J1158" s="14">
        <f t="shared" si="89"/>
        <v>137145.8088617544</v>
      </c>
      <c r="K1158" s="5"/>
      <c r="L1158" s="5"/>
      <c r="M1158" s="5"/>
      <c r="N1158" s="5"/>
      <c r="O1158" s="5"/>
      <c r="P1158" s="5"/>
      <c r="Q1158" s="8"/>
      <c r="R1158" s="5"/>
      <c r="S1158" s="5"/>
      <c r="T1158" s="5"/>
    </row>
    <row r="1159" spans="1:20" ht="18">
      <c r="A1159" s="10" t="s">
        <v>1165</v>
      </c>
      <c r="B1159" s="10">
        <v>91.43</v>
      </c>
      <c r="C1159" s="10">
        <v>2.9</v>
      </c>
      <c r="D1159" s="10">
        <v>5.33</v>
      </c>
      <c r="E1159" s="10">
        <v>33.299999999999997</v>
      </c>
      <c r="F1159" s="12">
        <f t="shared" si="92"/>
        <v>12419.00691921416</v>
      </c>
      <c r="G1159" s="10">
        <f t="shared" si="90"/>
        <v>50.525198798798804</v>
      </c>
      <c r="H1159" s="11">
        <f t="shared" si="91"/>
        <v>866.70148708708723</v>
      </c>
      <c r="I1159" s="13">
        <f t="shared" si="93"/>
        <v>28.274564564564567</v>
      </c>
      <c r="J1159" s="14">
        <f t="shared" ref="J1159:J1222" si="94">J1158*((H1159+(I1159/12))/H1158)</f>
        <v>135387.97626896968</v>
      </c>
      <c r="K1159" s="5"/>
      <c r="L1159" s="5"/>
      <c r="M1159" s="5"/>
      <c r="N1159" s="5"/>
      <c r="O1159" s="5"/>
      <c r="P1159" s="5"/>
      <c r="Q1159" s="8"/>
      <c r="R1159" s="5"/>
      <c r="S1159" s="5"/>
      <c r="T1159" s="5"/>
    </row>
    <row r="1160" spans="1:20" ht="18">
      <c r="A1160" s="10" t="s">
        <v>1166</v>
      </c>
      <c r="B1160" s="10">
        <v>93.01</v>
      </c>
      <c r="C1160" s="10">
        <v>2.9066700000000001</v>
      </c>
      <c r="D1160" s="10">
        <v>5.32</v>
      </c>
      <c r="E1160" s="10">
        <v>33.4</v>
      </c>
      <c r="F1160" s="12">
        <f t="shared" si="92"/>
        <v>12666.520796889406</v>
      </c>
      <c r="G1160" s="10">
        <f t="shared" si="90"/>
        <v>50.279415568862277</v>
      </c>
      <c r="H1160" s="11">
        <f t="shared" si="91"/>
        <v>879.03918083832343</v>
      </c>
      <c r="I1160" s="13">
        <f t="shared" si="93"/>
        <v>28.254746973053898</v>
      </c>
      <c r="J1160" s="14">
        <f t="shared" si="94"/>
        <v>137683.06268126416</v>
      </c>
      <c r="K1160" s="5"/>
      <c r="L1160" s="5"/>
      <c r="M1160" s="5"/>
      <c r="N1160" s="5"/>
      <c r="O1160" s="5"/>
      <c r="P1160" s="5"/>
      <c r="Q1160" s="8"/>
      <c r="R1160" s="5"/>
      <c r="S1160" s="5"/>
      <c r="T1160" s="5"/>
    </row>
    <row r="1161" spans="1:20" ht="18">
      <c r="A1161" s="10" t="s">
        <v>1167</v>
      </c>
      <c r="B1161" s="10">
        <v>94.49</v>
      </c>
      <c r="C1161" s="10">
        <v>2.9133300000000002</v>
      </c>
      <c r="D1161" s="10">
        <v>5.31</v>
      </c>
      <c r="E1161" s="10">
        <v>33.5</v>
      </c>
      <c r="F1161" s="12">
        <f t="shared" si="92"/>
        <v>12901.136397708276</v>
      </c>
      <c r="G1161" s="10">
        <f t="shared" si="90"/>
        <v>50.035099701492534</v>
      </c>
      <c r="H1161" s="11">
        <f t="shared" si="91"/>
        <v>890.36093611940294</v>
      </c>
      <c r="I1161" s="13">
        <f t="shared" si="93"/>
        <v>28.23495077910448</v>
      </c>
      <c r="J1161" s="14">
        <f t="shared" si="94"/>
        <v>139824.91277307848</v>
      </c>
      <c r="K1161" s="5"/>
      <c r="L1161" s="5"/>
      <c r="M1161" s="5"/>
      <c r="N1161" s="5"/>
      <c r="O1161" s="5"/>
      <c r="P1161" s="5"/>
      <c r="Q1161" s="8"/>
      <c r="R1161" s="5"/>
      <c r="S1161" s="5"/>
      <c r="T1161" s="5"/>
    </row>
    <row r="1162" spans="1:20" ht="18">
      <c r="A1162" s="10" t="s">
        <v>1168</v>
      </c>
      <c r="B1162" s="10">
        <v>95.81</v>
      </c>
      <c r="C1162" s="10">
        <v>2.92</v>
      </c>
      <c r="D1162" s="10">
        <v>5.3</v>
      </c>
      <c r="E1162" s="10">
        <v>33.6</v>
      </c>
      <c r="F1162" s="12">
        <f t="shared" si="92"/>
        <v>13114.58519195547</v>
      </c>
      <c r="G1162" s="10">
        <f t="shared" si="90"/>
        <v>49.792238095238091</v>
      </c>
      <c r="H1162" s="11">
        <f t="shared" si="91"/>
        <v>900.11213809523804</v>
      </c>
      <c r="I1162" s="13">
        <f t="shared" si="93"/>
        <v>28.215369047619049</v>
      </c>
      <c r="J1162" s="14">
        <f t="shared" si="94"/>
        <v>141725.52242853789</v>
      </c>
      <c r="K1162" s="5"/>
      <c r="L1162" s="5"/>
      <c r="M1162" s="5"/>
      <c r="N1162" s="5"/>
      <c r="O1162" s="5"/>
      <c r="P1162" s="5"/>
      <c r="Q1162" s="8"/>
      <c r="R1162" s="5"/>
      <c r="S1162" s="5"/>
      <c r="T1162" s="5"/>
    </row>
    <row r="1163" spans="1:20" ht="18">
      <c r="A1163" s="10" t="s">
        <v>1169</v>
      </c>
      <c r="B1163" s="10">
        <v>95.66</v>
      </c>
      <c r="C1163" s="10">
        <v>2.92</v>
      </c>
      <c r="D1163" s="10">
        <v>5.31</v>
      </c>
      <c r="E1163" s="10">
        <v>33.700000000000003</v>
      </c>
      <c r="F1163" s="12">
        <f t="shared" si="92"/>
        <v>13127.360768108785</v>
      </c>
      <c r="G1163" s="10">
        <f t="shared" si="90"/>
        <v>49.738155489614236</v>
      </c>
      <c r="H1163" s="11">
        <f t="shared" si="91"/>
        <v>896.03614955489604</v>
      </c>
      <c r="I1163" s="13">
        <f t="shared" si="93"/>
        <v>28.131643916913948</v>
      </c>
      <c r="J1163" s="14">
        <f t="shared" si="94"/>
        <v>141452.86312977111</v>
      </c>
      <c r="K1163" s="5"/>
      <c r="L1163" s="5"/>
      <c r="M1163" s="5"/>
      <c r="N1163" s="5"/>
      <c r="O1163" s="5"/>
      <c r="P1163" s="5"/>
      <c r="Q1163" s="8"/>
      <c r="R1163" s="5"/>
      <c r="S1163" s="5"/>
      <c r="T1163" s="5"/>
    </row>
    <row r="1164" spans="1:20" ht="18">
      <c r="A1164" s="10" t="s">
        <v>1170</v>
      </c>
      <c r="B1164" s="10">
        <v>92.66</v>
      </c>
      <c r="C1164" s="10">
        <v>2.92</v>
      </c>
      <c r="D1164" s="10">
        <v>5.32</v>
      </c>
      <c r="E1164" s="10">
        <v>33.799999999999997</v>
      </c>
      <c r="F1164" s="12">
        <f t="shared" si="92"/>
        <v>12749.06516021883</v>
      </c>
      <c r="G1164" s="10">
        <f t="shared" si="90"/>
        <v>49.684392899408287</v>
      </c>
      <c r="H1164" s="11">
        <f t="shared" si="91"/>
        <v>865.36764023668638</v>
      </c>
      <c r="I1164" s="13">
        <f t="shared" si="93"/>
        <v>28.048414201183437</v>
      </c>
      <c r="J1164" s="14">
        <f t="shared" si="94"/>
        <v>136980.36380216072</v>
      </c>
      <c r="K1164" s="5"/>
      <c r="L1164" s="5"/>
      <c r="M1164" s="5"/>
      <c r="N1164" s="5"/>
      <c r="O1164" s="5"/>
      <c r="P1164" s="5"/>
      <c r="Q1164" s="8"/>
      <c r="R1164" s="5"/>
      <c r="S1164" s="5"/>
      <c r="T1164" s="5"/>
    </row>
    <row r="1165" spans="1:20" ht="18">
      <c r="A1165" s="10" t="s">
        <v>1171</v>
      </c>
      <c r="B1165" s="10">
        <v>95.3</v>
      </c>
      <c r="C1165" s="10">
        <v>2.92</v>
      </c>
      <c r="D1165" s="10">
        <v>5.33</v>
      </c>
      <c r="E1165" s="10">
        <v>33.9</v>
      </c>
      <c r="F1165" s="12">
        <f t="shared" si="92"/>
        <v>13145.782239274493</v>
      </c>
      <c r="G1165" s="10">
        <f t="shared" si="90"/>
        <v>49.630947492625367</v>
      </c>
      <c r="H1165" s="11">
        <f t="shared" si="91"/>
        <v>887.39761651917399</v>
      </c>
      <c r="I1165" s="13">
        <f t="shared" si="93"/>
        <v>27.965675516224191</v>
      </c>
      <c r="J1165" s="14">
        <f t="shared" si="94"/>
        <v>140836.41647205746</v>
      </c>
      <c r="K1165" s="5"/>
      <c r="L1165" s="5"/>
      <c r="M1165" s="5"/>
      <c r="N1165" s="5"/>
      <c r="O1165" s="5"/>
      <c r="P1165" s="5"/>
      <c r="Q1165" s="8"/>
      <c r="R1165" s="5"/>
      <c r="S1165" s="5"/>
      <c r="T1165" s="5"/>
    </row>
    <row r="1166" spans="1:20" ht="18">
      <c r="A1166" s="10" t="s">
        <v>1172</v>
      </c>
      <c r="B1166" s="10">
        <v>95.04</v>
      </c>
      <c r="C1166" s="10">
        <v>2.93</v>
      </c>
      <c r="D1166" s="10">
        <v>5.3666700000000001</v>
      </c>
      <c r="E1166" s="10">
        <v>34.1</v>
      </c>
      <c r="F1166" s="12">
        <f t="shared" si="92"/>
        <v>13143.598172620541</v>
      </c>
      <c r="G1166" s="10">
        <f t="shared" si="90"/>
        <v>49.679311404105569</v>
      </c>
      <c r="H1166" s="11">
        <f t="shared" si="91"/>
        <v>879.78611612903228</v>
      </c>
      <c r="I1166" s="13">
        <f t="shared" si="93"/>
        <v>27.8968651026393</v>
      </c>
      <c r="J1166" s="14">
        <f t="shared" si="94"/>
        <v>139997.36918471465</v>
      </c>
      <c r="K1166" s="5"/>
      <c r="L1166" s="5"/>
      <c r="M1166" s="5"/>
      <c r="N1166" s="5"/>
      <c r="O1166" s="5"/>
      <c r="P1166" s="5"/>
      <c r="Q1166" s="8"/>
      <c r="R1166" s="5"/>
      <c r="S1166" s="5"/>
      <c r="T1166" s="5"/>
    </row>
    <row r="1167" spans="1:20" ht="18">
      <c r="A1167" s="10" t="s">
        <v>1173</v>
      </c>
      <c r="B1167" s="10">
        <v>90.75</v>
      </c>
      <c r="C1167" s="10">
        <v>2.94</v>
      </c>
      <c r="D1167" s="10">
        <v>5.4033300000000004</v>
      </c>
      <c r="E1167" s="10">
        <v>34.200000000000003</v>
      </c>
      <c r="F1167" s="12">
        <f t="shared" si="92"/>
        <v>12584.193136759324</v>
      </c>
      <c r="G1167" s="10">
        <f t="shared" si="90"/>
        <v>49.872419915789472</v>
      </c>
      <c r="H1167" s="11">
        <f t="shared" si="91"/>
        <v>837.617192982456</v>
      </c>
      <c r="I1167" s="13">
        <f t="shared" si="93"/>
        <v>27.910228070175435</v>
      </c>
      <c r="J1167" s="14">
        <f t="shared" si="94"/>
        <v>133657.27698387625</v>
      </c>
      <c r="K1167" s="5"/>
      <c r="L1167" s="5"/>
      <c r="M1167" s="5"/>
      <c r="N1167" s="5"/>
      <c r="O1167" s="5"/>
      <c r="P1167" s="5"/>
      <c r="Q1167" s="8"/>
      <c r="R1167" s="5"/>
      <c r="S1167" s="5"/>
      <c r="T1167" s="5"/>
    </row>
    <row r="1168" spans="1:20" ht="18">
      <c r="A1168" s="10" t="s">
        <v>1174</v>
      </c>
      <c r="B1168" s="10">
        <v>89.09</v>
      </c>
      <c r="C1168" s="10">
        <v>2.95</v>
      </c>
      <c r="D1168" s="10">
        <v>5.44</v>
      </c>
      <c r="E1168" s="10">
        <v>34.299999999999997</v>
      </c>
      <c r="F1168" s="12">
        <f t="shared" si="92"/>
        <v>12388.092349311386</v>
      </c>
      <c r="G1168" s="10">
        <f t="shared" si="90"/>
        <v>50.064494460641406</v>
      </c>
      <c r="H1168" s="11">
        <f t="shared" si="91"/>
        <v>819.89812711370269</v>
      </c>
      <c r="I1168" s="13">
        <f t="shared" si="93"/>
        <v>27.923513119533531</v>
      </c>
      <c r="J1168" s="14">
        <f t="shared" si="94"/>
        <v>131201.18242023044</v>
      </c>
      <c r="K1168" s="5"/>
      <c r="L1168" s="5"/>
      <c r="M1168" s="5"/>
      <c r="N1168" s="5"/>
      <c r="O1168" s="5"/>
      <c r="P1168" s="5"/>
      <c r="Q1168" s="8"/>
      <c r="R1168" s="5"/>
      <c r="S1168" s="5"/>
      <c r="T1168" s="5"/>
    </row>
    <row r="1169" spans="1:20" ht="18">
      <c r="A1169" s="10" t="s">
        <v>1175</v>
      </c>
      <c r="B1169" s="10">
        <v>95.67</v>
      </c>
      <c r="C1169" s="10">
        <v>2.96333</v>
      </c>
      <c r="D1169" s="10">
        <v>5.4833299999999996</v>
      </c>
      <c r="E1169" s="10">
        <v>34.4</v>
      </c>
      <c r="F1169" s="12">
        <f t="shared" si="92"/>
        <v>13337.38873274678</v>
      </c>
      <c r="G1169" s="10">
        <f t="shared" si="90"/>
        <v>50.316566311627902</v>
      </c>
      <c r="H1169" s="11">
        <f t="shared" si="91"/>
        <v>877.89461860465121</v>
      </c>
      <c r="I1169" s="13">
        <f t="shared" si="93"/>
        <v>27.96814974127907</v>
      </c>
      <c r="J1169" s="14">
        <f t="shared" si="94"/>
        <v>140854.81603369006</v>
      </c>
      <c r="K1169" s="5"/>
      <c r="L1169" s="5"/>
      <c r="M1169" s="5"/>
      <c r="N1169" s="5"/>
      <c r="O1169" s="5"/>
      <c r="P1169" s="5"/>
      <c r="Q1169" s="8"/>
      <c r="R1169" s="5"/>
      <c r="S1169" s="5"/>
      <c r="T1169" s="5"/>
    </row>
    <row r="1170" spans="1:20" ht="18">
      <c r="A1170" s="10" t="s">
        <v>1176</v>
      </c>
      <c r="B1170" s="10">
        <v>97.87</v>
      </c>
      <c r="C1170" s="10">
        <v>2.9766699999999999</v>
      </c>
      <c r="D1170" s="10">
        <v>5.5266700000000002</v>
      </c>
      <c r="E1170" s="10">
        <v>34.5</v>
      </c>
      <c r="F1170" s="12">
        <f t="shared" si="92"/>
        <v>13678.673067320158</v>
      </c>
      <c r="G1170" s="10">
        <f t="shared" si="90"/>
        <v>50.567268373333334</v>
      </c>
      <c r="H1170" s="11">
        <f t="shared" si="91"/>
        <v>895.47929507246374</v>
      </c>
      <c r="I1170" s="13">
        <f t="shared" si="93"/>
        <v>28.012621707246375</v>
      </c>
      <c r="J1170" s="14">
        <f t="shared" si="94"/>
        <v>144050.75287985895</v>
      </c>
      <c r="K1170" s="5"/>
      <c r="L1170" s="5"/>
      <c r="M1170" s="5"/>
      <c r="N1170" s="5"/>
      <c r="O1170" s="5"/>
      <c r="P1170" s="5"/>
      <c r="Q1170" s="8"/>
      <c r="R1170" s="5"/>
      <c r="S1170" s="5"/>
      <c r="T1170" s="5"/>
    </row>
    <row r="1171" spans="1:20" ht="18">
      <c r="A1171" s="10" t="s">
        <v>1177</v>
      </c>
      <c r="B1171" s="10">
        <v>100.5</v>
      </c>
      <c r="C1171" s="10">
        <v>2.99</v>
      </c>
      <c r="D1171" s="10">
        <v>5.57</v>
      </c>
      <c r="E1171" s="10">
        <v>34.700000000000003</v>
      </c>
      <c r="F1171" s="12">
        <f t="shared" si="92"/>
        <v>14081.07604616617</v>
      </c>
      <c r="G1171" s="10">
        <f t="shared" si="90"/>
        <v>50.669985014409214</v>
      </c>
      <c r="H1171" s="11">
        <f t="shared" si="91"/>
        <v>914.24299711815559</v>
      </c>
      <c r="I1171" s="13">
        <f t="shared" si="93"/>
        <v>27.975887608069165</v>
      </c>
      <c r="J1171" s="14">
        <f t="shared" si="94"/>
        <v>147444.19189728639</v>
      </c>
      <c r="K1171" s="5"/>
      <c r="L1171" s="5"/>
      <c r="M1171" s="5"/>
      <c r="N1171" s="5"/>
      <c r="O1171" s="5"/>
      <c r="P1171" s="5"/>
      <c r="Q1171" s="8"/>
      <c r="R1171" s="5"/>
      <c r="S1171" s="5"/>
      <c r="T1171" s="5"/>
    </row>
    <row r="1172" spans="1:20" ht="18">
      <c r="A1172" s="10" t="s">
        <v>1178</v>
      </c>
      <c r="B1172" s="10">
        <v>100.3</v>
      </c>
      <c r="C1172" s="10">
        <v>3.0033300000000001</v>
      </c>
      <c r="D1172" s="10">
        <v>5.6</v>
      </c>
      <c r="E1172" s="10">
        <v>34.9</v>
      </c>
      <c r="F1172" s="12">
        <f t="shared" si="92"/>
        <v>14088.12043722001</v>
      </c>
      <c r="G1172" s="10">
        <f t="shared" si="90"/>
        <v>50.650957020057298</v>
      </c>
      <c r="H1172" s="11">
        <f t="shared" si="91"/>
        <v>907.19481948424061</v>
      </c>
      <c r="I1172" s="13">
        <f t="shared" si="93"/>
        <v>27.939574530085963</v>
      </c>
      <c r="J1172" s="14">
        <f t="shared" si="94"/>
        <v>146682.99508338727</v>
      </c>
      <c r="K1172" s="5"/>
      <c r="L1172" s="5"/>
      <c r="M1172" s="5"/>
      <c r="N1172" s="5"/>
      <c r="O1172" s="5"/>
      <c r="P1172" s="5"/>
      <c r="Q1172" s="8"/>
      <c r="R1172" s="5"/>
      <c r="S1172" s="5"/>
      <c r="T1172" s="5"/>
    </row>
    <row r="1173" spans="1:20" ht="18">
      <c r="A1173" s="10" t="s">
        <v>1179</v>
      </c>
      <c r="B1173" s="10">
        <v>98.11</v>
      </c>
      <c r="C1173" s="10">
        <v>3.01667</v>
      </c>
      <c r="D1173" s="10">
        <v>5.63</v>
      </c>
      <c r="E1173" s="10">
        <v>35</v>
      </c>
      <c r="F1173" s="12">
        <f t="shared" si="92"/>
        <v>13815.823499025601</v>
      </c>
      <c r="G1173" s="10">
        <f t="shared" si="90"/>
        <v>50.77680914285714</v>
      </c>
      <c r="H1173" s="11">
        <f t="shared" si="91"/>
        <v>884.85128685714278</v>
      </c>
      <c r="I1173" s="13">
        <f t="shared" si="93"/>
        <v>27.983492825714286</v>
      </c>
      <c r="J1173" s="14">
        <f t="shared" si="94"/>
        <v>143447.35299373404</v>
      </c>
      <c r="K1173" s="5"/>
      <c r="L1173" s="5"/>
      <c r="M1173" s="5"/>
      <c r="N1173" s="5"/>
      <c r="O1173" s="5"/>
      <c r="P1173" s="5"/>
      <c r="Q1173" s="8"/>
      <c r="R1173" s="5"/>
      <c r="S1173" s="5"/>
      <c r="T1173" s="5"/>
    </row>
    <row r="1174" spans="1:20" ht="18">
      <c r="A1174" s="10" t="s">
        <v>1180</v>
      </c>
      <c r="B1174" s="10">
        <v>101.3</v>
      </c>
      <c r="C1174" s="10">
        <v>3.03</v>
      </c>
      <c r="D1174" s="10">
        <v>5.66</v>
      </c>
      <c r="E1174" s="10">
        <v>35.1</v>
      </c>
      <c r="F1174" s="12">
        <f t="shared" si="92"/>
        <v>14300.595412137367</v>
      </c>
      <c r="G1174" s="10">
        <f t="shared" si="90"/>
        <v>50.901944159544158</v>
      </c>
      <c r="H1174" s="11">
        <f t="shared" si="91"/>
        <v>911.01889458689448</v>
      </c>
      <c r="I1174" s="13">
        <f t="shared" si="93"/>
        <v>28.027068376068375</v>
      </c>
      <c r="J1174" s="14">
        <f t="shared" si="94"/>
        <v>148068.13864208915</v>
      </c>
      <c r="K1174" s="5"/>
      <c r="L1174" s="5"/>
      <c r="M1174" s="5"/>
      <c r="N1174" s="5"/>
      <c r="O1174" s="5"/>
      <c r="P1174" s="5"/>
      <c r="Q1174" s="8"/>
      <c r="R1174" s="5"/>
      <c r="S1174" s="5"/>
      <c r="T1174" s="5"/>
    </row>
    <row r="1175" spans="1:20" ht="18">
      <c r="A1175" s="10" t="s">
        <v>1181</v>
      </c>
      <c r="B1175" s="10">
        <v>103.8</v>
      </c>
      <c r="C1175" s="10">
        <v>3.0433300000000001</v>
      </c>
      <c r="D1175" s="10">
        <v>5.6933299999999996</v>
      </c>
      <c r="E1175" s="10">
        <v>35.299999999999997</v>
      </c>
      <c r="F1175" s="12">
        <f t="shared" si="92"/>
        <v>14689.324676204282</v>
      </c>
      <c r="G1175" s="10">
        <f t="shared" si="90"/>
        <v>50.911595499150138</v>
      </c>
      <c r="H1175" s="11">
        <f t="shared" si="91"/>
        <v>928.21312181303119</v>
      </c>
      <c r="I1175" s="13">
        <f t="shared" si="93"/>
        <v>27.99087680169972</v>
      </c>
      <c r="J1175" s="14">
        <f t="shared" si="94"/>
        <v>151241.83458867349</v>
      </c>
      <c r="K1175" s="5"/>
      <c r="L1175" s="5"/>
      <c r="M1175" s="5"/>
      <c r="N1175" s="5"/>
      <c r="O1175" s="5"/>
      <c r="P1175" s="5"/>
      <c r="Q1175" s="8"/>
      <c r="R1175" s="5"/>
      <c r="S1175" s="5"/>
      <c r="T1175" s="5"/>
    </row>
    <row r="1176" spans="1:20" ht="18">
      <c r="A1176" s="10" t="s">
        <v>1182</v>
      </c>
      <c r="B1176" s="10">
        <v>105.4</v>
      </c>
      <c r="C1176" s="10">
        <v>3.05667</v>
      </c>
      <c r="D1176" s="10">
        <v>5.7266700000000004</v>
      </c>
      <c r="E1176" s="10">
        <v>35.4</v>
      </c>
      <c r="F1176" s="12">
        <f t="shared" si="92"/>
        <v>14951.796940045915</v>
      </c>
      <c r="G1176" s="10">
        <f t="shared" si="90"/>
        <v>51.06507228474576</v>
      </c>
      <c r="H1176" s="11">
        <f t="shared" si="91"/>
        <v>939.85835028248596</v>
      </c>
      <c r="I1176" s="13">
        <f t="shared" si="93"/>
        <v>28.034153923728816</v>
      </c>
      <c r="J1176" s="14">
        <f t="shared" si="94"/>
        <v>153519.946954012</v>
      </c>
      <c r="K1176" s="5"/>
      <c r="L1176" s="5"/>
      <c r="M1176" s="5"/>
      <c r="N1176" s="5"/>
      <c r="O1176" s="5"/>
      <c r="P1176" s="5"/>
      <c r="Q1176" s="8"/>
      <c r="R1176" s="5"/>
      <c r="S1176" s="5"/>
      <c r="T1176" s="5"/>
    </row>
    <row r="1177" spans="1:20" ht="18">
      <c r="A1177" s="10" t="s">
        <v>1183</v>
      </c>
      <c r="B1177" s="10">
        <v>106.5</v>
      </c>
      <c r="C1177" s="10">
        <v>3.07</v>
      </c>
      <c r="D1177" s="10">
        <v>5.76</v>
      </c>
      <c r="E1177" s="10">
        <v>35.5</v>
      </c>
      <c r="F1177" s="12">
        <f t="shared" si="92"/>
        <v>15144.132278608964</v>
      </c>
      <c r="G1177" s="10">
        <f t="shared" si="90"/>
        <v>51.217595492957741</v>
      </c>
      <c r="H1177" s="11">
        <f t="shared" si="91"/>
        <v>946.99199999999996</v>
      </c>
      <c r="I1177" s="13">
        <f t="shared" si="93"/>
        <v>28.077095774647887</v>
      </c>
      <c r="J1177" s="14">
        <f t="shared" si="94"/>
        <v>155067.36848508244</v>
      </c>
      <c r="K1177" s="5"/>
      <c r="L1177" s="5"/>
      <c r="M1177" s="5"/>
      <c r="N1177" s="5"/>
      <c r="O1177" s="5"/>
      <c r="P1177" s="5"/>
      <c r="Q1177" s="8"/>
      <c r="R1177" s="5"/>
      <c r="S1177" s="5"/>
      <c r="T1177" s="5"/>
    </row>
    <row r="1178" spans="1:20" ht="18">
      <c r="A1178" s="10" t="s">
        <v>1184</v>
      </c>
      <c r="B1178" s="10">
        <v>102</v>
      </c>
      <c r="C1178" s="10">
        <v>3.08</v>
      </c>
      <c r="D1178" s="10">
        <v>5.78</v>
      </c>
      <c r="E1178" s="10">
        <v>35.6</v>
      </c>
      <c r="F1178" s="12">
        <f t="shared" si="92"/>
        <v>14540.736961217126</v>
      </c>
      <c r="G1178" s="10">
        <f t="shared" si="90"/>
        <v>51.25106516853932</v>
      </c>
      <c r="H1178" s="11">
        <f t="shared" si="91"/>
        <v>904.43056179775272</v>
      </c>
      <c r="I1178" s="13">
        <f t="shared" si="93"/>
        <v>28.089426966292134</v>
      </c>
      <c r="J1178" s="14">
        <f t="shared" si="94"/>
        <v>148481.34583567968</v>
      </c>
      <c r="K1178" s="5"/>
      <c r="L1178" s="5"/>
      <c r="M1178" s="5"/>
      <c r="N1178" s="5"/>
      <c r="O1178" s="5"/>
      <c r="P1178" s="5"/>
      <c r="Q1178" s="8"/>
      <c r="R1178" s="5"/>
      <c r="S1178" s="5"/>
      <c r="T1178" s="5"/>
    </row>
    <row r="1179" spans="1:20" ht="18">
      <c r="A1179" s="10" t="s">
        <v>1185</v>
      </c>
      <c r="B1179" s="10">
        <v>101.5</v>
      </c>
      <c r="C1179" s="10">
        <v>3.09</v>
      </c>
      <c r="D1179" s="10">
        <v>5.8</v>
      </c>
      <c r="E1179" s="10">
        <v>35.799999999999997</v>
      </c>
      <c r="F1179" s="12">
        <f t="shared" si="92"/>
        <v>14506.167071873055</v>
      </c>
      <c r="G1179" s="10">
        <f t="shared" si="90"/>
        <v>51.141094972067037</v>
      </c>
      <c r="H1179" s="11">
        <f t="shared" si="91"/>
        <v>894.96916201117313</v>
      </c>
      <c r="I1179" s="13">
        <f t="shared" si="93"/>
        <v>28.023192737430172</v>
      </c>
      <c r="J1179" s="14">
        <f t="shared" si="94"/>
        <v>147311.44073648812</v>
      </c>
      <c r="K1179" s="5"/>
      <c r="L1179" s="5"/>
      <c r="M1179" s="5"/>
      <c r="N1179" s="5"/>
      <c r="O1179" s="5"/>
      <c r="P1179" s="5"/>
      <c r="Q1179" s="8"/>
      <c r="R1179" s="5"/>
      <c r="S1179" s="5"/>
      <c r="T1179" s="5"/>
    </row>
    <row r="1180" spans="1:20" ht="18">
      <c r="A1180" s="10" t="s">
        <v>1186</v>
      </c>
      <c r="B1180" s="10">
        <v>99.3</v>
      </c>
      <c r="C1180" s="10">
        <v>3.1</v>
      </c>
      <c r="D1180" s="10">
        <v>5.82</v>
      </c>
      <c r="E1180" s="10">
        <v>36.1</v>
      </c>
      <c r="F1180" s="12">
        <f t="shared" si="92"/>
        <v>14228.668145128686</v>
      </c>
      <c r="G1180" s="10">
        <f t="shared" si="90"/>
        <v>50.890982825484762</v>
      </c>
      <c r="H1180" s="11">
        <f t="shared" si="91"/>
        <v>868.29460387811616</v>
      </c>
      <c r="I1180" s="13">
        <f t="shared" si="93"/>
        <v>27.880249307479225</v>
      </c>
      <c r="J1180" s="14">
        <f t="shared" si="94"/>
        <v>143303.24570505574</v>
      </c>
      <c r="K1180" s="5"/>
      <c r="L1180" s="5"/>
      <c r="M1180" s="5"/>
      <c r="N1180" s="5"/>
      <c r="O1180" s="5"/>
      <c r="P1180" s="5"/>
      <c r="Q1180" s="8"/>
      <c r="R1180" s="5"/>
      <c r="S1180" s="5"/>
      <c r="T1180" s="5"/>
    </row>
    <row r="1181" spans="1:20" ht="18">
      <c r="A1181" s="10" t="s">
        <v>1187</v>
      </c>
      <c r="B1181" s="10">
        <v>101.3</v>
      </c>
      <c r="C1181" s="10">
        <v>3.11</v>
      </c>
      <c r="D1181" s="10">
        <v>5.82667</v>
      </c>
      <c r="E1181" s="10">
        <v>36.299999999999997</v>
      </c>
      <c r="F1181" s="12">
        <f t="shared" si="92"/>
        <v>14552.383480320395</v>
      </c>
      <c r="G1181" s="10">
        <f t="shared" si="90"/>
        <v>50.668593908539947</v>
      </c>
      <c r="H1181" s="11">
        <f t="shared" si="91"/>
        <v>880.902567493113</v>
      </c>
      <c r="I1181" s="13">
        <f t="shared" si="93"/>
        <v>27.816079889807163</v>
      </c>
      <c r="J1181" s="14">
        <f t="shared" si="94"/>
        <v>145766.62619341808</v>
      </c>
      <c r="K1181" s="5"/>
      <c r="L1181" s="5"/>
      <c r="M1181" s="5"/>
      <c r="N1181" s="5"/>
      <c r="O1181" s="5"/>
      <c r="P1181" s="5"/>
      <c r="Q1181" s="8"/>
      <c r="R1181" s="5"/>
      <c r="S1181" s="5"/>
      <c r="T1181" s="5"/>
    </row>
    <row r="1182" spans="1:20" ht="18">
      <c r="A1182" s="10" t="s">
        <v>1188</v>
      </c>
      <c r="B1182" s="10">
        <v>104.6</v>
      </c>
      <c r="C1182" s="10">
        <v>3.12</v>
      </c>
      <c r="D1182" s="10">
        <v>5.8333300000000001</v>
      </c>
      <c r="E1182" s="10">
        <v>36.4</v>
      </c>
      <c r="F1182" s="12">
        <f t="shared" si="92"/>
        <v>15063.799918523166</v>
      </c>
      <c r="G1182" s="10">
        <f t="shared" si="90"/>
        <v>50.587150580219785</v>
      </c>
      <c r="H1182" s="11">
        <f t="shared" si="91"/>
        <v>907.10039560439554</v>
      </c>
      <c r="I1182" s="13">
        <f t="shared" si="93"/>
        <v>27.828857142857146</v>
      </c>
      <c r="J1182" s="14">
        <f t="shared" si="94"/>
        <v>150485.43663717769</v>
      </c>
      <c r="K1182" s="5"/>
      <c r="L1182" s="5"/>
      <c r="M1182" s="5"/>
      <c r="N1182" s="5"/>
      <c r="O1182" s="5"/>
      <c r="P1182" s="5"/>
      <c r="Q1182" s="8"/>
      <c r="R1182" s="5"/>
      <c r="S1182" s="5"/>
      <c r="T1182" s="5"/>
    </row>
    <row r="1183" spans="1:20" ht="18">
      <c r="A1183" s="10" t="s">
        <v>1189</v>
      </c>
      <c r="B1183" s="10">
        <v>99.14</v>
      </c>
      <c r="C1183" s="10">
        <v>3.13</v>
      </c>
      <c r="D1183" s="10">
        <v>5.84</v>
      </c>
      <c r="E1183" s="10">
        <v>36.6</v>
      </c>
      <c r="F1183" s="12">
        <f t="shared" si="92"/>
        <v>14315.05033525623</v>
      </c>
      <c r="G1183" s="10">
        <f t="shared" si="90"/>
        <v>50.368244808743164</v>
      </c>
      <c r="H1183" s="11">
        <f t="shared" si="91"/>
        <v>855.05270382513652</v>
      </c>
      <c r="I1183" s="13">
        <f t="shared" si="93"/>
        <v>27.765494535519124</v>
      </c>
      <c r="J1183" s="14">
        <f t="shared" si="94"/>
        <v>142234.72064266683</v>
      </c>
      <c r="K1183" s="5"/>
      <c r="L1183" s="5"/>
      <c r="M1183" s="5"/>
      <c r="N1183" s="5"/>
      <c r="O1183" s="5"/>
      <c r="P1183" s="5"/>
      <c r="Q1183" s="8"/>
      <c r="R1183" s="5"/>
      <c r="S1183" s="5"/>
      <c r="T1183" s="5"/>
    </row>
    <row r="1184" spans="1:20" ht="18">
      <c r="A1184" s="10" t="s">
        <v>1190</v>
      </c>
      <c r="B1184" s="10">
        <v>94.71</v>
      </c>
      <c r="C1184" s="10">
        <v>3.1366700000000001</v>
      </c>
      <c r="D1184" s="10">
        <v>5.8566700000000003</v>
      </c>
      <c r="E1184" s="10">
        <v>36.799999999999997</v>
      </c>
      <c r="F1184" s="12">
        <f t="shared" si="92"/>
        <v>13713.135125378671</v>
      </c>
      <c r="G1184" s="10">
        <f t="shared" si="90"/>
        <v>50.237496708695659</v>
      </c>
      <c r="H1184" s="11">
        <f t="shared" si="91"/>
        <v>812.4059086956521</v>
      </c>
      <c r="I1184" s="13">
        <f t="shared" si="93"/>
        <v>27.673441546195654</v>
      </c>
      <c r="J1184" s="14">
        <f t="shared" si="94"/>
        <v>135524.20488897906</v>
      </c>
      <c r="K1184" s="5"/>
      <c r="L1184" s="5"/>
      <c r="M1184" s="5"/>
      <c r="N1184" s="5"/>
      <c r="O1184" s="5"/>
      <c r="P1184" s="5"/>
      <c r="Q1184" s="8"/>
      <c r="R1184" s="5"/>
      <c r="S1184" s="5"/>
      <c r="T1184" s="5"/>
    </row>
    <row r="1185" spans="1:20" ht="18">
      <c r="A1185" s="10" t="s">
        <v>1191</v>
      </c>
      <c r="B1185" s="10">
        <v>94.18</v>
      </c>
      <c r="C1185" s="10">
        <v>3.1433300000000002</v>
      </c>
      <c r="D1185" s="10">
        <v>5.8733300000000002</v>
      </c>
      <c r="E1185" s="10">
        <v>37</v>
      </c>
      <c r="F1185" s="12">
        <f t="shared" si="92"/>
        <v>13674.323111191723</v>
      </c>
      <c r="G1185" s="10">
        <f t="shared" si="90"/>
        <v>50.108076787027024</v>
      </c>
      <c r="H1185" s="11">
        <f t="shared" si="91"/>
        <v>803.49285189189197</v>
      </c>
      <c r="I1185" s="13">
        <f t="shared" si="93"/>
        <v>27.582295975675681</v>
      </c>
      <c r="J1185" s="14">
        <f t="shared" si="94"/>
        <v>134420.77961933013</v>
      </c>
      <c r="K1185" s="5"/>
      <c r="L1185" s="5"/>
      <c r="M1185" s="5"/>
      <c r="N1185" s="5"/>
      <c r="O1185" s="5"/>
      <c r="P1185" s="5"/>
      <c r="Q1185" s="8"/>
      <c r="R1185" s="5"/>
      <c r="S1185" s="5"/>
      <c r="T1185" s="5"/>
    </row>
    <row r="1186" spans="1:20" ht="18">
      <c r="A1186" s="10" t="s">
        <v>1192</v>
      </c>
      <c r="B1186" s="10">
        <v>94.51</v>
      </c>
      <c r="C1186" s="10">
        <v>3.15</v>
      </c>
      <c r="D1186" s="10">
        <v>5.89</v>
      </c>
      <c r="E1186" s="10">
        <v>37.1</v>
      </c>
      <c r="F1186" s="12">
        <f t="shared" si="92"/>
        <v>13760.350255419598</v>
      </c>
      <c r="G1186" s="10">
        <f t="shared" si="90"/>
        <v>50.114850673854441</v>
      </c>
      <c r="H1186" s="11">
        <f t="shared" si="91"/>
        <v>804.13489595687327</v>
      </c>
      <c r="I1186" s="13">
        <f t="shared" si="93"/>
        <v>27.56632075471698</v>
      </c>
      <c r="J1186" s="14">
        <f t="shared" si="94"/>
        <v>134912.50097079156</v>
      </c>
      <c r="K1186" s="5"/>
      <c r="L1186" s="5"/>
      <c r="M1186" s="5"/>
      <c r="N1186" s="5"/>
      <c r="O1186" s="5"/>
      <c r="P1186" s="5"/>
      <c r="Q1186" s="8"/>
      <c r="R1186" s="5"/>
      <c r="S1186" s="5"/>
      <c r="T1186" s="5"/>
    </row>
    <row r="1187" spans="1:20" ht="18">
      <c r="A1187" s="10" t="s">
        <v>1193</v>
      </c>
      <c r="B1187" s="10">
        <v>95.52</v>
      </c>
      <c r="C1187" s="10">
        <v>3.15333</v>
      </c>
      <c r="D1187" s="10">
        <v>5.8533299999999997</v>
      </c>
      <c r="E1187" s="10">
        <v>37.299999999999997</v>
      </c>
      <c r="F1187" s="12">
        <f t="shared" si="92"/>
        <v>13945.662541920679</v>
      </c>
      <c r="G1187" s="10">
        <f t="shared" si="90"/>
        <v>49.535805928150133</v>
      </c>
      <c r="H1187" s="11">
        <f t="shared" si="91"/>
        <v>808.3706509383378</v>
      </c>
      <c r="I1187" s="13">
        <f t="shared" si="93"/>
        <v>27.447497348525474</v>
      </c>
      <c r="J1187" s="14">
        <f t="shared" si="94"/>
        <v>136006.8950977764</v>
      </c>
      <c r="K1187" s="5"/>
      <c r="L1187" s="5"/>
      <c r="M1187" s="5"/>
      <c r="N1187" s="5"/>
      <c r="O1187" s="5"/>
      <c r="P1187" s="5"/>
      <c r="Q1187" s="8"/>
      <c r="R1187" s="5"/>
      <c r="S1187" s="5"/>
      <c r="T1187" s="5"/>
    </row>
    <row r="1188" spans="1:20" ht="18">
      <c r="A1188" s="10" t="s">
        <v>1194</v>
      </c>
      <c r="B1188" s="10">
        <v>96.21</v>
      </c>
      <c r="C1188" s="10">
        <v>3.1566700000000001</v>
      </c>
      <c r="D1188" s="10">
        <v>5.8166700000000002</v>
      </c>
      <c r="E1188" s="10">
        <v>37.5</v>
      </c>
      <c r="F1188" s="12">
        <f t="shared" si="92"/>
        <v>14084.806124785795</v>
      </c>
      <c r="G1188" s="10">
        <f t="shared" si="90"/>
        <v>48.963021836799996</v>
      </c>
      <c r="H1188" s="11">
        <f t="shared" si="91"/>
        <v>809.86755839999989</v>
      </c>
      <c r="I1188" s="13">
        <f t="shared" si="93"/>
        <v>27.33002797066667</v>
      </c>
      <c r="J1188" s="14">
        <f t="shared" si="94"/>
        <v>136641.93269608062</v>
      </c>
      <c r="K1188" s="5"/>
      <c r="L1188" s="5"/>
      <c r="M1188" s="5"/>
      <c r="N1188" s="5"/>
      <c r="O1188" s="5"/>
      <c r="P1188" s="5"/>
      <c r="Q1188" s="8"/>
      <c r="R1188" s="5"/>
      <c r="S1188" s="5"/>
      <c r="T1188" s="5"/>
    </row>
    <row r="1189" spans="1:20" ht="18">
      <c r="A1189" s="10" t="s">
        <v>1195</v>
      </c>
      <c r="B1189" s="10">
        <v>91.11</v>
      </c>
      <c r="C1189" s="10">
        <v>3.16</v>
      </c>
      <c r="D1189" s="10">
        <v>5.78</v>
      </c>
      <c r="E1189" s="10">
        <v>37.700000000000003</v>
      </c>
      <c r="F1189" s="12">
        <f t="shared" si="92"/>
        <v>13376.735110439949</v>
      </c>
      <c r="G1189" s="10">
        <f t="shared" si="90"/>
        <v>48.396231299734744</v>
      </c>
      <c r="H1189" s="11">
        <f t="shared" si="91"/>
        <v>762.86862175066312</v>
      </c>
      <c r="I1189" s="13">
        <f t="shared" si="93"/>
        <v>27.213718832891246</v>
      </c>
      <c r="J1189" s="14">
        <f t="shared" si="94"/>
        <v>129094.83743719218</v>
      </c>
      <c r="K1189" s="5"/>
      <c r="L1189" s="5"/>
      <c r="M1189" s="5"/>
      <c r="N1189" s="5"/>
      <c r="O1189" s="5"/>
      <c r="P1189" s="5"/>
      <c r="Q1189" s="8"/>
      <c r="R1189" s="5"/>
      <c r="S1189" s="5"/>
      <c r="T1189" s="5"/>
    </row>
    <row r="1190" spans="1:20" ht="18">
      <c r="A1190" s="10" t="s">
        <v>1196</v>
      </c>
      <c r="B1190" s="10">
        <v>90.31</v>
      </c>
      <c r="C1190" s="10">
        <v>3.1633300000000002</v>
      </c>
      <c r="D1190" s="10">
        <v>5.73</v>
      </c>
      <c r="E1190" s="10">
        <v>37.799999999999997</v>
      </c>
      <c r="F1190" s="12">
        <f t="shared" si="92"/>
        <v>13297.982659571664</v>
      </c>
      <c r="G1190" s="10">
        <f t="shared" si="90"/>
        <v>47.850653968253972</v>
      </c>
      <c r="H1190" s="11">
        <f t="shared" si="91"/>
        <v>754.16973121693127</v>
      </c>
      <c r="I1190" s="13">
        <f t="shared" si="93"/>
        <v>27.170326748677258</v>
      </c>
      <c r="J1190" s="14">
        <f t="shared" si="94"/>
        <v>128005.93943725205</v>
      </c>
      <c r="K1190" s="5"/>
      <c r="L1190" s="5"/>
      <c r="M1190" s="5"/>
      <c r="N1190" s="5"/>
      <c r="O1190" s="5"/>
      <c r="P1190" s="5"/>
      <c r="Q1190" s="8"/>
      <c r="R1190" s="5"/>
      <c r="S1190" s="5"/>
      <c r="T1190" s="5"/>
    </row>
    <row r="1191" spans="1:20" ht="18">
      <c r="A1191" s="10" t="s">
        <v>1197</v>
      </c>
      <c r="B1191" s="10">
        <v>87.16</v>
      </c>
      <c r="C1191" s="10">
        <v>3.1666699999999999</v>
      </c>
      <c r="D1191" s="10">
        <v>5.68</v>
      </c>
      <c r="E1191" s="10">
        <v>38</v>
      </c>
      <c r="F1191" s="12">
        <f t="shared" si="92"/>
        <v>12873.008107304267</v>
      </c>
      <c r="G1191" s="10">
        <f t="shared" si="90"/>
        <v>47.183461052631571</v>
      </c>
      <c r="H1191" s="11">
        <f t="shared" si="91"/>
        <v>724.03353263157896</v>
      </c>
      <c r="I1191" s="13">
        <f t="shared" si="93"/>
        <v>27.055861813157897</v>
      </c>
      <c r="J1191" s="14">
        <f t="shared" si="94"/>
        <v>123273.578786151</v>
      </c>
      <c r="K1191" s="5"/>
      <c r="L1191" s="5"/>
      <c r="M1191" s="5"/>
      <c r="N1191" s="5"/>
      <c r="O1191" s="5"/>
      <c r="P1191" s="5"/>
      <c r="Q1191" s="8"/>
      <c r="R1191" s="5"/>
      <c r="S1191" s="5"/>
      <c r="T1191" s="5"/>
    </row>
    <row r="1192" spans="1:20" ht="18">
      <c r="A1192" s="10" t="s">
        <v>1198</v>
      </c>
      <c r="B1192" s="10">
        <v>88.65</v>
      </c>
      <c r="C1192" s="10">
        <v>3.17</v>
      </c>
      <c r="D1192" s="10">
        <v>5.63</v>
      </c>
      <c r="E1192" s="10">
        <v>38.200000000000003</v>
      </c>
      <c r="F1192" s="12">
        <f t="shared" si="92"/>
        <v>13132.087980199667</v>
      </c>
      <c r="G1192" s="10">
        <f t="shared" si="90"/>
        <v>46.523254450261774</v>
      </c>
      <c r="H1192" s="11">
        <f t="shared" si="91"/>
        <v>732.55532984293188</v>
      </c>
      <c r="I1192" s="13">
        <f t="shared" si="93"/>
        <v>26.942510471204187</v>
      </c>
      <c r="J1192" s="14">
        <f t="shared" si="94"/>
        <v>125106.76378940382</v>
      </c>
      <c r="K1192" s="5"/>
      <c r="L1192" s="5"/>
      <c r="M1192" s="5"/>
      <c r="N1192" s="5"/>
      <c r="O1192" s="5"/>
      <c r="P1192" s="5"/>
      <c r="Q1192" s="8"/>
      <c r="R1192" s="5"/>
      <c r="S1192" s="5"/>
      <c r="T1192" s="5"/>
    </row>
    <row r="1193" spans="1:20" ht="18">
      <c r="A1193" s="10" t="s">
        <v>1199</v>
      </c>
      <c r="B1193" s="10">
        <v>85.95</v>
      </c>
      <c r="C1193" s="10">
        <v>3.17333</v>
      </c>
      <c r="D1193" s="10">
        <v>5.5933299999999999</v>
      </c>
      <c r="E1193" s="10">
        <v>38.5</v>
      </c>
      <c r="F1193" s="12">
        <f t="shared" si="92"/>
        <v>12771.299108411491</v>
      </c>
      <c r="G1193" s="10">
        <f t="shared" si="90"/>
        <v>45.860075873246757</v>
      </c>
      <c r="H1193" s="11">
        <f t="shared" si="91"/>
        <v>704.70963116883115</v>
      </c>
      <c r="I1193" s="13">
        <f t="shared" si="93"/>
        <v>26.760650677922083</v>
      </c>
      <c r="J1193" s="14">
        <f t="shared" si="94"/>
        <v>120732.09030184036</v>
      </c>
      <c r="K1193" s="5"/>
      <c r="L1193" s="5"/>
      <c r="M1193" s="5"/>
      <c r="N1193" s="5"/>
      <c r="O1193" s="5"/>
      <c r="P1193" s="5"/>
      <c r="Q1193" s="8"/>
      <c r="R1193" s="5"/>
      <c r="S1193" s="5"/>
      <c r="T1193" s="5"/>
    </row>
    <row r="1194" spans="1:20" ht="18">
      <c r="A1194" s="10" t="s">
        <v>1200</v>
      </c>
      <c r="B1194" s="10">
        <v>76.06</v>
      </c>
      <c r="C1194" s="10">
        <v>3.1766700000000001</v>
      </c>
      <c r="D1194" s="10">
        <v>5.5566700000000004</v>
      </c>
      <c r="E1194" s="10">
        <v>38.6</v>
      </c>
      <c r="F1194" s="12">
        <f t="shared" si="92"/>
        <v>11341.080400395633</v>
      </c>
      <c r="G1194" s="10">
        <f t="shared" si="90"/>
        <v>45.441468364766841</v>
      </c>
      <c r="H1194" s="11">
        <f t="shared" si="91"/>
        <v>622.00528082901553</v>
      </c>
      <c r="I1194" s="13">
        <f t="shared" si="93"/>
        <v>26.719415774611402</v>
      </c>
      <c r="J1194" s="14">
        <f t="shared" si="94"/>
        <v>106944.50401003641</v>
      </c>
      <c r="K1194" s="5"/>
      <c r="L1194" s="5"/>
      <c r="M1194" s="5"/>
      <c r="N1194" s="5"/>
      <c r="O1194" s="5"/>
      <c r="P1194" s="5"/>
      <c r="Q1194" s="8"/>
      <c r="R1194" s="5"/>
      <c r="S1194" s="5"/>
      <c r="T1194" s="5"/>
    </row>
    <row r="1195" spans="1:20" ht="18">
      <c r="A1195" s="10" t="s">
        <v>1201</v>
      </c>
      <c r="B1195" s="10">
        <v>75.59</v>
      </c>
      <c r="C1195" s="10">
        <v>3.18</v>
      </c>
      <c r="D1195" s="10">
        <v>5.52</v>
      </c>
      <c r="E1195" s="10">
        <v>38.799999999999997</v>
      </c>
      <c r="F1195" s="12">
        <f t="shared" si="92"/>
        <v>11310.513460057991</v>
      </c>
      <c r="G1195" s="10">
        <f t="shared" si="90"/>
        <v>44.908898969072169</v>
      </c>
      <c r="H1195" s="11">
        <f t="shared" si="91"/>
        <v>614.97530309278352</v>
      </c>
      <c r="I1195" s="13">
        <f t="shared" si="93"/>
        <v>26.609551546391756</v>
      </c>
      <c r="J1195" s="14">
        <f t="shared" si="94"/>
        <v>106117.06402349465</v>
      </c>
      <c r="K1195" s="5"/>
      <c r="L1195" s="5"/>
      <c r="M1195" s="5"/>
      <c r="N1195" s="5"/>
      <c r="O1195" s="5"/>
      <c r="P1195" s="5"/>
      <c r="Q1195" s="8"/>
      <c r="R1195" s="5"/>
      <c r="S1195" s="5"/>
      <c r="T1195" s="5"/>
    </row>
    <row r="1196" spans="1:20" ht="18">
      <c r="A1196" s="10" t="s">
        <v>1202</v>
      </c>
      <c r="B1196" s="10">
        <v>75.72</v>
      </c>
      <c r="C1196" s="10">
        <v>3.1833300000000002</v>
      </c>
      <c r="D1196" s="10">
        <v>5.4666699999999997</v>
      </c>
      <c r="E1196" s="10">
        <v>39</v>
      </c>
      <c r="F1196" s="12">
        <f t="shared" si="92"/>
        <v>11369.658737002137</v>
      </c>
      <c r="G1196" s="10">
        <f t="shared" si="90"/>
        <v>44.246946637948717</v>
      </c>
      <c r="H1196" s="11">
        <f t="shared" si="91"/>
        <v>612.87379692307695</v>
      </c>
      <c r="I1196" s="13">
        <f t="shared" si="93"/>
        <v>26.500814130769232</v>
      </c>
      <c r="J1196" s="14">
        <f t="shared" si="94"/>
        <v>106135.50929167951</v>
      </c>
      <c r="K1196" s="5"/>
      <c r="L1196" s="5"/>
      <c r="M1196" s="5"/>
      <c r="N1196" s="5"/>
      <c r="O1196" s="5"/>
      <c r="P1196" s="5"/>
      <c r="Q1196" s="8"/>
      <c r="R1196" s="5"/>
      <c r="S1196" s="5"/>
      <c r="T1196" s="5"/>
    </row>
    <row r="1197" spans="1:20" ht="18">
      <c r="A1197" s="10" t="s">
        <v>1203</v>
      </c>
      <c r="B1197" s="10">
        <v>77.92</v>
      </c>
      <c r="C1197" s="10">
        <v>3.1866699999999999</v>
      </c>
      <c r="D1197" s="10">
        <v>5.4133300000000002</v>
      </c>
      <c r="E1197" s="10">
        <v>39</v>
      </c>
      <c r="F1197" s="12">
        <f t="shared" si="92"/>
        <v>11739.871737821275</v>
      </c>
      <c r="G1197" s="10">
        <f t="shared" si="90"/>
        <v>43.815215413333334</v>
      </c>
      <c r="H1197" s="11">
        <f t="shared" si="91"/>
        <v>630.68048410256415</v>
      </c>
      <c r="I1197" s="13">
        <f t="shared" si="93"/>
        <v>26.528619202564105</v>
      </c>
      <c r="J1197" s="14">
        <f t="shared" si="94"/>
        <v>109602.05906491923</v>
      </c>
      <c r="K1197" s="5"/>
      <c r="L1197" s="5"/>
      <c r="M1197" s="5"/>
      <c r="N1197" s="5"/>
      <c r="O1197" s="5"/>
      <c r="P1197" s="5"/>
      <c r="Q1197" s="8"/>
      <c r="R1197" s="5"/>
      <c r="S1197" s="5"/>
      <c r="T1197" s="5"/>
    </row>
    <row r="1198" spans="1:20" ht="18">
      <c r="A1198" s="10" t="s">
        <v>1204</v>
      </c>
      <c r="B1198" s="10">
        <v>82.58</v>
      </c>
      <c r="C1198" s="10">
        <v>3.19</v>
      </c>
      <c r="D1198" s="10">
        <v>5.36</v>
      </c>
      <c r="E1198" s="10">
        <v>39.200000000000003</v>
      </c>
      <c r="F1198" s="12">
        <f t="shared" si="92"/>
        <v>12482.025889967295</v>
      </c>
      <c r="G1198" s="10">
        <f t="shared" si="90"/>
        <v>43.162220408163265</v>
      </c>
      <c r="H1198" s="11">
        <f t="shared" si="91"/>
        <v>664.98808979591831</v>
      </c>
      <c r="I1198" s="13">
        <f t="shared" si="93"/>
        <v>26.420849489795916</v>
      </c>
      <c r="J1198" s="14">
        <f t="shared" si="94"/>
        <v>115946.79191349223</v>
      </c>
      <c r="K1198" s="5"/>
      <c r="L1198" s="5"/>
      <c r="M1198" s="5"/>
      <c r="N1198" s="5"/>
      <c r="O1198" s="5"/>
      <c r="P1198" s="5"/>
      <c r="Q1198" s="8"/>
      <c r="R1198" s="5"/>
      <c r="S1198" s="5"/>
      <c r="T1198" s="5"/>
    </row>
    <row r="1199" spans="1:20" ht="18">
      <c r="A1199" s="10" t="s">
        <v>1205</v>
      </c>
      <c r="B1199" s="10">
        <v>84.37</v>
      </c>
      <c r="C1199" s="10">
        <v>3.17333</v>
      </c>
      <c r="D1199" s="10">
        <v>5.2833300000000003</v>
      </c>
      <c r="E1199" s="10">
        <v>39.4</v>
      </c>
      <c r="F1199" s="12">
        <f t="shared" si="92"/>
        <v>12792.556590837066</v>
      </c>
      <c r="G1199" s="10">
        <f t="shared" si="90"/>
        <v>42.328859926903554</v>
      </c>
      <c r="H1199" s="11">
        <f t="shared" si="91"/>
        <v>675.95359593908631</v>
      </c>
      <c r="I1199" s="13">
        <f t="shared" si="93"/>
        <v>26.149366779187822</v>
      </c>
      <c r="J1199" s="14">
        <f t="shared" si="94"/>
        <v>118238.67735943121</v>
      </c>
      <c r="K1199" s="5"/>
      <c r="L1199" s="5"/>
      <c r="M1199" s="5"/>
      <c r="N1199" s="5"/>
      <c r="O1199" s="5"/>
      <c r="P1199" s="5"/>
      <c r="Q1199" s="8"/>
      <c r="R1199" s="5"/>
      <c r="S1199" s="5"/>
      <c r="T1199" s="5"/>
    </row>
    <row r="1200" spans="1:20" ht="18">
      <c r="A1200" s="10" t="s">
        <v>1206</v>
      </c>
      <c r="B1200" s="10">
        <v>84.28</v>
      </c>
      <c r="C1200" s="10">
        <v>3.1566700000000001</v>
      </c>
      <c r="D1200" s="10">
        <v>5.2066699999999999</v>
      </c>
      <c r="E1200" s="10">
        <v>39.6</v>
      </c>
      <c r="F1200" s="12">
        <f t="shared" si="92"/>
        <v>12818.796089963429</v>
      </c>
      <c r="G1200" s="10">
        <f t="shared" si="90"/>
        <v>41.503996941414137</v>
      </c>
      <c r="H1200" s="11">
        <f t="shared" si="91"/>
        <v>671.82227070707063</v>
      </c>
      <c r="I1200" s="13">
        <f t="shared" si="93"/>
        <v>25.880708305555558</v>
      </c>
      <c r="J1200" s="14">
        <f t="shared" si="94"/>
        <v>117893.27785373539</v>
      </c>
      <c r="K1200" s="5"/>
      <c r="L1200" s="5"/>
      <c r="M1200" s="5"/>
      <c r="N1200" s="5"/>
      <c r="O1200" s="5"/>
      <c r="P1200" s="5"/>
      <c r="Q1200" s="8"/>
      <c r="R1200" s="5"/>
      <c r="S1200" s="5"/>
      <c r="T1200" s="5"/>
    </row>
    <row r="1201" spans="1:20" ht="18">
      <c r="A1201" s="10" t="s">
        <v>1207</v>
      </c>
      <c r="B1201" s="10">
        <v>90.05</v>
      </c>
      <c r="C1201" s="10">
        <v>3.14</v>
      </c>
      <c r="D1201" s="10">
        <v>5.13</v>
      </c>
      <c r="E1201" s="10">
        <v>39.799999999999997</v>
      </c>
      <c r="F1201" s="12">
        <f t="shared" si="92"/>
        <v>13736.198855538054</v>
      </c>
      <c r="G1201" s="10">
        <f t="shared" si="90"/>
        <v>40.687344723618089</v>
      </c>
      <c r="H1201" s="11">
        <f t="shared" si="91"/>
        <v>714.20962814070344</v>
      </c>
      <c r="I1201" s="13">
        <f t="shared" si="93"/>
        <v>25.614668341708548</v>
      </c>
      <c r="J1201" s="14">
        <f t="shared" si="94"/>
        <v>125706.10946699277</v>
      </c>
      <c r="K1201" s="5"/>
      <c r="L1201" s="5"/>
      <c r="M1201" s="5"/>
      <c r="N1201" s="5"/>
      <c r="O1201" s="5"/>
      <c r="P1201" s="5"/>
      <c r="Q1201" s="8"/>
      <c r="R1201" s="5"/>
      <c r="S1201" s="5"/>
      <c r="T1201" s="5"/>
    </row>
    <row r="1202" spans="1:20" ht="18">
      <c r="A1202" s="10" t="s">
        <v>1208</v>
      </c>
      <c r="B1202" s="10">
        <v>93.49</v>
      </c>
      <c r="C1202" s="10">
        <v>3.13</v>
      </c>
      <c r="D1202" s="10">
        <v>5.16</v>
      </c>
      <c r="E1202" s="10">
        <v>39.799999999999997</v>
      </c>
      <c r="F1202" s="12">
        <f t="shared" si="92"/>
        <v>14300.722815536614</v>
      </c>
      <c r="G1202" s="10">
        <f t="shared" si="90"/>
        <v>40.925282412060298</v>
      </c>
      <c r="H1202" s="11">
        <f t="shared" si="91"/>
        <v>741.49314974874369</v>
      </c>
      <c r="I1202" s="13">
        <f t="shared" si="93"/>
        <v>25.533092964824121</v>
      </c>
      <c r="J1202" s="14">
        <f t="shared" si="94"/>
        <v>130882.70938458624</v>
      </c>
      <c r="K1202" s="5"/>
      <c r="L1202" s="5"/>
      <c r="M1202" s="5"/>
      <c r="N1202" s="5"/>
      <c r="O1202" s="5"/>
      <c r="P1202" s="5"/>
      <c r="Q1202" s="8"/>
      <c r="R1202" s="5"/>
      <c r="S1202" s="5"/>
      <c r="T1202" s="5"/>
    </row>
    <row r="1203" spans="1:20" ht="18">
      <c r="A1203" s="10" t="s">
        <v>1209</v>
      </c>
      <c r="B1203" s="10">
        <v>97.11</v>
      </c>
      <c r="C1203" s="10">
        <v>3.12</v>
      </c>
      <c r="D1203" s="10">
        <v>5.19</v>
      </c>
      <c r="E1203" s="10">
        <v>39.9</v>
      </c>
      <c r="F1203" s="12">
        <f t="shared" si="92"/>
        <v>14894.228051650445</v>
      </c>
      <c r="G1203" s="10">
        <f t="shared" si="90"/>
        <v>41.060054135338348</v>
      </c>
      <c r="H1203" s="11">
        <f t="shared" si="91"/>
        <v>768.27396090225568</v>
      </c>
      <c r="I1203" s="13">
        <f t="shared" si="93"/>
        <v>25.387729323308271</v>
      </c>
      <c r="J1203" s="14">
        <f t="shared" si="94"/>
        <v>135983.2910390716</v>
      </c>
      <c r="K1203" s="5"/>
      <c r="L1203" s="5"/>
      <c r="M1203" s="5"/>
      <c r="N1203" s="5"/>
      <c r="O1203" s="5"/>
      <c r="P1203" s="5"/>
      <c r="Q1203" s="8"/>
      <c r="R1203" s="5"/>
      <c r="S1203" s="5"/>
      <c r="T1203" s="5"/>
    </row>
    <row r="1204" spans="1:20" ht="18">
      <c r="A1204" s="10" t="s">
        <v>1210</v>
      </c>
      <c r="B1204" s="10">
        <v>99.6</v>
      </c>
      <c r="C1204" s="10">
        <v>3.11</v>
      </c>
      <c r="D1204" s="10">
        <v>5.22</v>
      </c>
      <c r="E1204" s="10">
        <v>40</v>
      </c>
      <c r="F1204" s="12">
        <f t="shared" si="92"/>
        <v>15315.880973958438</v>
      </c>
      <c r="G1204" s="10">
        <f t="shared" si="90"/>
        <v>41.194151999999995</v>
      </c>
      <c r="H1204" s="11">
        <f t="shared" si="91"/>
        <v>786.00335999999993</v>
      </c>
      <c r="I1204" s="13">
        <f t="shared" si="93"/>
        <v>25.243092499999999</v>
      </c>
      <c r="J1204" s="14">
        <f t="shared" si="94"/>
        <v>139493.69931470189</v>
      </c>
      <c r="K1204" s="5"/>
      <c r="L1204" s="5"/>
      <c r="M1204" s="5"/>
      <c r="N1204" s="5"/>
      <c r="O1204" s="5"/>
      <c r="P1204" s="5"/>
      <c r="Q1204" s="8"/>
      <c r="R1204" s="5"/>
      <c r="S1204" s="5"/>
      <c r="T1204" s="5"/>
    </row>
    <row r="1205" spans="1:20" ht="18">
      <c r="A1205" s="10" t="s">
        <v>1211</v>
      </c>
      <c r="B1205" s="10">
        <v>103</v>
      </c>
      <c r="C1205" s="10">
        <v>3.1066699999999998</v>
      </c>
      <c r="D1205" s="10">
        <v>5.2533300000000001</v>
      </c>
      <c r="E1205" s="10">
        <v>40.1</v>
      </c>
      <c r="F1205" s="12">
        <f t="shared" si="92"/>
        <v>15878.522650399931</v>
      </c>
      <c r="G1205" s="10">
        <f t="shared" si="90"/>
        <v>41.353794541645883</v>
      </c>
      <c r="H1205" s="11">
        <f t="shared" si="91"/>
        <v>810.80778054862844</v>
      </c>
      <c r="I1205" s="13">
        <f t="shared" si="93"/>
        <v>25.153180770573563</v>
      </c>
      <c r="J1205" s="14">
        <f t="shared" si="94"/>
        <v>144267.79201233026</v>
      </c>
      <c r="K1205" s="5"/>
      <c r="L1205" s="5"/>
      <c r="M1205" s="5"/>
      <c r="N1205" s="5"/>
      <c r="O1205" s="5"/>
      <c r="P1205" s="5"/>
      <c r="Q1205" s="8"/>
      <c r="R1205" s="5"/>
      <c r="S1205" s="5"/>
      <c r="T1205" s="5"/>
    </row>
    <row r="1206" spans="1:20" ht="18">
      <c r="A1206" s="10" t="s">
        <v>1212</v>
      </c>
      <c r="B1206" s="10">
        <v>101.6</v>
      </c>
      <c r="C1206" s="10">
        <v>3.1033300000000001</v>
      </c>
      <c r="D1206" s="10">
        <v>5.28667</v>
      </c>
      <c r="E1206" s="10">
        <v>40.299999999999997</v>
      </c>
      <c r="F1206" s="12">
        <f t="shared" si="92"/>
        <v>15702.5656238384</v>
      </c>
      <c r="G1206" s="10">
        <f t="shared" si="90"/>
        <v>41.409712131017372</v>
      </c>
      <c r="H1206" s="11">
        <f t="shared" si="91"/>
        <v>795.8179255583126</v>
      </c>
      <c r="I1206" s="13">
        <f t="shared" si="93"/>
        <v>25.001442955334994</v>
      </c>
      <c r="J1206" s="14">
        <f t="shared" si="94"/>
        <v>141971.34385406607</v>
      </c>
      <c r="K1206" s="5"/>
      <c r="L1206" s="5"/>
      <c r="M1206" s="5"/>
      <c r="N1206" s="5"/>
      <c r="O1206" s="5"/>
      <c r="P1206" s="5"/>
      <c r="Q1206" s="8"/>
      <c r="R1206" s="5"/>
      <c r="S1206" s="5"/>
      <c r="T1206" s="5"/>
    </row>
    <row r="1207" spans="1:20" ht="18">
      <c r="A1207" s="10" t="s">
        <v>1213</v>
      </c>
      <c r="B1207" s="10">
        <v>99.72</v>
      </c>
      <c r="C1207" s="10">
        <v>3.1</v>
      </c>
      <c r="D1207" s="10">
        <v>5.32</v>
      </c>
      <c r="E1207" s="10">
        <v>40.6</v>
      </c>
      <c r="F1207" s="12">
        <f t="shared" si="92"/>
        <v>15451.932481581269</v>
      </c>
      <c r="G1207" s="10">
        <f t="shared" si="90"/>
        <v>41.362868965517244</v>
      </c>
      <c r="H1207" s="11">
        <f t="shared" si="91"/>
        <v>775.32054384236449</v>
      </c>
      <c r="I1207" s="13">
        <f t="shared" si="93"/>
        <v>24.790073891625617</v>
      </c>
      <c r="J1207" s="14">
        <f t="shared" si="94"/>
        <v>138683.21633777837</v>
      </c>
      <c r="K1207" s="5"/>
      <c r="L1207" s="5"/>
      <c r="M1207" s="5"/>
      <c r="N1207" s="5"/>
      <c r="O1207" s="5"/>
      <c r="P1207" s="5"/>
      <c r="Q1207" s="8"/>
      <c r="R1207" s="5"/>
      <c r="S1207" s="5"/>
      <c r="T1207" s="5"/>
    </row>
    <row r="1208" spans="1:20" ht="18">
      <c r="A1208" s="10" t="s">
        <v>1214</v>
      </c>
      <c r="B1208" s="10">
        <v>99</v>
      </c>
      <c r="C1208" s="10">
        <v>3.09667</v>
      </c>
      <c r="D1208" s="10">
        <v>5.3566700000000003</v>
      </c>
      <c r="E1208" s="10">
        <v>40.700000000000003</v>
      </c>
      <c r="F1208" s="12">
        <f t="shared" si="92"/>
        <v>15380.352757618235</v>
      </c>
      <c r="G1208" s="10">
        <f t="shared" si="90"/>
        <v>41.545648129729727</v>
      </c>
      <c r="H1208" s="11">
        <f t="shared" si="91"/>
        <v>767.83135135135126</v>
      </c>
      <c r="I1208" s="13">
        <f t="shared" si="93"/>
        <v>24.70260071007371</v>
      </c>
      <c r="J1208" s="14">
        <f t="shared" si="94"/>
        <v>137711.82590422221</v>
      </c>
      <c r="K1208" s="5"/>
      <c r="L1208" s="5"/>
      <c r="M1208" s="5"/>
      <c r="N1208" s="5"/>
      <c r="O1208" s="5"/>
      <c r="P1208" s="5"/>
      <c r="Q1208" s="8"/>
      <c r="R1208" s="5"/>
      <c r="S1208" s="5"/>
      <c r="T1208" s="5"/>
    </row>
    <row r="1209" spans="1:20" ht="18">
      <c r="A1209" s="10" t="s">
        <v>1215</v>
      </c>
      <c r="B1209" s="10">
        <v>97.24</v>
      </c>
      <c r="C1209" s="10">
        <v>3.0933299999999999</v>
      </c>
      <c r="D1209" s="10">
        <v>5.3933299999999997</v>
      </c>
      <c r="E1209" s="10">
        <v>40.799999999999997</v>
      </c>
      <c r="F1209" s="12">
        <f t="shared" si="92"/>
        <v>15146.97182862398</v>
      </c>
      <c r="G1209" s="10">
        <f t="shared" si="90"/>
        <v>41.727453949019612</v>
      </c>
      <c r="H1209" s="11">
        <f t="shared" si="91"/>
        <v>752.33253333333323</v>
      </c>
      <c r="I1209" s="13">
        <f t="shared" si="93"/>
        <v>24.615476742647061</v>
      </c>
      <c r="J1209" s="14">
        <f t="shared" si="94"/>
        <v>135299.98940994317</v>
      </c>
      <c r="K1209" s="5"/>
      <c r="L1209" s="5"/>
      <c r="M1209" s="5"/>
      <c r="N1209" s="5"/>
      <c r="O1209" s="5"/>
      <c r="P1209" s="5"/>
      <c r="Q1209" s="8"/>
      <c r="R1209" s="5"/>
      <c r="S1209" s="5"/>
      <c r="T1209" s="5"/>
    </row>
    <row r="1210" spans="1:20" ht="18">
      <c r="A1210" s="10" t="s">
        <v>1216</v>
      </c>
      <c r="B1210" s="10">
        <v>99.4</v>
      </c>
      <c r="C1210" s="10">
        <v>3.09</v>
      </c>
      <c r="D1210" s="10">
        <v>5.43</v>
      </c>
      <c r="E1210" s="10">
        <v>40.799999999999997</v>
      </c>
      <c r="F1210" s="12">
        <f t="shared" si="92"/>
        <v>15523.543243635277</v>
      </c>
      <c r="G1210" s="10">
        <f t="shared" si="90"/>
        <v>42.011164705882351</v>
      </c>
      <c r="H1210" s="11">
        <f t="shared" si="91"/>
        <v>769.04415686274513</v>
      </c>
      <c r="I1210" s="13">
        <f t="shared" si="93"/>
        <v>24.588977941176474</v>
      </c>
      <c r="J1210" s="14">
        <f t="shared" si="94"/>
        <v>138673.92723487387</v>
      </c>
      <c r="K1210" s="5"/>
      <c r="L1210" s="5"/>
      <c r="M1210" s="5"/>
      <c r="N1210" s="5"/>
      <c r="O1210" s="5"/>
      <c r="P1210" s="5"/>
      <c r="Q1210" s="8"/>
      <c r="R1210" s="5"/>
      <c r="S1210" s="5"/>
      <c r="T1210" s="5"/>
    </row>
    <row r="1211" spans="1:20" ht="18">
      <c r="A1211" s="10" t="s">
        <v>1217</v>
      </c>
      <c r="B1211" s="10">
        <v>97.29</v>
      </c>
      <c r="C1211" s="10">
        <v>3.0833300000000001</v>
      </c>
      <c r="D1211" s="10">
        <v>5.52</v>
      </c>
      <c r="E1211" s="10">
        <v>40.9</v>
      </c>
      <c r="F1211" s="12">
        <f t="shared" si="92"/>
        <v>15234.146942210524</v>
      </c>
      <c r="G1211" s="10">
        <f t="shared" si="90"/>
        <v>42.603063080684592</v>
      </c>
      <c r="H1211" s="11">
        <f t="shared" si="91"/>
        <v>750.87898679706609</v>
      </c>
      <c r="I1211" s="13">
        <f t="shared" si="93"/>
        <v>24.47591078484108</v>
      </c>
      <c r="J1211" s="14">
        <f t="shared" si="94"/>
        <v>135766.17753544517</v>
      </c>
      <c r="K1211" s="5"/>
      <c r="L1211" s="5"/>
      <c r="M1211" s="5"/>
      <c r="N1211" s="5"/>
      <c r="O1211" s="5"/>
      <c r="P1211" s="5"/>
      <c r="Q1211" s="8"/>
      <c r="R1211" s="5"/>
      <c r="S1211" s="5"/>
      <c r="T1211" s="5"/>
    </row>
    <row r="1212" spans="1:20" ht="18">
      <c r="A1212" s="10" t="s">
        <v>1218</v>
      </c>
      <c r="B1212" s="10">
        <v>92.78</v>
      </c>
      <c r="C1212" s="10">
        <v>3.07667</v>
      </c>
      <c r="D1212" s="10">
        <v>5.61</v>
      </c>
      <c r="E1212" s="10">
        <v>40.9</v>
      </c>
      <c r="F1212" s="12">
        <f t="shared" si="92"/>
        <v>14568.09562686487</v>
      </c>
      <c r="G1212" s="10">
        <f t="shared" si="90"/>
        <v>43.297678239608807</v>
      </c>
      <c r="H1212" s="11">
        <f t="shared" si="91"/>
        <v>716.07104938875307</v>
      </c>
      <c r="I1212" s="13">
        <f t="shared" si="93"/>
        <v>24.423042760391201</v>
      </c>
      <c r="J1212" s="14">
        <f t="shared" si="94"/>
        <v>129840.55957111051</v>
      </c>
      <c r="K1212" s="5"/>
      <c r="L1212" s="5"/>
      <c r="M1212" s="5"/>
      <c r="N1212" s="5"/>
      <c r="O1212" s="5"/>
      <c r="P1212" s="5"/>
      <c r="Q1212" s="8"/>
      <c r="R1212" s="5"/>
      <c r="S1212" s="5"/>
      <c r="T1212" s="5"/>
    </row>
    <row r="1213" spans="1:20" ht="18">
      <c r="A1213" s="10" t="s">
        <v>1219</v>
      </c>
      <c r="B1213" s="10">
        <v>99.17</v>
      </c>
      <c r="C1213" s="10">
        <v>3.07</v>
      </c>
      <c r="D1213" s="10">
        <v>5.7</v>
      </c>
      <c r="E1213" s="10">
        <v>41.1</v>
      </c>
      <c r="F1213" s="12">
        <f t="shared" si="92"/>
        <v>15611.608620184616</v>
      </c>
      <c r="G1213" s="10">
        <f t="shared" si="90"/>
        <v>43.778218978102188</v>
      </c>
      <c r="H1213" s="11">
        <f t="shared" si="91"/>
        <v>761.6642063260341</v>
      </c>
      <c r="I1213" s="13">
        <f t="shared" si="93"/>
        <v>24.251506082725061</v>
      </c>
      <c r="J1213" s="14">
        <f t="shared" si="94"/>
        <v>138474.1210610109</v>
      </c>
      <c r="K1213" s="5"/>
      <c r="L1213" s="5"/>
      <c r="M1213" s="5"/>
      <c r="N1213" s="5"/>
      <c r="O1213" s="5"/>
      <c r="P1213" s="5"/>
      <c r="Q1213" s="8"/>
      <c r="R1213" s="5"/>
      <c r="S1213" s="5"/>
      <c r="T1213" s="5"/>
    </row>
    <row r="1214" spans="1:20" ht="18">
      <c r="A1214" s="10" t="s">
        <v>1220</v>
      </c>
      <c r="B1214" s="10">
        <v>103.3</v>
      </c>
      <c r="C1214" s="10">
        <v>3.07</v>
      </c>
      <c r="D1214" s="10">
        <v>5.7366700000000002</v>
      </c>
      <c r="E1214" s="10">
        <v>41.1</v>
      </c>
      <c r="F1214" s="12">
        <f t="shared" si="92"/>
        <v>16302.03832143862</v>
      </c>
      <c r="G1214" s="10">
        <f t="shared" si="90"/>
        <v>44.059858853527977</v>
      </c>
      <c r="H1214" s="11">
        <f t="shared" si="91"/>
        <v>793.38421411192212</v>
      </c>
      <c r="I1214" s="13">
        <f t="shared" si="93"/>
        <v>24.251506082725061</v>
      </c>
      <c r="J1214" s="14">
        <f t="shared" si="94"/>
        <v>144608.38686803533</v>
      </c>
      <c r="K1214" s="5"/>
      <c r="L1214" s="5"/>
      <c r="M1214" s="5"/>
      <c r="N1214" s="5"/>
      <c r="O1214" s="5"/>
      <c r="P1214" s="5"/>
      <c r="Q1214" s="8"/>
      <c r="R1214" s="5"/>
      <c r="S1214" s="5"/>
      <c r="T1214" s="5"/>
    </row>
    <row r="1215" spans="1:20" ht="18">
      <c r="A1215" s="10" t="s">
        <v>1221</v>
      </c>
      <c r="B1215" s="10">
        <v>105.2</v>
      </c>
      <c r="C1215" s="10">
        <v>3.07</v>
      </c>
      <c r="D1215" s="10">
        <v>5.7733299999999996</v>
      </c>
      <c r="E1215" s="10">
        <v>41.3</v>
      </c>
      <c r="F1215" s="12">
        <f t="shared" si="92"/>
        <v>16642.255916933631</v>
      </c>
      <c r="G1215" s="10">
        <f t="shared" si="90"/>
        <v>44.126693489588376</v>
      </c>
      <c r="H1215" s="11">
        <f t="shared" si="91"/>
        <v>804.0642324455207</v>
      </c>
      <c r="I1215" s="13">
        <f t="shared" si="93"/>
        <v>24.134065375302665</v>
      </c>
      <c r="J1215" s="14">
        <f t="shared" si="94"/>
        <v>146921.58209615637</v>
      </c>
      <c r="K1215" s="5"/>
      <c r="L1215" s="5"/>
      <c r="M1215" s="5"/>
      <c r="N1215" s="5"/>
      <c r="O1215" s="5"/>
      <c r="P1215" s="5"/>
      <c r="Q1215" s="8"/>
      <c r="R1215" s="5"/>
      <c r="S1215" s="5"/>
      <c r="T1215" s="5"/>
    </row>
    <row r="1216" spans="1:20" ht="18">
      <c r="A1216" s="10" t="s">
        <v>1222</v>
      </c>
      <c r="B1216" s="10">
        <v>107.7</v>
      </c>
      <c r="C1216" s="10">
        <v>3.07</v>
      </c>
      <c r="D1216" s="10">
        <v>5.81</v>
      </c>
      <c r="E1216" s="10">
        <v>41.4</v>
      </c>
      <c r="F1216" s="12">
        <f t="shared" si="92"/>
        <v>17078.218688775356</v>
      </c>
      <c r="G1216" s="10">
        <f t="shared" si="90"/>
        <v>44.299706280193234</v>
      </c>
      <c r="H1216" s="11">
        <f t="shared" si="91"/>
        <v>821.183884057971</v>
      </c>
      <c r="I1216" s="13">
        <f t="shared" si="93"/>
        <v>24.075770531400966</v>
      </c>
      <c r="J1216" s="14">
        <f t="shared" si="94"/>
        <v>150416.34911165273</v>
      </c>
      <c r="K1216" s="5"/>
      <c r="L1216" s="5"/>
      <c r="M1216" s="5"/>
      <c r="N1216" s="5"/>
      <c r="O1216" s="5"/>
      <c r="P1216" s="5"/>
      <c r="Q1216" s="8"/>
      <c r="R1216" s="5"/>
      <c r="S1216" s="5"/>
      <c r="T1216" s="5"/>
    </row>
    <row r="1217" spans="1:20" ht="18">
      <c r="A1217" s="10" t="s">
        <v>1223</v>
      </c>
      <c r="B1217" s="10">
        <v>108.8</v>
      </c>
      <c r="C1217" s="10">
        <v>3.07</v>
      </c>
      <c r="D1217" s="10">
        <v>5.8633300000000004</v>
      </c>
      <c r="E1217" s="10">
        <v>41.5</v>
      </c>
      <c r="F1217" s="12">
        <f t="shared" si="92"/>
        <v>17293.216071989817</v>
      </c>
      <c r="G1217" s="10">
        <f t="shared" si="90"/>
        <v>44.598607255903616</v>
      </c>
      <c r="H1217" s="11">
        <f t="shared" si="91"/>
        <v>827.57212530120478</v>
      </c>
      <c r="I1217" s="13">
        <f t="shared" si="93"/>
        <v>24.017756626506024</v>
      </c>
      <c r="J1217" s="14">
        <f t="shared" si="94"/>
        <v>151953.09529199655</v>
      </c>
      <c r="K1217" s="5"/>
      <c r="L1217" s="5"/>
      <c r="M1217" s="5"/>
      <c r="N1217" s="5"/>
      <c r="O1217" s="5"/>
      <c r="P1217" s="5"/>
      <c r="Q1217" s="8"/>
      <c r="R1217" s="5"/>
      <c r="S1217" s="5"/>
      <c r="T1217" s="5"/>
    </row>
    <row r="1218" spans="1:20" ht="18">
      <c r="A1218" s="10" t="s">
        <v>1224</v>
      </c>
      <c r="B1218" s="10">
        <v>107.7</v>
      </c>
      <c r="C1218" s="10">
        <v>3.07</v>
      </c>
      <c r="D1218" s="10">
        <v>5.9166699999999999</v>
      </c>
      <c r="E1218" s="10">
        <v>41.6</v>
      </c>
      <c r="F1218" s="12">
        <f t="shared" si="92"/>
        <v>17159.040000597921</v>
      </c>
      <c r="G1218" s="10">
        <f t="shared" ref="G1218:G1281" si="95">D1218*$E$1847/E1218</f>
        <v>44.896147088461532</v>
      </c>
      <c r="H1218" s="11">
        <f t="shared" ref="H1218:H1281" si="96">B1218*$E$1847/E1218</f>
        <v>817.23588461538452</v>
      </c>
      <c r="I1218" s="13">
        <f t="shared" si="93"/>
        <v>23.960021634615384</v>
      </c>
      <c r="J1218" s="14">
        <f t="shared" si="94"/>
        <v>150421.84046485749</v>
      </c>
      <c r="K1218" s="5"/>
      <c r="L1218" s="5"/>
      <c r="M1218" s="5"/>
      <c r="N1218" s="5"/>
      <c r="O1218" s="5"/>
      <c r="P1218" s="5"/>
      <c r="Q1218" s="8"/>
      <c r="R1218" s="5"/>
      <c r="S1218" s="5"/>
      <c r="T1218" s="5"/>
    </row>
    <row r="1219" spans="1:20" ht="18">
      <c r="A1219" s="10" t="s">
        <v>1225</v>
      </c>
      <c r="B1219" s="10">
        <v>108</v>
      </c>
      <c r="C1219" s="10">
        <v>3.07</v>
      </c>
      <c r="D1219" s="10">
        <v>5.97</v>
      </c>
      <c r="E1219" s="10">
        <v>41.7</v>
      </c>
      <c r="F1219" s="12">
        <f t="shared" ref="F1219:F1282" si="97">F1218*((B1219+(C1219/12))/B1218)</f>
        <v>17247.596791687356</v>
      </c>
      <c r="G1219" s="10">
        <f t="shared" si="95"/>
        <v>45.192184172661868</v>
      </c>
      <c r="H1219" s="11">
        <f t="shared" si="96"/>
        <v>817.54705035971222</v>
      </c>
      <c r="I1219" s="13">
        <f t="shared" ref="I1219:I1282" si="98">C1219*$E$1859/E1219</f>
        <v>23.902563549160671</v>
      </c>
      <c r="J1219" s="14">
        <f t="shared" si="94"/>
        <v>150845.74307430891</v>
      </c>
      <c r="K1219" s="5"/>
      <c r="L1219" s="5"/>
      <c r="M1219" s="5"/>
      <c r="N1219" s="5"/>
      <c r="O1219" s="5"/>
      <c r="P1219" s="5"/>
      <c r="Q1219" s="8"/>
      <c r="R1219" s="5"/>
      <c r="S1219" s="5"/>
      <c r="T1219" s="5"/>
    </row>
    <row r="1220" spans="1:20" ht="18">
      <c r="A1220" s="10" t="s">
        <v>1226</v>
      </c>
      <c r="B1220" s="10">
        <v>107.2</v>
      </c>
      <c r="C1220" s="10">
        <v>3.0733299999999999</v>
      </c>
      <c r="D1220" s="10">
        <v>6.0266700000000002</v>
      </c>
      <c r="E1220" s="10">
        <v>41.9</v>
      </c>
      <c r="F1220" s="12">
        <f t="shared" si="97"/>
        <v>17160.737707927787</v>
      </c>
      <c r="G1220" s="10">
        <f t="shared" si="95"/>
        <v>45.403407133174227</v>
      </c>
      <c r="H1220" s="11">
        <f t="shared" si="96"/>
        <v>807.61768019093086</v>
      </c>
      <c r="I1220" s="13">
        <f t="shared" si="98"/>
        <v>23.814273295942723</v>
      </c>
      <c r="J1220" s="14">
        <f t="shared" si="94"/>
        <v>149379.83795208915</v>
      </c>
      <c r="K1220" s="5"/>
      <c r="L1220" s="5"/>
      <c r="M1220" s="5"/>
      <c r="N1220" s="5"/>
      <c r="O1220" s="5"/>
      <c r="P1220" s="5"/>
      <c r="Q1220" s="8"/>
      <c r="R1220" s="5"/>
      <c r="S1220" s="5"/>
      <c r="T1220" s="5"/>
    </row>
    <row r="1221" spans="1:20" ht="18">
      <c r="A1221" s="10" t="s">
        <v>1227</v>
      </c>
      <c r="B1221" s="10">
        <v>111</v>
      </c>
      <c r="C1221" s="10">
        <v>3.07667</v>
      </c>
      <c r="D1221" s="10">
        <v>6.0833300000000001</v>
      </c>
      <c r="E1221" s="10">
        <v>42</v>
      </c>
      <c r="F1221" s="12">
        <f t="shared" si="97"/>
        <v>17810.090604667024</v>
      </c>
      <c r="G1221" s="10">
        <f t="shared" si="95"/>
        <v>45.721149550476191</v>
      </c>
      <c r="H1221" s="11">
        <f t="shared" si="96"/>
        <v>834.25485714285708</v>
      </c>
      <c r="I1221" s="13">
        <f t="shared" si="98"/>
        <v>23.783391640476193</v>
      </c>
      <c r="J1221" s="14">
        <f t="shared" si="94"/>
        <v>154673.33331159674</v>
      </c>
      <c r="K1221" s="5"/>
      <c r="L1221" s="5"/>
      <c r="M1221" s="5"/>
      <c r="N1221" s="5"/>
      <c r="O1221" s="5"/>
      <c r="P1221" s="5"/>
      <c r="Q1221" s="8"/>
      <c r="R1221" s="5"/>
      <c r="S1221" s="5"/>
      <c r="T1221" s="5"/>
    </row>
    <row r="1222" spans="1:20" ht="18">
      <c r="A1222" s="10" t="s">
        <v>1228</v>
      </c>
      <c r="B1222" s="10">
        <v>109.4</v>
      </c>
      <c r="C1222" s="10">
        <v>3.08</v>
      </c>
      <c r="D1222" s="10">
        <v>6.14</v>
      </c>
      <c r="E1222" s="10">
        <v>42.1</v>
      </c>
      <c r="F1222" s="12">
        <f t="shared" si="97"/>
        <v>17594.551069721656</v>
      </c>
      <c r="G1222" s="10">
        <f t="shared" si="95"/>
        <v>46.037457482185268</v>
      </c>
      <c r="H1222" s="11">
        <f t="shared" si="96"/>
        <v>820.27652256532065</v>
      </c>
      <c r="I1222" s="13">
        <f t="shared" si="98"/>
        <v>23.752579572446557</v>
      </c>
      <c r="J1222" s="14">
        <f t="shared" si="94"/>
        <v>152448.69172564283</v>
      </c>
      <c r="K1222" s="5"/>
      <c r="L1222" s="5"/>
      <c r="M1222" s="5"/>
      <c r="N1222" s="5"/>
      <c r="O1222" s="5"/>
      <c r="P1222" s="5"/>
      <c r="Q1222" s="8"/>
      <c r="R1222" s="5"/>
      <c r="S1222" s="5"/>
      <c r="T1222" s="5"/>
    </row>
    <row r="1223" spans="1:20" ht="18">
      <c r="A1223" s="10" t="s">
        <v>1229</v>
      </c>
      <c r="B1223" s="10">
        <v>109.6</v>
      </c>
      <c r="C1223" s="10">
        <v>3.1033300000000001</v>
      </c>
      <c r="D1223" s="10">
        <v>6.2333299999999996</v>
      </c>
      <c r="E1223" s="10">
        <v>42.3</v>
      </c>
      <c r="F1223" s="12">
        <f t="shared" si="97"/>
        <v>17668.308398133089</v>
      </c>
      <c r="G1223" s="10">
        <f t="shared" si="95"/>
        <v>46.516261965011815</v>
      </c>
      <c r="H1223" s="11">
        <f t="shared" si="96"/>
        <v>817.89064775413704</v>
      </c>
      <c r="I1223" s="13">
        <f t="shared" si="98"/>
        <v>23.819341633569746</v>
      </c>
      <c r="J1223" s="14">
        <f t="shared" ref="J1223:J1286" si="99">J1222*((H1223+(I1223/12))/H1222)</f>
        <v>152374.17879889876</v>
      </c>
      <c r="K1223" s="5"/>
      <c r="L1223" s="5"/>
      <c r="M1223" s="5"/>
      <c r="N1223" s="5"/>
      <c r="O1223" s="5"/>
      <c r="P1223" s="5"/>
      <c r="Q1223" s="8"/>
      <c r="R1223" s="5"/>
      <c r="S1223" s="5"/>
      <c r="T1223" s="5"/>
    </row>
    <row r="1224" spans="1:20" ht="18">
      <c r="A1224" s="10" t="s">
        <v>1230</v>
      </c>
      <c r="B1224" s="10">
        <v>115.1</v>
      </c>
      <c r="C1224" s="10">
        <v>3.1266699999999998</v>
      </c>
      <c r="D1224" s="10">
        <v>6.32667</v>
      </c>
      <c r="E1224" s="10">
        <v>42.4</v>
      </c>
      <c r="F1224" s="12">
        <f t="shared" si="97"/>
        <v>18596.95143652723</v>
      </c>
      <c r="G1224" s="10">
        <f t="shared" si="95"/>
        <v>47.101461294339622</v>
      </c>
      <c r="H1224" s="11">
        <f t="shared" si="96"/>
        <v>856.90864150943389</v>
      </c>
      <c r="I1224" s="13">
        <f t="shared" si="98"/>
        <v>23.941885587264153</v>
      </c>
      <c r="J1224" s="14">
        <f t="shared" si="99"/>
        <v>160014.986532315</v>
      </c>
      <c r="K1224" s="5"/>
      <c r="L1224" s="5"/>
      <c r="M1224" s="5"/>
      <c r="N1224" s="5"/>
      <c r="O1224" s="5"/>
      <c r="P1224" s="5"/>
      <c r="Q1224" s="8"/>
      <c r="R1224" s="5"/>
      <c r="S1224" s="5"/>
      <c r="T1224" s="5"/>
    </row>
    <row r="1225" spans="1:20" ht="18">
      <c r="A1225" s="10" t="s">
        <v>1231</v>
      </c>
      <c r="B1225" s="10">
        <v>117.5</v>
      </c>
      <c r="C1225" s="10">
        <v>3.15</v>
      </c>
      <c r="D1225" s="10">
        <v>6.42</v>
      </c>
      <c r="E1225" s="10">
        <v>42.5</v>
      </c>
      <c r="F1225" s="12">
        <f t="shared" si="97"/>
        <v>19027.137215847422</v>
      </c>
      <c r="G1225" s="10">
        <f t="shared" si="95"/>
        <v>47.683832470588236</v>
      </c>
      <c r="H1225" s="11">
        <f t="shared" si="96"/>
        <v>872.71811764705876</v>
      </c>
      <c r="I1225" s="13">
        <f t="shared" si="98"/>
        <v>24.063776470588238</v>
      </c>
      <c r="J1225" s="14">
        <f t="shared" si="99"/>
        <v>163341.63464719275</v>
      </c>
      <c r="K1225" s="5"/>
      <c r="L1225" s="5"/>
      <c r="M1225" s="5"/>
      <c r="N1225" s="5"/>
      <c r="O1225" s="5"/>
      <c r="P1225" s="5"/>
      <c r="Q1225" s="8"/>
      <c r="R1225" s="5"/>
      <c r="S1225" s="5"/>
      <c r="T1225" s="5"/>
    </row>
    <row r="1226" spans="1:20" ht="18">
      <c r="A1226" s="10" t="s">
        <v>1232</v>
      </c>
      <c r="B1226" s="10">
        <v>118.4</v>
      </c>
      <c r="C1226" s="10">
        <v>3.1566700000000001</v>
      </c>
      <c r="D1226" s="10">
        <v>6.5466699999999998</v>
      </c>
      <c r="E1226" s="10">
        <v>42.6</v>
      </c>
      <c r="F1226" s="12">
        <f t="shared" si="97"/>
        <v>19215.474432277424</v>
      </c>
      <c r="G1226" s="10">
        <f t="shared" si="95"/>
        <v>48.510517344600927</v>
      </c>
      <c r="H1226" s="11">
        <f t="shared" si="96"/>
        <v>877.33844131455396</v>
      </c>
      <c r="I1226" s="13">
        <f t="shared" si="98"/>
        <v>24.058123213615026</v>
      </c>
      <c r="J1226" s="14">
        <f t="shared" si="99"/>
        <v>164581.62913061967</v>
      </c>
      <c r="K1226" s="5"/>
      <c r="L1226" s="5"/>
      <c r="M1226" s="5"/>
      <c r="N1226" s="5"/>
      <c r="O1226" s="5"/>
      <c r="P1226" s="5"/>
      <c r="Q1226" s="8"/>
      <c r="R1226" s="5"/>
      <c r="S1226" s="5"/>
      <c r="T1226" s="5"/>
    </row>
    <row r="1227" spans="1:20" ht="18">
      <c r="A1227" s="10" t="s">
        <v>1233</v>
      </c>
      <c r="B1227" s="10">
        <v>114.2</v>
      </c>
      <c r="C1227" s="10">
        <v>3.1633300000000002</v>
      </c>
      <c r="D1227" s="10">
        <v>6.67333</v>
      </c>
      <c r="E1227" s="10">
        <v>42.9</v>
      </c>
      <c r="F1227" s="12">
        <f t="shared" si="97"/>
        <v>18576.626582720182</v>
      </c>
      <c r="G1227" s="10">
        <f t="shared" si="95"/>
        <v>49.103264361771565</v>
      </c>
      <c r="H1227" s="11">
        <f t="shared" si="96"/>
        <v>840.29903962703975</v>
      </c>
      <c r="I1227" s="13">
        <f t="shared" si="98"/>
        <v>23.94028790442891</v>
      </c>
      <c r="J1227" s="14">
        <f t="shared" si="99"/>
        <v>158007.58597761628</v>
      </c>
      <c r="K1227" s="5"/>
      <c r="L1227" s="5"/>
      <c r="M1227" s="5"/>
      <c r="N1227" s="5"/>
      <c r="O1227" s="5"/>
      <c r="P1227" s="5"/>
      <c r="Q1227" s="8"/>
      <c r="R1227" s="5"/>
      <c r="S1227" s="5"/>
      <c r="T1227" s="5"/>
    </row>
    <row r="1228" spans="1:20" ht="18">
      <c r="A1228" s="10" t="s">
        <v>1234</v>
      </c>
      <c r="B1228" s="10">
        <v>112.4</v>
      </c>
      <c r="C1228" s="10">
        <v>3.17</v>
      </c>
      <c r="D1228" s="10">
        <v>6.8</v>
      </c>
      <c r="E1228" s="10">
        <v>43.3</v>
      </c>
      <c r="F1228" s="12">
        <f t="shared" si="97"/>
        <v>18326.796439754966</v>
      </c>
      <c r="G1228" s="10">
        <f t="shared" si="95"/>
        <v>49.573099307159353</v>
      </c>
      <c r="H1228" s="11">
        <f t="shared" si="96"/>
        <v>819.41417090069297</v>
      </c>
      <c r="I1228" s="13">
        <f t="shared" si="98"/>
        <v>23.769143187066977</v>
      </c>
      <c r="J1228" s="14">
        <f t="shared" si="99"/>
        <v>154452.90825131166</v>
      </c>
      <c r="K1228" s="5"/>
      <c r="L1228" s="5"/>
      <c r="M1228" s="5"/>
      <c r="N1228" s="5"/>
      <c r="O1228" s="5"/>
      <c r="P1228" s="5"/>
      <c r="Q1228" s="8"/>
      <c r="R1228" s="5"/>
      <c r="S1228" s="5"/>
      <c r="T1228" s="5"/>
    </row>
    <row r="1229" spans="1:20" ht="18">
      <c r="A1229" s="10" t="s">
        <v>1235</v>
      </c>
      <c r="B1229" s="10">
        <v>110.3</v>
      </c>
      <c r="C1229" s="10">
        <v>3.1866699999999999</v>
      </c>
      <c r="D1229" s="10">
        <v>6.9433299999999996</v>
      </c>
      <c r="E1229" s="10">
        <v>43.6</v>
      </c>
      <c r="F1229" s="12">
        <f t="shared" si="97"/>
        <v>18027.69070289913</v>
      </c>
      <c r="G1229" s="10">
        <f t="shared" si="95"/>
        <v>50.269709199999987</v>
      </c>
      <c r="H1229" s="11">
        <f t="shared" si="96"/>
        <v>798.57199999999989</v>
      </c>
      <c r="I1229" s="13">
        <f t="shared" si="98"/>
        <v>23.72972818577982</v>
      </c>
      <c r="J1229" s="14">
        <f t="shared" si="99"/>
        <v>150897.06691267015</v>
      </c>
      <c r="K1229" s="5"/>
      <c r="L1229" s="5"/>
      <c r="M1229" s="5"/>
      <c r="N1229" s="5"/>
      <c r="O1229" s="5"/>
      <c r="P1229" s="5"/>
      <c r="Q1229" s="8"/>
      <c r="R1229" s="5"/>
      <c r="S1229" s="5"/>
      <c r="T1229" s="5"/>
    </row>
    <row r="1230" spans="1:20" ht="18">
      <c r="A1230" s="10" t="s">
        <v>1236</v>
      </c>
      <c r="B1230" s="10">
        <v>107.2</v>
      </c>
      <c r="C1230" s="10">
        <v>3.2033299999999998</v>
      </c>
      <c r="D1230" s="10">
        <v>7.0866699999999998</v>
      </c>
      <c r="E1230" s="10">
        <v>43.9</v>
      </c>
      <c r="F1230" s="12">
        <f t="shared" si="97"/>
        <v>17564.649412714385</v>
      </c>
      <c r="G1230" s="10">
        <f t="shared" si="95"/>
        <v>50.956870133940768</v>
      </c>
      <c r="H1230" s="11">
        <f t="shared" si="96"/>
        <v>770.82416400911166</v>
      </c>
      <c r="I1230" s="13">
        <f t="shared" si="98"/>
        <v>23.690777929384964</v>
      </c>
      <c r="J1230" s="14">
        <f t="shared" si="99"/>
        <v>146026.9220511796</v>
      </c>
      <c r="K1230" s="5"/>
      <c r="L1230" s="5"/>
      <c r="M1230" s="5"/>
      <c r="N1230" s="5"/>
      <c r="O1230" s="5"/>
      <c r="P1230" s="5"/>
      <c r="Q1230" s="8"/>
      <c r="R1230" s="5"/>
      <c r="S1230" s="5"/>
      <c r="T1230" s="5"/>
    </row>
    <row r="1231" spans="1:20" ht="18">
      <c r="A1231" s="10" t="s">
        <v>1237</v>
      </c>
      <c r="B1231" s="10">
        <v>104.8</v>
      </c>
      <c r="C1231" s="10">
        <v>3.22</v>
      </c>
      <c r="D1231" s="10">
        <v>7.23</v>
      </c>
      <c r="E1231" s="10">
        <v>44.2</v>
      </c>
      <c r="F1231" s="12">
        <f t="shared" si="97"/>
        <v>17215.377233005715</v>
      </c>
      <c r="G1231" s="10">
        <f t="shared" si="95"/>
        <v>51.634631674208144</v>
      </c>
      <c r="H1231" s="11">
        <f t="shared" si="96"/>
        <v>748.45219909502248</v>
      </c>
      <c r="I1231" s="13">
        <f t="shared" si="98"/>
        <v>23.652429864253392</v>
      </c>
      <c r="J1231" s="14">
        <f t="shared" si="99"/>
        <v>142162.11731178919</v>
      </c>
      <c r="K1231" s="5"/>
      <c r="L1231" s="5"/>
      <c r="M1231" s="5"/>
      <c r="N1231" s="5"/>
      <c r="O1231" s="5"/>
      <c r="P1231" s="5"/>
      <c r="Q1231" s="8"/>
      <c r="R1231" s="5"/>
      <c r="S1231" s="5"/>
      <c r="T1231" s="5"/>
    </row>
    <row r="1232" spans="1:20" ht="18">
      <c r="A1232" s="10" t="s">
        <v>1238</v>
      </c>
      <c r="B1232" s="10">
        <v>105.8</v>
      </c>
      <c r="C1232" s="10">
        <v>3.2366700000000002</v>
      </c>
      <c r="D1232" s="10">
        <v>7.3833299999999999</v>
      </c>
      <c r="E1232" s="10">
        <v>44.3</v>
      </c>
      <c r="F1232" s="12">
        <f t="shared" si="97"/>
        <v>17423.953109138682</v>
      </c>
      <c r="G1232" s="10">
        <f t="shared" si="95"/>
        <v>52.610642914672688</v>
      </c>
      <c r="H1232" s="11">
        <f t="shared" si="96"/>
        <v>753.8882889390519</v>
      </c>
      <c r="I1232" s="13">
        <f t="shared" si="98"/>
        <v>23.721211036117385</v>
      </c>
      <c r="J1232" s="14">
        <f t="shared" si="99"/>
        <v>143570.12641231212</v>
      </c>
      <c r="K1232" s="5"/>
      <c r="L1232" s="5"/>
      <c r="M1232" s="5"/>
      <c r="N1232" s="5"/>
      <c r="O1232" s="5"/>
      <c r="P1232" s="5"/>
      <c r="Q1232" s="8"/>
      <c r="R1232" s="5"/>
      <c r="S1232" s="5"/>
      <c r="T1232" s="5"/>
    </row>
    <row r="1233" spans="1:20" ht="18">
      <c r="A1233" s="10" t="s">
        <v>1239</v>
      </c>
      <c r="B1233" s="10">
        <v>103.8</v>
      </c>
      <c r="C1233" s="10">
        <v>3.2533300000000001</v>
      </c>
      <c r="D1233" s="10">
        <v>7.53667</v>
      </c>
      <c r="E1233" s="10">
        <v>45.1</v>
      </c>
      <c r="F1233" s="12">
        <f t="shared" si="97"/>
        <v>17139.226419432653</v>
      </c>
      <c r="G1233" s="10">
        <f t="shared" si="95"/>
        <v>52.750674032815958</v>
      </c>
      <c r="H1233" s="11">
        <f t="shared" si="96"/>
        <v>726.51714412416845</v>
      </c>
      <c r="I1233" s="13">
        <f t="shared" si="98"/>
        <v>23.420369203991132</v>
      </c>
      <c r="J1233" s="14">
        <f t="shared" si="99"/>
        <v>138729.25896895598</v>
      </c>
      <c r="K1233" s="5"/>
      <c r="L1233" s="5"/>
      <c r="M1233" s="5"/>
      <c r="N1233" s="5"/>
      <c r="O1233" s="5"/>
      <c r="P1233" s="5"/>
      <c r="Q1233" s="8"/>
      <c r="R1233" s="5"/>
      <c r="S1233" s="5"/>
      <c r="T1233" s="5"/>
    </row>
    <row r="1234" spans="1:20" ht="18">
      <c r="A1234" s="10" t="s">
        <v>1240</v>
      </c>
      <c r="B1234" s="10">
        <v>105.6</v>
      </c>
      <c r="C1234" s="10">
        <v>3.27</v>
      </c>
      <c r="D1234" s="10">
        <v>7.69</v>
      </c>
      <c r="E1234" s="10">
        <v>45.2</v>
      </c>
      <c r="F1234" s="12">
        <f t="shared" si="97"/>
        <v>17481.433035562462</v>
      </c>
      <c r="G1234" s="10">
        <f t="shared" si="95"/>
        <v>53.704782300884958</v>
      </c>
      <c r="H1234" s="11">
        <f t="shared" si="96"/>
        <v>737.4804955752212</v>
      </c>
      <c r="I1234" s="13">
        <f t="shared" si="98"/>
        <v>23.488294247787611</v>
      </c>
      <c r="J1234" s="14">
        <f t="shared" si="99"/>
        <v>141196.48282146628</v>
      </c>
      <c r="K1234" s="5"/>
      <c r="L1234" s="5"/>
      <c r="M1234" s="5"/>
      <c r="N1234" s="5"/>
      <c r="O1234" s="5"/>
      <c r="P1234" s="5"/>
      <c r="Q1234" s="8"/>
      <c r="R1234" s="5"/>
      <c r="S1234" s="5"/>
      <c r="T1234" s="5"/>
    </row>
    <row r="1235" spans="1:20" ht="18">
      <c r="A1235" s="10" t="s">
        <v>1241</v>
      </c>
      <c r="B1235" s="10">
        <v>109.8</v>
      </c>
      <c r="C1235" s="10">
        <v>3.30667</v>
      </c>
      <c r="D1235" s="10">
        <v>7.8466699999999996</v>
      </c>
      <c r="E1235" s="10">
        <v>45.6</v>
      </c>
      <c r="F1235" s="12">
        <f t="shared" si="97"/>
        <v>18222.333884022097</v>
      </c>
      <c r="G1235" s="10">
        <f t="shared" si="95"/>
        <v>54.318228922807016</v>
      </c>
      <c r="H1235" s="11">
        <f t="shared" si="96"/>
        <v>760.08568421052621</v>
      </c>
      <c r="I1235" s="13">
        <f t="shared" si="98"/>
        <v>23.543345370614034</v>
      </c>
      <c r="J1235" s="14">
        <f t="shared" si="99"/>
        <v>145900.05524991007</v>
      </c>
      <c r="K1235" s="5"/>
      <c r="L1235" s="5"/>
      <c r="M1235" s="5"/>
      <c r="N1235" s="5"/>
      <c r="O1235" s="5"/>
      <c r="P1235" s="5"/>
      <c r="Q1235" s="8"/>
      <c r="R1235" s="5"/>
      <c r="S1235" s="5"/>
      <c r="T1235" s="5"/>
    </row>
    <row r="1236" spans="1:20" ht="18">
      <c r="A1236" s="10" t="s">
        <v>1242</v>
      </c>
      <c r="B1236" s="10">
        <v>102</v>
      </c>
      <c r="C1236" s="10">
        <v>3.3433299999999999</v>
      </c>
      <c r="D1236" s="10">
        <v>8.0033300000000001</v>
      </c>
      <c r="E1236" s="10">
        <v>45.9</v>
      </c>
      <c r="F1236" s="12">
        <f t="shared" si="97"/>
        <v>16974.089214926771</v>
      </c>
      <c r="G1236" s="10">
        <f t="shared" si="95"/>
        <v>55.040591745533767</v>
      </c>
      <c r="H1236" s="11">
        <f t="shared" si="96"/>
        <v>701.47555555555562</v>
      </c>
      <c r="I1236" s="13">
        <f t="shared" si="98"/>
        <v>23.648778891067543</v>
      </c>
      <c r="J1236" s="14">
        <f t="shared" si="99"/>
        <v>135028.00314438844</v>
      </c>
      <c r="K1236" s="5"/>
      <c r="L1236" s="5"/>
      <c r="M1236" s="5"/>
      <c r="N1236" s="5"/>
      <c r="O1236" s="5"/>
      <c r="P1236" s="5"/>
      <c r="Q1236" s="8"/>
      <c r="R1236" s="5"/>
      <c r="S1236" s="5"/>
      <c r="T1236" s="5"/>
    </row>
    <row r="1237" spans="1:20" ht="18">
      <c r="A1237" s="10" t="s">
        <v>1243</v>
      </c>
      <c r="B1237" s="10">
        <v>94.78</v>
      </c>
      <c r="C1237" s="10">
        <v>3.38</v>
      </c>
      <c r="D1237" s="10">
        <v>8.16</v>
      </c>
      <c r="E1237" s="10">
        <v>46.2</v>
      </c>
      <c r="F1237" s="12">
        <f t="shared" si="97"/>
        <v>15819.462852153238</v>
      </c>
      <c r="G1237" s="10">
        <f t="shared" si="95"/>
        <v>55.753641558441558</v>
      </c>
      <c r="H1237" s="11">
        <f t="shared" si="96"/>
        <v>647.58947878787876</v>
      </c>
      <c r="I1237" s="13">
        <f t="shared" si="98"/>
        <v>23.752913419913419</v>
      </c>
      <c r="J1237" s="14">
        <f t="shared" si="99"/>
        <v>125036.4167205236</v>
      </c>
      <c r="K1237" s="5"/>
      <c r="L1237" s="5"/>
      <c r="M1237" s="5"/>
      <c r="N1237" s="5"/>
      <c r="O1237" s="5"/>
      <c r="P1237" s="5"/>
      <c r="Q1237" s="8"/>
      <c r="R1237" s="5"/>
      <c r="S1237" s="5"/>
      <c r="T1237" s="5"/>
    </row>
    <row r="1238" spans="1:20" ht="18">
      <c r="A1238" s="10" t="s">
        <v>1244</v>
      </c>
      <c r="B1238" s="10">
        <v>96.11</v>
      </c>
      <c r="C1238" s="10">
        <v>3.4</v>
      </c>
      <c r="D1238" s="10">
        <v>8.2266700000000004</v>
      </c>
      <c r="E1238" s="10">
        <v>46.6</v>
      </c>
      <c r="F1238" s="12">
        <f t="shared" si="97"/>
        <v>16088.739774866966</v>
      </c>
      <c r="G1238" s="10">
        <f t="shared" si="95"/>
        <v>55.72668581287553</v>
      </c>
      <c r="H1238" s="11">
        <f t="shared" si="96"/>
        <v>651.04006523605142</v>
      </c>
      <c r="I1238" s="13">
        <f t="shared" si="98"/>
        <v>23.688369098712442</v>
      </c>
      <c r="J1238" s="14">
        <f t="shared" si="99"/>
        <v>126083.80047178242</v>
      </c>
      <c r="K1238" s="5"/>
      <c r="L1238" s="5"/>
      <c r="M1238" s="5"/>
      <c r="N1238" s="5"/>
      <c r="O1238" s="5"/>
      <c r="P1238" s="5"/>
      <c r="Q1238" s="8"/>
      <c r="R1238" s="5"/>
      <c r="S1238" s="5"/>
      <c r="T1238" s="5"/>
    </row>
    <row r="1239" spans="1:20" ht="18">
      <c r="A1239" s="10" t="s">
        <v>1245</v>
      </c>
      <c r="B1239" s="10">
        <v>93.45</v>
      </c>
      <c r="C1239" s="10">
        <v>3.42</v>
      </c>
      <c r="D1239" s="10">
        <v>8.2933299999999992</v>
      </c>
      <c r="E1239" s="10">
        <v>47.2</v>
      </c>
      <c r="F1239" s="12">
        <f t="shared" si="97"/>
        <v>15691.166609064145</v>
      </c>
      <c r="G1239" s="10">
        <f t="shared" si="95"/>
        <v>55.464104261016942</v>
      </c>
      <c r="H1239" s="11">
        <f t="shared" si="96"/>
        <v>624.97459322033899</v>
      </c>
      <c r="I1239" s="13">
        <f t="shared" si="98"/>
        <v>23.524817796610169</v>
      </c>
      <c r="J1239" s="14">
        <f t="shared" si="99"/>
        <v>121415.48731305788</v>
      </c>
      <c r="K1239" s="5"/>
      <c r="L1239" s="5"/>
      <c r="M1239" s="5"/>
      <c r="N1239" s="5"/>
      <c r="O1239" s="5"/>
      <c r="P1239" s="5"/>
      <c r="Q1239" s="8"/>
      <c r="R1239" s="5"/>
      <c r="S1239" s="5"/>
      <c r="T1239" s="5"/>
    </row>
    <row r="1240" spans="1:20" ht="18">
      <c r="A1240" s="10" t="s">
        <v>1246</v>
      </c>
      <c r="B1240" s="10">
        <v>97.44</v>
      </c>
      <c r="C1240" s="10">
        <v>3.44</v>
      </c>
      <c r="D1240" s="10">
        <v>8.36</v>
      </c>
      <c r="E1240" s="10">
        <v>47.8</v>
      </c>
      <c r="F1240" s="12">
        <f t="shared" si="97"/>
        <v>16409.260661478242</v>
      </c>
      <c r="G1240" s="10">
        <f t="shared" si="95"/>
        <v>55.20818075313808</v>
      </c>
      <c r="H1240" s="11">
        <f t="shared" si="96"/>
        <v>643.47908284518826</v>
      </c>
      <c r="I1240" s="13">
        <f t="shared" si="98"/>
        <v>23.365372384937242</v>
      </c>
      <c r="J1240" s="14">
        <f t="shared" si="99"/>
        <v>125388.67517020926</v>
      </c>
      <c r="K1240" s="5"/>
      <c r="L1240" s="5"/>
      <c r="M1240" s="5"/>
      <c r="N1240" s="5"/>
      <c r="O1240" s="5"/>
      <c r="P1240" s="5"/>
      <c r="Q1240" s="8"/>
      <c r="R1240" s="5"/>
      <c r="S1240" s="5"/>
      <c r="T1240" s="5"/>
    </row>
    <row r="1241" spans="1:20" ht="18">
      <c r="A1241" s="10" t="s">
        <v>1247</v>
      </c>
      <c r="B1241" s="10">
        <v>92.46</v>
      </c>
      <c r="C1241" s="10">
        <v>3.46</v>
      </c>
      <c r="D1241" s="10">
        <v>8.4866700000000002</v>
      </c>
      <c r="E1241" s="10">
        <v>48</v>
      </c>
      <c r="F1241" s="12">
        <f t="shared" si="97"/>
        <v>15619.16643662087</v>
      </c>
      <c r="G1241" s="10">
        <f t="shared" si="95"/>
        <v>55.81117081</v>
      </c>
      <c r="H1241" s="11">
        <f t="shared" si="96"/>
        <v>608.04777999999999</v>
      </c>
      <c r="I1241" s="13">
        <f t="shared" si="98"/>
        <v>23.403295833333335</v>
      </c>
      <c r="J1241" s="14">
        <f t="shared" si="99"/>
        <v>118864.5442694496</v>
      </c>
      <c r="K1241" s="5"/>
      <c r="L1241" s="5"/>
      <c r="M1241" s="5"/>
      <c r="N1241" s="5"/>
      <c r="O1241" s="5"/>
      <c r="P1241" s="5"/>
      <c r="Q1241" s="8"/>
      <c r="R1241" s="5"/>
      <c r="S1241" s="5"/>
      <c r="T1241" s="5"/>
    </row>
    <row r="1242" spans="1:20" ht="18">
      <c r="A1242" s="10" t="s">
        <v>1248</v>
      </c>
      <c r="B1242" s="10">
        <v>89.67</v>
      </c>
      <c r="C1242" s="10">
        <v>3.48</v>
      </c>
      <c r="D1242" s="10">
        <v>8.6133299999999995</v>
      </c>
      <c r="E1242" s="10">
        <v>48.6</v>
      </c>
      <c r="F1242" s="12">
        <f t="shared" si="97"/>
        <v>15196.844177356841</v>
      </c>
      <c r="G1242" s="10">
        <f t="shared" si="95"/>
        <v>55.944818953086411</v>
      </c>
      <c r="H1242" s="11">
        <f t="shared" si="96"/>
        <v>582.41956543209869</v>
      </c>
      <c r="I1242" s="13">
        <f t="shared" si="98"/>
        <v>23.247975308641973</v>
      </c>
      <c r="J1242" s="14">
        <f t="shared" si="99"/>
        <v>114233.31932547261</v>
      </c>
      <c r="K1242" s="5"/>
      <c r="L1242" s="5"/>
      <c r="M1242" s="5"/>
      <c r="N1242" s="5"/>
      <c r="O1242" s="5"/>
      <c r="P1242" s="5"/>
      <c r="Q1242" s="8"/>
      <c r="R1242" s="5"/>
      <c r="S1242" s="5"/>
      <c r="T1242" s="5"/>
    </row>
    <row r="1243" spans="1:20" ht="18">
      <c r="A1243" s="10" t="s">
        <v>1249</v>
      </c>
      <c r="B1243" s="10">
        <v>89.79</v>
      </c>
      <c r="C1243" s="10">
        <v>3.5</v>
      </c>
      <c r="D1243" s="10">
        <v>8.74</v>
      </c>
      <c r="E1243" s="10">
        <v>49</v>
      </c>
      <c r="F1243" s="12">
        <f t="shared" si="97"/>
        <v>15266.611481765734</v>
      </c>
      <c r="G1243" s="10">
        <f t="shared" si="95"/>
        <v>56.30415020408163</v>
      </c>
      <c r="H1243" s="11">
        <f t="shared" si="96"/>
        <v>578.43817469387761</v>
      </c>
      <c r="I1243" s="13">
        <f t="shared" si="98"/>
        <v>23.190714285714286</v>
      </c>
      <c r="J1243" s="14">
        <f t="shared" si="99"/>
        <v>113831.47020457945</v>
      </c>
      <c r="K1243" s="5"/>
      <c r="L1243" s="5"/>
      <c r="M1243" s="5"/>
      <c r="N1243" s="5"/>
      <c r="O1243" s="5"/>
      <c r="P1243" s="5"/>
      <c r="Q1243" s="8"/>
      <c r="R1243" s="5"/>
      <c r="S1243" s="5"/>
      <c r="T1243" s="5"/>
    </row>
    <row r="1244" spans="1:20" ht="18">
      <c r="A1244" s="10" t="s">
        <v>1250</v>
      </c>
      <c r="B1244" s="10">
        <v>79.31</v>
      </c>
      <c r="C1244" s="10">
        <v>3.53</v>
      </c>
      <c r="D1244" s="10">
        <v>8.8633299999999995</v>
      </c>
      <c r="E1244" s="10">
        <v>49.4</v>
      </c>
      <c r="F1244" s="12">
        <f t="shared" si="97"/>
        <v>13534.757599172808</v>
      </c>
      <c r="G1244" s="10">
        <f t="shared" si="95"/>
        <v>56.63631986072874</v>
      </c>
      <c r="H1244" s="11">
        <f t="shared" si="96"/>
        <v>506.7876890688259</v>
      </c>
      <c r="I1244" s="13">
        <f t="shared" si="98"/>
        <v>23.200103238866397</v>
      </c>
      <c r="J1244" s="14">
        <f t="shared" si="99"/>
        <v>100111.75855393772</v>
      </c>
      <c r="K1244" s="5"/>
      <c r="L1244" s="5"/>
      <c r="M1244" s="5"/>
      <c r="N1244" s="5"/>
      <c r="O1244" s="5"/>
      <c r="P1244" s="5"/>
      <c r="Q1244" s="8"/>
      <c r="R1244" s="5"/>
      <c r="S1244" s="5"/>
      <c r="T1244" s="5"/>
    </row>
    <row r="1245" spans="1:20" ht="18">
      <c r="A1245" s="10" t="s">
        <v>1251</v>
      </c>
      <c r="B1245" s="10">
        <v>76.03</v>
      </c>
      <c r="C1245" s="10">
        <v>3.56</v>
      </c>
      <c r="D1245" s="10">
        <v>8.9866700000000002</v>
      </c>
      <c r="E1245" s="10">
        <v>50</v>
      </c>
      <c r="F1245" s="12">
        <f t="shared" si="97"/>
        <v>13025.632728359556</v>
      </c>
      <c r="G1245" s="10">
        <f t="shared" si="95"/>
        <v>56.735363977600002</v>
      </c>
      <c r="H1245" s="11">
        <f t="shared" si="96"/>
        <v>479.99867840000002</v>
      </c>
      <c r="I1245" s="13">
        <f t="shared" si="98"/>
        <v>23.116503999999999</v>
      </c>
      <c r="J1245" s="14">
        <f t="shared" si="99"/>
        <v>95200.348511016578</v>
      </c>
      <c r="K1245" s="5"/>
      <c r="L1245" s="5"/>
      <c r="M1245" s="5"/>
      <c r="N1245" s="5"/>
      <c r="O1245" s="5"/>
      <c r="P1245" s="5"/>
      <c r="Q1245" s="8"/>
      <c r="R1245" s="5"/>
      <c r="S1245" s="5"/>
      <c r="T1245" s="5"/>
    </row>
    <row r="1246" spans="1:20" ht="18">
      <c r="A1246" s="10" t="s">
        <v>1252</v>
      </c>
      <c r="B1246" s="10">
        <v>68.12</v>
      </c>
      <c r="C1246" s="10">
        <v>3.59</v>
      </c>
      <c r="D1246" s="10">
        <v>9.11</v>
      </c>
      <c r="E1246" s="10">
        <v>50.6</v>
      </c>
      <c r="F1246" s="12">
        <f t="shared" si="97"/>
        <v>11721.727431019604</v>
      </c>
      <c r="G1246" s="10">
        <f t="shared" si="95"/>
        <v>56.831996837944651</v>
      </c>
      <c r="H1246" s="11">
        <f t="shared" si="96"/>
        <v>424.96110039525689</v>
      </c>
      <c r="I1246" s="13">
        <f t="shared" si="98"/>
        <v>23.034887351778654</v>
      </c>
      <c r="J1246" s="14">
        <f t="shared" si="99"/>
        <v>84665.210132177875</v>
      </c>
      <c r="K1246" s="5"/>
      <c r="L1246" s="5"/>
      <c r="M1246" s="5"/>
      <c r="N1246" s="5"/>
      <c r="O1246" s="5"/>
      <c r="P1246" s="5"/>
      <c r="Q1246" s="8"/>
      <c r="R1246" s="5"/>
      <c r="S1246" s="5"/>
      <c r="T1246" s="5"/>
    </row>
    <row r="1247" spans="1:20" ht="18">
      <c r="A1247" s="10" t="s">
        <v>1253</v>
      </c>
      <c r="B1247" s="10">
        <v>69.44</v>
      </c>
      <c r="C1247" s="10">
        <v>3.5933299999999999</v>
      </c>
      <c r="D1247" s="10">
        <v>9.0366700000000009</v>
      </c>
      <c r="E1247" s="10">
        <v>51.1</v>
      </c>
      <c r="F1247" s="12">
        <f t="shared" si="97"/>
        <v>12000.392773230718</v>
      </c>
      <c r="G1247" s="10">
        <f t="shared" si="95"/>
        <v>55.822923657142859</v>
      </c>
      <c r="H1247" s="11">
        <f t="shared" si="96"/>
        <v>428.95710684931504</v>
      </c>
      <c r="I1247" s="13">
        <f t="shared" si="98"/>
        <v>22.830654620352249</v>
      </c>
      <c r="J1247" s="14">
        <f t="shared" si="99"/>
        <v>85840.383357598155</v>
      </c>
      <c r="K1247" s="5"/>
      <c r="L1247" s="5"/>
      <c r="M1247" s="5"/>
      <c r="N1247" s="5"/>
      <c r="O1247" s="5"/>
      <c r="P1247" s="5"/>
      <c r="Q1247" s="8"/>
      <c r="R1247" s="5"/>
      <c r="S1247" s="5"/>
      <c r="T1247" s="5"/>
    </row>
    <row r="1248" spans="1:20" ht="18">
      <c r="A1248" s="10" t="s">
        <v>1254</v>
      </c>
      <c r="B1248" s="10">
        <v>71.739999999999995</v>
      </c>
      <c r="C1248" s="10">
        <v>3.59667</v>
      </c>
      <c r="D1248" s="10">
        <v>8.9633299999999991</v>
      </c>
      <c r="E1248" s="10">
        <v>51.5</v>
      </c>
      <c r="F1248" s="12">
        <f t="shared" si="97"/>
        <v>12449.668278723304</v>
      </c>
      <c r="G1248" s="10">
        <f t="shared" si="95"/>
        <v>54.939817497475715</v>
      </c>
      <c r="H1248" s="11">
        <f t="shared" si="96"/>
        <v>439.72301669902907</v>
      </c>
      <c r="I1248" s="13">
        <f t="shared" si="98"/>
        <v>22.67438541553398</v>
      </c>
      <c r="J1248" s="14">
        <f t="shared" si="99"/>
        <v>88372.9162675767</v>
      </c>
      <c r="K1248" s="5"/>
      <c r="L1248" s="5"/>
      <c r="M1248" s="5"/>
      <c r="N1248" s="5"/>
      <c r="O1248" s="5"/>
      <c r="P1248" s="5"/>
      <c r="Q1248" s="8"/>
      <c r="R1248" s="5"/>
      <c r="S1248" s="5"/>
      <c r="T1248" s="5"/>
    </row>
    <row r="1249" spans="1:20" ht="18">
      <c r="A1249" s="10" t="s">
        <v>1255</v>
      </c>
      <c r="B1249" s="10">
        <v>67.069999999999993</v>
      </c>
      <c r="C1249" s="10">
        <v>3.6</v>
      </c>
      <c r="D1249" s="10">
        <v>8.89</v>
      </c>
      <c r="E1249" s="10">
        <v>51.9</v>
      </c>
      <c r="F1249" s="12">
        <f t="shared" si="97"/>
        <v>11691.304041505282</v>
      </c>
      <c r="G1249" s="10">
        <f t="shared" si="95"/>
        <v>54.07038458574182</v>
      </c>
      <c r="H1249" s="11">
        <f t="shared" si="96"/>
        <v>407.93033680154139</v>
      </c>
      <c r="I1249" s="13">
        <f t="shared" si="98"/>
        <v>22.520462427745667</v>
      </c>
      <c r="J1249" s="14">
        <f t="shared" si="99"/>
        <v>82360.581624177241</v>
      </c>
      <c r="K1249" s="5"/>
      <c r="L1249" s="5"/>
      <c r="M1249" s="5"/>
      <c r="N1249" s="5"/>
      <c r="O1249" s="5"/>
      <c r="P1249" s="5"/>
      <c r="Q1249" s="8"/>
      <c r="R1249" s="5"/>
      <c r="S1249" s="5"/>
      <c r="T1249" s="5"/>
    </row>
    <row r="1250" spans="1:20" ht="18">
      <c r="A1250" s="10" t="s">
        <v>1256</v>
      </c>
      <c r="B1250" s="10">
        <v>72.56</v>
      </c>
      <c r="C1250" s="10">
        <v>3.6233300000000002</v>
      </c>
      <c r="D1250" s="10">
        <v>8.7433300000000003</v>
      </c>
      <c r="E1250" s="10">
        <v>52.1</v>
      </c>
      <c r="F1250" s="12">
        <f t="shared" si="97"/>
        <v>12700.926529114096</v>
      </c>
      <c r="G1250" s="10">
        <f t="shared" si="95"/>
        <v>52.97417506948176</v>
      </c>
      <c r="H1250" s="11">
        <f t="shared" si="96"/>
        <v>439.62725220729362</v>
      </c>
      <c r="I1250" s="13">
        <f t="shared" si="98"/>
        <v>22.579396374280233</v>
      </c>
      <c r="J1250" s="14">
        <f t="shared" si="99"/>
        <v>89140.041637790433</v>
      </c>
      <c r="K1250" s="5"/>
      <c r="L1250" s="5"/>
      <c r="M1250" s="5"/>
      <c r="N1250" s="5"/>
      <c r="O1250" s="5"/>
      <c r="P1250" s="5"/>
      <c r="Q1250" s="8"/>
      <c r="R1250" s="5"/>
      <c r="S1250" s="5"/>
      <c r="T1250" s="5"/>
    </row>
    <row r="1251" spans="1:20" ht="18">
      <c r="A1251" s="10" t="s">
        <v>1257</v>
      </c>
      <c r="B1251" s="10">
        <v>80.099999999999994</v>
      </c>
      <c r="C1251" s="10">
        <v>3.6466699999999999</v>
      </c>
      <c r="D1251" s="10">
        <v>8.5966699999999996</v>
      </c>
      <c r="E1251" s="10">
        <v>52.5</v>
      </c>
      <c r="F1251" s="12">
        <f t="shared" si="97"/>
        <v>14073.923497255597</v>
      </c>
      <c r="G1251" s="10">
        <f t="shared" si="95"/>
        <v>51.688747407238097</v>
      </c>
      <c r="H1251" s="11">
        <f t="shared" si="96"/>
        <v>481.61307428571428</v>
      </c>
      <c r="I1251" s="13">
        <f t="shared" si="98"/>
        <v>22.551701883809525</v>
      </c>
      <c r="J1251" s="14">
        <f t="shared" si="99"/>
        <v>98034.257239103332</v>
      </c>
      <c r="K1251" s="5"/>
      <c r="L1251" s="5"/>
      <c r="M1251" s="5"/>
      <c r="N1251" s="5"/>
      <c r="O1251" s="5"/>
      <c r="P1251" s="5"/>
      <c r="Q1251" s="8"/>
      <c r="R1251" s="5"/>
      <c r="S1251" s="5"/>
      <c r="T1251" s="5"/>
    </row>
    <row r="1252" spans="1:20" ht="18">
      <c r="A1252" s="10" t="s">
        <v>1258</v>
      </c>
      <c r="B1252" s="10">
        <v>83.78</v>
      </c>
      <c r="C1252" s="10">
        <v>3.67</v>
      </c>
      <c r="D1252" s="10">
        <v>8.4499999999999993</v>
      </c>
      <c r="E1252" s="10">
        <v>52.7</v>
      </c>
      <c r="F1252" s="12">
        <f t="shared" si="97"/>
        <v>14774.252004198728</v>
      </c>
      <c r="G1252" s="10">
        <f t="shared" si="95"/>
        <v>50.614056925996195</v>
      </c>
      <c r="H1252" s="11">
        <f t="shared" si="96"/>
        <v>501.82789222011382</v>
      </c>
      <c r="I1252" s="13">
        <f t="shared" si="98"/>
        <v>22.609846299810247</v>
      </c>
      <c r="J1252" s="14">
        <f t="shared" si="99"/>
        <v>102532.59086233399</v>
      </c>
      <c r="K1252" s="5"/>
      <c r="L1252" s="5"/>
      <c r="M1252" s="5"/>
      <c r="N1252" s="5"/>
      <c r="O1252" s="5"/>
      <c r="P1252" s="5"/>
      <c r="Q1252" s="8"/>
      <c r="R1252" s="5"/>
      <c r="S1252" s="5"/>
      <c r="T1252" s="5"/>
    </row>
    <row r="1253" spans="1:20" ht="18">
      <c r="A1253" s="10" t="s">
        <v>1259</v>
      </c>
      <c r="B1253" s="10">
        <v>84.72</v>
      </c>
      <c r="C1253" s="10">
        <v>3.6833300000000002</v>
      </c>
      <c r="D1253" s="10">
        <v>8.2866700000000009</v>
      </c>
      <c r="E1253" s="10">
        <v>52.9</v>
      </c>
      <c r="F1253" s="12">
        <f t="shared" si="97"/>
        <v>14994.145383925381</v>
      </c>
      <c r="G1253" s="10">
        <f t="shared" si="95"/>
        <v>49.448079373913046</v>
      </c>
      <c r="H1253" s="11">
        <f t="shared" si="96"/>
        <v>505.53977466918712</v>
      </c>
      <c r="I1253" s="13">
        <f t="shared" si="98"/>
        <v>22.606176769376184</v>
      </c>
      <c r="J1253" s="14">
        <f t="shared" si="99"/>
        <v>103675.90066272453</v>
      </c>
      <c r="K1253" s="5"/>
      <c r="L1253" s="5"/>
      <c r="M1253" s="5"/>
      <c r="N1253" s="5"/>
      <c r="O1253" s="5"/>
      <c r="P1253" s="5"/>
      <c r="Q1253" s="8"/>
      <c r="R1253" s="5"/>
      <c r="S1253" s="5"/>
      <c r="T1253" s="5"/>
    </row>
    <row r="1254" spans="1:20" ht="18">
      <c r="A1254" s="10" t="s">
        <v>1260</v>
      </c>
      <c r="B1254" s="10">
        <v>90.1</v>
      </c>
      <c r="C1254" s="10">
        <v>3.6966700000000001</v>
      </c>
      <c r="D1254" s="10">
        <v>8.1233299999999993</v>
      </c>
      <c r="E1254" s="10">
        <v>53.2</v>
      </c>
      <c r="F1254" s="12">
        <f t="shared" si="97"/>
        <v>16000.844346589271</v>
      </c>
      <c r="G1254" s="10">
        <f t="shared" si="95"/>
        <v>48.200053404511273</v>
      </c>
      <c r="H1254" s="11">
        <f t="shared" si="96"/>
        <v>534.61139849624055</v>
      </c>
      <c r="I1254" s="13">
        <f t="shared" si="98"/>
        <v>22.560109941729323</v>
      </c>
      <c r="J1254" s="14">
        <f t="shared" si="99"/>
        <v>110023.4495360104</v>
      </c>
      <c r="K1254" s="5"/>
      <c r="L1254" s="5"/>
      <c r="M1254" s="5"/>
      <c r="N1254" s="5"/>
      <c r="O1254" s="5"/>
      <c r="P1254" s="5"/>
      <c r="Q1254" s="8"/>
      <c r="R1254" s="5"/>
      <c r="S1254" s="5"/>
      <c r="T1254" s="5"/>
    </row>
    <row r="1255" spans="1:20" ht="18">
      <c r="A1255" s="10" t="s">
        <v>1261</v>
      </c>
      <c r="B1255" s="10">
        <v>92.4</v>
      </c>
      <c r="C1255" s="10">
        <v>3.71</v>
      </c>
      <c r="D1255" s="10">
        <v>7.96</v>
      </c>
      <c r="E1255" s="10">
        <v>53.6</v>
      </c>
      <c r="F1255" s="12">
        <f t="shared" si="97"/>
        <v>16464.205830580864</v>
      </c>
      <c r="G1255" s="10">
        <f t="shared" si="95"/>
        <v>46.878459701492531</v>
      </c>
      <c r="H1255" s="11">
        <f t="shared" si="96"/>
        <v>544.16704477611938</v>
      </c>
      <c r="I1255" s="13">
        <f t="shared" si="98"/>
        <v>22.472494402985077</v>
      </c>
      <c r="J1255" s="14">
        <f t="shared" si="99"/>
        <v>112375.4138773736</v>
      </c>
      <c r="K1255" s="5"/>
      <c r="L1255" s="5"/>
      <c r="M1255" s="5"/>
      <c r="N1255" s="5"/>
      <c r="O1255" s="5"/>
      <c r="P1255" s="5"/>
      <c r="Q1255" s="8"/>
      <c r="R1255" s="5"/>
      <c r="S1255" s="5"/>
      <c r="T1255" s="5"/>
    </row>
    <row r="1256" spans="1:20" ht="18">
      <c r="A1256" s="10" t="s">
        <v>1262</v>
      </c>
      <c r="B1256" s="10">
        <v>92.49</v>
      </c>
      <c r="C1256" s="10">
        <v>3.71</v>
      </c>
      <c r="D1256" s="10">
        <v>7.8933299999999997</v>
      </c>
      <c r="E1256" s="10">
        <v>54.2</v>
      </c>
      <c r="F1256" s="12">
        <f t="shared" si="97"/>
        <v>16535.330962190244</v>
      </c>
      <c r="G1256" s="10">
        <f t="shared" si="95"/>
        <v>45.971219946863464</v>
      </c>
      <c r="H1256" s="11">
        <f t="shared" si="96"/>
        <v>538.66722066420652</v>
      </c>
      <c r="I1256" s="13">
        <f t="shared" si="98"/>
        <v>22.223721402214025</v>
      </c>
      <c r="J1256" s="14">
        <f t="shared" si="99"/>
        <v>111622.10042845183</v>
      </c>
      <c r="K1256" s="5"/>
      <c r="L1256" s="5"/>
      <c r="M1256" s="5"/>
      <c r="N1256" s="5"/>
      <c r="O1256" s="5"/>
      <c r="P1256" s="5"/>
      <c r="Q1256" s="8"/>
      <c r="R1256" s="5"/>
      <c r="S1256" s="5"/>
      <c r="T1256" s="5"/>
    </row>
    <row r="1257" spans="1:20" ht="18">
      <c r="A1257" s="10" t="s">
        <v>1263</v>
      </c>
      <c r="B1257" s="10">
        <v>85.71</v>
      </c>
      <c r="C1257" s="10">
        <v>3.71</v>
      </c>
      <c r="D1257" s="10">
        <v>7.82667</v>
      </c>
      <c r="E1257" s="10">
        <v>54.3</v>
      </c>
      <c r="F1257" s="12">
        <f t="shared" si="97"/>
        <v>15378.477564332752</v>
      </c>
      <c r="G1257" s="10">
        <f t="shared" si="95"/>
        <v>45.499041600000005</v>
      </c>
      <c r="H1257" s="11">
        <f t="shared" si="96"/>
        <v>498.26079999999996</v>
      </c>
      <c r="I1257" s="13">
        <f t="shared" si="98"/>
        <v>22.182793738489874</v>
      </c>
      <c r="J1257" s="14">
        <f t="shared" si="99"/>
        <v>103632.17911087917</v>
      </c>
      <c r="K1257" s="5"/>
      <c r="L1257" s="5"/>
      <c r="M1257" s="5"/>
      <c r="N1257" s="5"/>
      <c r="O1257" s="5"/>
      <c r="P1257" s="5"/>
      <c r="Q1257" s="8"/>
      <c r="R1257" s="5"/>
      <c r="S1257" s="5"/>
      <c r="T1257" s="5"/>
    </row>
    <row r="1258" spans="1:20" ht="18">
      <c r="A1258" s="10" t="s">
        <v>1264</v>
      </c>
      <c r="B1258" s="10">
        <v>84.67</v>
      </c>
      <c r="C1258" s="10">
        <v>3.71</v>
      </c>
      <c r="D1258" s="10">
        <v>7.76</v>
      </c>
      <c r="E1258" s="10">
        <v>54.6</v>
      </c>
      <c r="F1258" s="12">
        <f t="shared" si="97"/>
        <v>15247.348127628366</v>
      </c>
      <c r="G1258" s="10">
        <f t="shared" si="95"/>
        <v>44.863601465201462</v>
      </c>
      <c r="H1258" s="11">
        <f t="shared" si="96"/>
        <v>489.51045567765567</v>
      </c>
      <c r="I1258" s="13">
        <f t="shared" si="98"/>
        <v>22.06091025641026</v>
      </c>
      <c r="J1258" s="14">
        <f t="shared" si="99"/>
        <v>102194.580769124</v>
      </c>
      <c r="K1258" s="5"/>
      <c r="L1258" s="5"/>
      <c r="M1258" s="5"/>
      <c r="N1258" s="5"/>
      <c r="O1258" s="5"/>
      <c r="P1258" s="5"/>
      <c r="Q1258" s="8"/>
      <c r="R1258" s="5"/>
      <c r="S1258" s="5"/>
      <c r="T1258" s="5"/>
    </row>
    <row r="1259" spans="1:20" ht="18">
      <c r="A1259" s="10" t="s">
        <v>1265</v>
      </c>
      <c r="B1259" s="10">
        <v>88.57</v>
      </c>
      <c r="C1259" s="10">
        <v>3.7</v>
      </c>
      <c r="D1259" s="10">
        <v>7.82667</v>
      </c>
      <c r="E1259" s="10">
        <v>54.9</v>
      </c>
      <c r="F1259" s="12">
        <f t="shared" si="97"/>
        <v>16005.183528247664</v>
      </c>
      <c r="G1259" s="10">
        <f t="shared" si="95"/>
        <v>45.001784314754104</v>
      </c>
      <c r="H1259" s="11">
        <f t="shared" si="96"/>
        <v>509.25975373406186</v>
      </c>
      <c r="I1259" s="13">
        <f t="shared" si="98"/>
        <v>21.881220400728601</v>
      </c>
      <c r="J1259" s="14">
        <f t="shared" si="99"/>
        <v>106698.29746932069</v>
      </c>
      <c r="K1259" s="5"/>
      <c r="L1259" s="5"/>
      <c r="M1259" s="5"/>
      <c r="N1259" s="5"/>
      <c r="O1259" s="5"/>
      <c r="P1259" s="5"/>
      <c r="Q1259" s="8"/>
      <c r="R1259" s="5"/>
      <c r="S1259" s="5"/>
      <c r="T1259" s="5"/>
    </row>
    <row r="1260" spans="1:20" ht="18">
      <c r="A1260" s="10" t="s">
        <v>1266</v>
      </c>
      <c r="B1260" s="10">
        <v>90.07</v>
      </c>
      <c r="C1260" s="10">
        <v>3.69</v>
      </c>
      <c r="D1260" s="10">
        <v>7.8933299999999997</v>
      </c>
      <c r="E1260" s="10">
        <v>55.3</v>
      </c>
      <c r="F1260" s="12">
        <f t="shared" si="97"/>
        <v>16331.810707058861</v>
      </c>
      <c r="G1260" s="10">
        <f t="shared" si="95"/>
        <v>45.05678338372514</v>
      </c>
      <c r="H1260" s="11">
        <f t="shared" si="96"/>
        <v>514.13845352622059</v>
      </c>
      <c r="I1260" s="13">
        <f t="shared" si="98"/>
        <v>21.664236889692589</v>
      </c>
      <c r="J1260" s="14">
        <f t="shared" si="99"/>
        <v>108098.71652030572</v>
      </c>
      <c r="K1260" s="5"/>
      <c r="L1260" s="5"/>
      <c r="M1260" s="5"/>
      <c r="N1260" s="5"/>
      <c r="O1260" s="5"/>
      <c r="P1260" s="5"/>
      <c r="Q1260" s="8"/>
      <c r="R1260" s="5"/>
      <c r="S1260" s="5"/>
      <c r="T1260" s="5"/>
    </row>
    <row r="1261" spans="1:20" ht="18">
      <c r="A1261" s="10" t="s">
        <v>1267</v>
      </c>
      <c r="B1261" s="10">
        <v>88.7</v>
      </c>
      <c r="C1261" s="10">
        <v>3.68</v>
      </c>
      <c r="D1261" s="10">
        <v>7.96</v>
      </c>
      <c r="E1261" s="10">
        <v>55.5</v>
      </c>
      <c r="F1261" s="12">
        <f t="shared" si="97"/>
        <v>16139.003349242656</v>
      </c>
      <c r="G1261" s="10">
        <f t="shared" si="95"/>
        <v>45.273611531531529</v>
      </c>
      <c r="H1261" s="11">
        <f t="shared" si="96"/>
        <v>504.49363603603604</v>
      </c>
      <c r="I1261" s="13">
        <f t="shared" si="98"/>
        <v>21.52766846846847</v>
      </c>
      <c r="J1261" s="14">
        <f t="shared" si="99"/>
        <v>106448.05943559513</v>
      </c>
      <c r="K1261" s="5"/>
      <c r="L1261" s="5"/>
      <c r="M1261" s="5"/>
      <c r="N1261" s="5"/>
      <c r="O1261" s="5"/>
      <c r="P1261" s="5"/>
      <c r="Q1261" s="8"/>
      <c r="R1261" s="5"/>
      <c r="S1261" s="5"/>
      <c r="T1261" s="5"/>
    </row>
    <row r="1262" spans="1:20" ht="18">
      <c r="A1262" s="10" t="s">
        <v>1268</v>
      </c>
      <c r="B1262" s="10">
        <v>96.86</v>
      </c>
      <c r="C1262" s="10">
        <v>3.6833300000000002</v>
      </c>
      <c r="D1262" s="10">
        <v>8.1933299999999996</v>
      </c>
      <c r="E1262" s="10">
        <v>55.6</v>
      </c>
      <c r="F1262" s="12">
        <f t="shared" si="97"/>
        <v>17679.567501031652</v>
      </c>
      <c r="G1262" s="10">
        <f t="shared" si="95"/>
        <v>46.516894264748196</v>
      </c>
      <c r="H1262" s="11">
        <f t="shared" si="96"/>
        <v>549.91393956834531</v>
      </c>
      <c r="I1262" s="13">
        <f t="shared" si="98"/>
        <v>21.508394803956836</v>
      </c>
      <c r="J1262" s="14">
        <f t="shared" si="99"/>
        <v>116409.92360666738</v>
      </c>
      <c r="K1262" s="5"/>
      <c r="L1262" s="5"/>
      <c r="M1262" s="5"/>
      <c r="N1262" s="5"/>
      <c r="O1262" s="5"/>
      <c r="P1262" s="5"/>
      <c r="Q1262" s="8"/>
      <c r="R1262" s="5"/>
      <c r="S1262" s="5"/>
      <c r="T1262" s="5"/>
    </row>
    <row r="1263" spans="1:20" ht="18">
      <c r="A1263" s="10" t="s">
        <v>1269</v>
      </c>
      <c r="B1263" s="10">
        <v>100.6</v>
      </c>
      <c r="C1263" s="10">
        <v>3.6866699999999999</v>
      </c>
      <c r="D1263" s="10">
        <v>8.4266699999999997</v>
      </c>
      <c r="E1263" s="10">
        <v>55.8</v>
      </c>
      <c r="F1263" s="12">
        <f t="shared" si="97"/>
        <v>18418.294977600348</v>
      </c>
      <c r="G1263" s="10">
        <f t="shared" si="95"/>
        <v>47.670185643010747</v>
      </c>
      <c r="H1263" s="11">
        <f t="shared" si="96"/>
        <v>569.10032974910393</v>
      </c>
      <c r="I1263" s="13">
        <f t="shared" si="98"/>
        <v>21.450737435483873</v>
      </c>
      <c r="J1263" s="14">
        <f t="shared" si="99"/>
        <v>120849.84762337312</v>
      </c>
      <c r="K1263" s="5"/>
      <c r="L1263" s="5"/>
      <c r="M1263" s="5"/>
      <c r="N1263" s="5"/>
      <c r="O1263" s="5"/>
      <c r="P1263" s="5"/>
      <c r="Q1263" s="8"/>
      <c r="R1263" s="5"/>
      <c r="S1263" s="5"/>
      <c r="T1263" s="5"/>
    </row>
    <row r="1264" spans="1:20" ht="18">
      <c r="A1264" s="10" t="s">
        <v>1270</v>
      </c>
      <c r="B1264" s="10">
        <v>101.1</v>
      </c>
      <c r="C1264" s="10">
        <v>3.69</v>
      </c>
      <c r="D1264" s="10">
        <v>8.66</v>
      </c>
      <c r="E1264" s="10">
        <v>55.9</v>
      </c>
      <c r="F1264" s="12">
        <f t="shared" si="97"/>
        <v>18566.135665417569</v>
      </c>
      <c r="G1264" s="10">
        <f t="shared" si="95"/>
        <v>48.902508765652954</v>
      </c>
      <c r="H1264" s="11">
        <f t="shared" si="96"/>
        <v>570.90573166368517</v>
      </c>
      <c r="I1264" s="13">
        <f t="shared" si="98"/>
        <v>21.431704830053668</v>
      </c>
      <c r="J1264" s="14">
        <f t="shared" si="99"/>
        <v>121612.48538483636</v>
      </c>
      <c r="K1264" s="5"/>
      <c r="L1264" s="5"/>
      <c r="M1264" s="5"/>
      <c r="N1264" s="5"/>
      <c r="O1264" s="5"/>
      <c r="P1264" s="5"/>
      <c r="Q1264" s="8"/>
      <c r="R1264" s="5"/>
      <c r="S1264" s="5"/>
      <c r="T1264" s="5"/>
    </row>
    <row r="1265" spans="1:20" ht="18">
      <c r="A1265" s="10" t="s">
        <v>1271</v>
      </c>
      <c r="B1265" s="10">
        <v>101.9</v>
      </c>
      <c r="C1265" s="10">
        <v>3.71333</v>
      </c>
      <c r="D1265" s="10">
        <v>8.8566699999999994</v>
      </c>
      <c r="E1265" s="10">
        <v>56.1</v>
      </c>
      <c r="F1265" s="12">
        <f t="shared" si="97"/>
        <v>18769.875437045066</v>
      </c>
      <c r="G1265" s="10">
        <f t="shared" si="95"/>
        <v>49.834792849910869</v>
      </c>
      <c r="H1265" s="11">
        <f t="shared" si="96"/>
        <v>573.37186452762921</v>
      </c>
      <c r="I1265" s="13">
        <f t="shared" si="98"/>
        <v>21.490318201426025</v>
      </c>
      <c r="J1265" s="14">
        <f t="shared" si="99"/>
        <v>122519.29615149951</v>
      </c>
      <c r="K1265" s="5"/>
      <c r="L1265" s="5"/>
      <c r="M1265" s="5"/>
      <c r="N1265" s="5"/>
      <c r="O1265" s="5"/>
      <c r="P1265" s="5"/>
      <c r="Q1265" s="8"/>
      <c r="R1265" s="5"/>
      <c r="S1265" s="5"/>
      <c r="T1265" s="5"/>
    </row>
    <row r="1266" spans="1:20" ht="18">
      <c r="A1266" s="10" t="s">
        <v>1272</v>
      </c>
      <c r="B1266" s="10">
        <v>101.2</v>
      </c>
      <c r="C1266" s="10">
        <v>3.7366700000000002</v>
      </c>
      <c r="D1266" s="10">
        <v>9.0533300000000008</v>
      </c>
      <c r="E1266" s="10">
        <v>56.5</v>
      </c>
      <c r="F1266" s="12">
        <f t="shared" si="97"/>
        <v>18698.293720311478</v>
      </c>
      <c r="G1266" s="10">
        <f t="shared" si="95"/>
        <v>50.580714356106192</v>
      </c>
      <c r="H1266" s="11">
        <f t="shared" si="96"/>
        <v>565.4017132743362</v>
      </c>
      <c r="I1266" s="13">
        <f t="shared" si="98"/>
        <v>21.472294670796462</v>
      </c>
      <c r="J1266" s="14">
        <f t="shared" si="99"/>
        <v>121198.57133141028</v>
      </c>
      <c r="K1266" s="5"/>
      <c r="L1266" s="5"/>
      <c r="M1266" s="5"/>
      <c r="N1266" s="5"/>
      <c r="O1266" s="5"/>
      <c r="P1266" s="5"/>
      <c r="Q1266" s="8"/>
      <c r="R1266" s="5"/>
      <c r="S1266" s="5"/>
      <c r="T1266" s="5"/>
    </row>
    <row r="1267" spans="1:20" ht="18">
      <c r="A1267" s="10" t="s">
        <v>1273</v>
      </c>
      <c r="B1267" s="10">
        <v>101.8</v>
      </c>
      <c r="C1267" s="10">
        <v>3.76</v>
      </c>
      <c r="D1267" s="10">
        <v>9.25</v>
      </c>
      <c r="E1267" s="10">
        <v>56.8</v>
      </c>
      <c r="F1267" s="12">
        <f t="shared" si="97"/>
        <v>18867.046437023117</v>
      </c>
      <c r="G1267" s="10">
        <f t="shared" si="95"/>
        <v>51.406549295774646</v>
      </c>
      <c r="H1267" s="11">
        <f t="shared" si="96"/>
        <v>565.74991549295771</v>
      </c>
      <c r="I1267" s="13">
        <f t="shared" si="98"/>
        <v>21.49223943661972</v>
      </c>
      <c r="J1267" s="14">
        <f t="shared" si="99"/>
        <v>121657.13143987861</v>
      </c>
      <c r="K1267" s="5"/>
      <c r="L1267" s="5"/>
      <c r="M1267" s="5"/>
      <c r="N1267" s="5"/>
      <c r="O1267" s="5"/>
      <c r="P1267" s="5"/>
      <c r="Q1267" s="8"/>
      <c r="R1267" s="5"/>
      <c r="S1267" s="5"/>
      <c r="T1267" s="5"/>
    </row>
    <row r="1268" spans="1:20" ht="18">
      <c r="A1268" s="10" t="s">
        <v>1274</v>
      </c>
      <c r="B1268" s="10">
        <v>104.2</v>
      </c>
      <c r="C1268" s="10">
        <v>3.79</v>
      </c>
      <c r="D1268" s="10">
        <v>9.35</v>
      </c>
      <c r="E1268" s="10">
        <v>57.1</v>
      </c>
      <c r="F1268" s="12">
        <f t="shared" si="97"/>
        <v>19370.383898862168</v>
      </c>
      <c r="G1268" s="10">
        <f t="shared" si="95"/>
        <v>51.689288966725044</v>
      </c>
      <c r="H1268" s="11">
        <f t="shared" si="96"/>
        <v>576.04533800350259</v>
      </c>
      <c r="I1268" s="13">
        <f t="shared" si="98"/>
        <v>21.549900175131352</v>
      </c>
      <c r="J1268" s="14">
        <f t="shared" si="99"/>
        <v>124257.19632571467</v>
      </c>
      <c r="K1268" s="5"/>
      <c r="L1268" s="5"/>
      <c r="M1268" s="5"/>
      <c r="N1268" s="5"/>
      <c r="O1268" s="5"/>
      <c r="P1268" s="5"/>
      <c r="Q1268" s="8"/>
      <c r="R1268" s="5"/>
      <c r="S1268" s="5"/>
      <c r="T1268" s="5"/>
    </row>
    <row r="1269" spans="1:20" ht="18">
      <c r="A1269" s="10" t="s">
        <v>1275</v>
      </c>
      <c r="B1269" s="10">
        <v>103.3</v>
      </c>
      <c r="C1269" s="10">
        <v>3.82</v>
      </c>
      <c r="D1269" s="10">
        <v>9.4499999999999993</v>
      </c>
      <c r="E1269" s="10">
        <v>57.4</v>
      </c>
      <c r="F1269" s="12">
        <f t="shared" si="97"/>
        <v>19262.254276650026</v>
      </c>
      <c r="G1269" s="10">
        <f t="shared" si="95"/>
        <v>51.969073170731704</v>
      </c>
      <c r="H1269" s="11">
        <f t="shared" si="96"/>
        <v>568.08521254355401</v>
      </c>
      <c r="I1269" s="13">
        <f t="shared" si="98"/>
        <v>21.60695818815331</v>
      </c>
      <c r="J1269" s="14">
        <f t="shared" si="99"/>
        <v>122928.53724671248</v>
      </c>
      <c r="K1269" s="5"/>
      <c r="L1269" s="5"/>
      <c r="M1269" s="5"/>
      <c r="N1269" s="5"/>
      <c r="O1269" s="5"/>
      <c r="P1269" s="5"/>
      <c r="Q1269" s="8"/>
      <c r="R1269" s="5"/>
      <c r="S1269" s="5"/>
      <c r="T1269" s="5"/>
    </row>
    <row r="1270" spans="1:20" ht="18">
      <c r="A1270" s="10" t="s">
        <v>1276</v>
      </c>
      <c r="B1270" s="10">
        <v>105.5</v>
      </c>
      <c r="C1270" s="10">
        <v>3.85</v>
      </c>
      <c r="D1270" s="10">
        <v>9.5500000000000007</v>
      </c>
      <c r="E1270" s="10">
        <v>57.6</v>
      </c>
      <c r="F1270" s="12">
        <f t="shared" si="97"/>
        <v>19732.311707973568</v>
      </c>
      <c r="G1270" s="10">
        <f t="shared" si="95"/>
        <v>52.336652777777779</v>
      </c>
      <c r="H1270" s="11">
        <f t="shared" si="96"/>
        <v>578.16930555555552</v>
      </c>
      <c r="I1270" s="13">
        <f t="shared" si="98"/>
        <v>21.701032986111112</v>
      </c>
      <c r="J1270" s="14">
        <f t="shared" si="99"/>
        <v>125501.97011315972</v>
      </c>
      <c r="K1270" s="5"/>
      <c r="L1270" s="5"/>
      <c r="M1270" s="5"/>
      <c r="N1270" s="5"/>
      <c r="O1270" s="5"/>
      <c r="P1270" s="5"/>
      <c r="Q1270" s="8"/>
      <c r="R1270" s="5"/>
      <c r="S1270" s="5"/>
      <c r="T1270" s="5"/>
    </row>
    <row r="1271" spans="1:20" ht="18">
      <c r="A1271" s="10" t="s">
        <v>1277</v>
      </c>
      <c r="B1271" s="10">
        <v>101.9</v>
      </c>
      <c r="C1271" s="10">
        <v>3.9166699999999999</v>
      </c>
      <c r="D1271" s="10">
        <v>9.67</v>
      </c>
      <c r="E1271" s="10">
        <v>57.9</v>
      </c>
      <c r="F1271" s="12">
        <f t="shared" si="97"/>
        <v>19120.028206798856</v>
      </c>
      <c r="G1271" s="10">
        <f t="shared" si="95"/>
        <v>52.719704317789294</v>
      </c>
      <c r="H1271" s="11">
        <f t="shared" si="96"/>
        <v>555.5468324697755</v>
      </c>
      <c r="I1271" s="13">
        <f t="shared" si="98"/>
        <v>21.962439531951642</v>
      </c>
      <c r="J1271" s="14">
        <f t="shared" si="99"/>
        <v>120988.63674025783</v>
      </c>
      <c r="K1271" s="5"/>
      <c r="L1271" s="5"/>
      <c r="M1271" s="5"/>
      <c r="N1271" s="5"/>
      <c r="O1271" s="5"/>
      <c r="P1271" s="5"/>
      <c r="Q1271" s="8"/>
      <c r="R1271" s="5"/>
      <c r="S1271" s="5"/>
      <c r="T1271" s="5"/>
    </row>
    <row r="1272" spans="1:20" ht="18">
      <c r="A1272" s="10" t="s">
        <v>1278</v>
      </c>
      <c r="B1272" s="10">
        <v>101.2</v>
      </c>
      <c r="C1272" s="10">
        <v>3.98333</v>
      </c>
      <c r="D1272" s="10">
        <v>9.7899999999999991</v>
      </c>
      <c r="E1272" s="10">
        <v>58</v>
      </c>
      <c r="F1272" s="12">
        <f t="shared" si="97"/>
        <v>19050.967972107883</v>
      </c>
      <c r="G1272" s="10">
        <f t="shared" si="95"/>
        <v>53.281906206896544</v>
      </c>
      <c r="H1272" s="11">
        <f t="shared" si="96"/>
        <v>550.77925517241374</v>
      </c>
      <c r="I1272" s="13">
        <f t="shared" si="98"/>
        <v>22.297719846551725</v>
      </c>
      <c r="J1272" s="14">
        <f t="shared" si="99"/>
        <v>120355.0115803846</v>
      </c>
      <c r="K1272" s="5"/>
      <c r="L1272" s="5"/>
      <c r="M1272" s="5"/>
      <c r="N1272" s="5"/>
      <c r="O1272" s="5"/>
      <c r="P1272" s="5"/>
      <c r="Q1272" s="8"/>
      <c r="R1272" s="5"/>
      <c r="S1272" s="5"/>
      <c r="T1272" s="5"/>
    </row>
    <row r="1273" spans="1:20" ht="18">
      <c r="A1273" s="10" t="s">
        <v>1279</v>
      </c>
      <c r="B1273" s="10">
        <v>104.7</v>
      </c>
      <c r="C1273" s="10">
        <v>4.05</v>
      </c>
      <c r="D1273" s="10">
        <v>9.91</v>
      </c>
      <c r="E1273" s="10">
        <v>58.2</v>
      </c>
      <c r="F1273" s="12">
        <f t="shared" si="97"/>
        <v>19773.379924607529</v>
      </c>
      <c r="G1273" s="10">
        <f t="shared" si="95"/>
        <v>53.749660481099653</v>
      </c>
      <c r="H1273" s="11">
        <f t="shared" si="96"/>
        <v>567.86977319587618</v>
      </c>
      <c r="I1273" s="13">
        <f t="shared" si="98"/>
        <v>22.593015463917528</v>
      </c>
      <c r="J1273" s="14">
        <f t="shared" si="99"/>
        <v>124501.00659804991</v>
      </c>
      <c r="K1273" s="5"/>
      <c r="L1273" s="5"/>
      <c r="M1273" s="5"/>
      <c r="N1273" s="5"/>
      <c r="O1273" s="5"/>
      <c r="P1273" s="5"/>
      <c r="Q1273" s="8"/>
      <c r="R1273" s="5"/>
      <c r="S1273" s="5"/>
      <c r="T1273" s="5"/>
    </row>
    <row r="1274" spans="1:20" ht="18">
      <c r="A1274" s="10" t="s">
        <v>1280</v>
      </c>
      <c r="B1274" s="10">
        <v>103.8</v>
      </c>
      <c r="C1274" s="10">
        <v>4.0966699999999996</v>
      </c>
      <c r="D1274" s="10">
        <v>9.9666700000000006</v>
      </c>
      <c r="E1274" s="10">
        <v>58.5</v>
      </c>
      <c r="F1274" s="12">
        <f t="shared" si="97"/>
        <v>19667.882080887361</v>
      </c>
      <c r="G1274" s="10">
        <f t="shared" si="95"/>
        <v>53.779810579145298</v>
      </c>
      <c r="H1274" s="11">
        <f t="shared" si="96"/>
        <v>560.10125128205129</v>
      </c>
      <c r="I1274" s="13">
        <f t="shared" si="98"/>
        <v>22.736168357264958</v>
      </c>
      <c r="J1274" s="14">
        <f t="shared" si="99"/>
        <v>123213.21284906048</v>
      </c>
      <c r="K1274" s="5"/>
      <c r="L1274" s="5"/>
      <c r="M1274" s="5"/>
      <c r="N1274" s="5"/>
      <c r="O1274" s="5"/>
      <c r="P1274" s="5"/>
      <c r="Q1274" s="8"/>
      <c r="R1274" s="5"/>
      <c r="S1274" s="5"/>
      <c r="T1274" s="5"/>
    </row>
    <row r="1275" spans="1:20" ht="18">
      <c r="A1275" s="10" t="s">
        <v>1281</v>
      </c>
      <c r="B1275" s="10">
        <v>101</v>
      </c>
      <c r="C1275" s="10">
        <v>4.1433299999999997</v>
      </c>
      <c r="D1275" s="10">
        <v>10.023300000000001</v>
      </c>
      <c r="E1275" s="10">
        <v>59.1</v>
      </c>
      <c r="F1275" s="12">
        <f t="shared" si="97"/>
        <v>19202.764617772707</v>
      </c>
      <c r="G1275" s="10">
        <f t="shared" si="95"/>
        <v>53.536293928934015</v>
      </c>
      <c r="H1275" s="11">
        <f t="shared" si="96"/>
        <v>539.45962774957695</v>
      </c>
      <c r="I1275" s="13">
        <f t="shared" si="98"/>
        <v>22.761674299492384</v>
      </c>
      <c r="J1275" s="14">
        <f t="shared" si="99"/>
        <v>119089.65632504219</v>
      </c>
      <c r="K1275" s="5"/>
      <c r="L1275" s="5"/>
      <c r="M1275" s="5"/>
      <c r="N1275" s="5"/>
      <c r="O1275" s="5"/>
      <c r="P1275" s="5"/>
      <c r="Q1275" s="8"/>
      <c r="R1275" s="5"/>
      <c r="S1275" s="5"/>
      <c r="T1275" s="5"/>
    </row>
    <row r="1276" spans="1:20" ht="18">
      <c r="A1276" s="10" t="s">
        <v>1282</v>
      </c>
      <c r="B1276" s="10">
        <v>100.6</v>
      </c>
      <c r="C1276" s="10">
        <v>4.1900000000000004</v>
      </c>
      <c r="D1276" s="10">
        <v>10.08</v>
      </c>
      <c r="E1276" s="10">
        <v>59.5</v>
      </c>
      <c r="F1276" s="12">
        <f t="shared" si="97"/>
        <v>19193.099860003036</v>
      </c>
      <c r="G1276" s="10">
        <f t="shared" si="95"/>
        <v>53.477195294117642</v>
      </c>
      <c r="H1276" s="11">
        <f t="shared" si="96"/>
        <v>533.71089747899157</v>
      </c>
      <c r="I1276" s="13">
        <f t="shared" si="98"/>
        <v>22.863315966386555</v>
      </c>
      <c r="J1276" s="14">
        <f t="shared" si="99"/>
        <v>118241.18577177486</v>
      </c>
      <c r="K1276" s="5"/>
      <c r="L1276" s="5"/>
      <c r="M1276" s="5"/>
      <c r="N1276" s="5"/>
      <c r="O1276" s="5"/>
      <c r="P1276" s="5"/>
      <c r="Q1276" s="8"/>
      <c r="R1276" s="5"/>
      <c r="S1276" s="5"/>
      <c r="T1276" s="5"/>
    </row>
    <row r="1277" spans="1:20" ht="18">
      <c r="A1277" s="10" t="s">
        <v>1283</v>
      </c>
      <c r="B1277" s="10">
        <v>99.05</v>
      </c>
      <c r="C1277" s="10">
        <v>4.2466699999999999</v>
      </c>
      <c r="D1277" s="10">
        <v>10.193300000000001</v>
      </c>
      <c r="E1277" s="10">
        <v>60</v>
      </c>
      <c r="F1277" s="12">
        <f t="shared" si="97"/>
        <v>18964.898322549776</v>
      </c>
      <c r="G1277" s="10">
        <f t="shared" si="95"/>
        <v>53.627630853333336</v>
      </c>
      <c r="H1277" s="11">
        <f t="shared" si="96"/>
        <v>521.10865333333334</v>
      </c>
      <c r="I1277" s="13">
        <f t="shared" si="98"/>
        <v>22.979439148333334</v>
      </c>
      <c r="J1277" s="14">
        <f t="shared" si="99"/>
        <v>115873.46580821786</v>
      </c>
      <c r="K1277" s="5"/>
      <c r="L1277" s="5"/>
      <c r="M1277" s="5"/>
      <c r="N1277" s="5"/>
      <c r="O1277" s="5"/>
      <c r="P1277" s="5"/>
      <c r="Q1277" s="8"/>
      <c r="R1277" s="5"/>
      <c r="S1277" s="5"/>
      <c r="T1277" s="5"/>
    </row>
    <row r="1278" spans="1:20" ht="18">
      <c r="A1278" s="10" t="s">
        <v>1284</v>
      </c>
      <c r="B1278" s="10">
        <v>98.76</v>
      </c>
      <c r="C1278" s="10">
        <v>4.3033299999999999</v>
      </c>
      <c r="D1278" s="10">
        <v>10.306699999999999</v>
      </c>
      <c r="E1278" s="10">
        <v>60.3</v>
      </c>
      <c r="F1278" s="12">
        <f t="shared" si="97"/>
        <v>18978.035096683972</v>
      </c>
      <c r="G1278" s="10">
        <f t="shared" si="95"/>
        <v>53.954463495854057</v>
      </c>
      <c r="H1278" s="11">
        <f t="shared" si="96"/>
        <v>516.99795422885575</v>
      </c>
      <c r="I1278" s="13">
        <f t="shared" si="98"/>
        <v>23.17018492703151</v>
      </c>
      <c r="J1278" s="14">
        <f t="shared" si="99"/>
        <v>115388.75534600337</v>
      </c>
      <c r="K1278" s="5"/>
      <c r="L1278" s="5"/>
      <c r="M1278" s="5"/>
      <c r="N1278" s="5"/>
      <c r="O1278" s="5"/>
      <c r="P1278" s="5"/>
      <c r="Q1278" s="8"/>
      <c r="R1278" s="5"/>
      <c r="S1278" s="5"/>
      <c r="T1278" s="5"/>
    </row>
    <row r="1279" spans="1:20" ht="18">
      <c r="A1279" s="10" t="s">
        <v>1285</v>
      </c>
      <c r="B1279" s="10">
        <v>99.29</v>
      </c>
      <c r="C1279" s="10">
        <v>4.3600000000000003</v>
      </c>
      <c r="D1279" s="10">
        <v>10.42</v>
      </c>
      <c r="E1279" s="10">
        <v>60.7</v>
      </c>
      <c r="F1279" s="12">
        <f t="shared" si="97"/>
        <v>19149.700865750776</v>
      </c>
      <c r="G1279" s="10">
        <f t="shared" si="95"/>
        <v>54.18811993410214</v>
      </c>
      <c r="H1279" s="11">
        <f t="shared" si="96"/>
        <v>516.34725799011528</v>
      </c>
      <c r="I1279" s="13">
        <f t="shared" si="98"/>
        <v>23.320612850082373</v>
      </c>
      <c r="J1279" s="14">
        <f t="shared" si="99"/>
        <v>115677.27037249379</v>
      </c>
      <c r="K1279" s="5"/>
      <c r="L1279" s="5"/>
      <c r="M1279" s="5"/>
      <c r="N1279" s="5"/>
      <c r="O1279" s="5"/>
      <c r="P1279" s="5"/>
      <c r="Q1279" s="8"/>
      <c r="R1279" s="5"/>
      <c r="S1279" s="5"/>
      <c r="T1279" s="5"/>
    </row>
    <row r="1280" spans="1:20" ht="18">
      <c r="A1280" s="10" t="s">
        <v>1286</v>
      </c>
      <c r="B1280" s="10">
        <v>100.2</v>
      </c>
      <c r="C1280" s="10">
        <v>4.4066700000000001</v>
      </c>
      <c r="D1280" s="10">
        <v>10.5167</v>
      </c>
      <c r="E1280" s="10">
        <v>61</v>
      </c>
      <c r="F1280" s="12">
        <f t="shared" si="97"/>
        <v>19396.034119995977</v>
      </c>
      <c r="G1280" s="10">
        <f t="shared" si="95"/>
        <v>54.422026045901639</v>
      </c>
      <c r="H1280" s="11">
        <f t="shared" si="96"/>
        <v>518.51693114754096</v>
      </c>
      <c r="I1280" s="13">
        <f t="shared" si="98"/>
        <v>23.454320473770494</v>
      </c>
      <c r="J1280" s="14">
        <f t="shared" si="99"/>
        <v>116601.21482132419</v>
      </c>
      <c r="K1280" s="5"/>
      <c r="L1280" s="5"/>
      <c r="M1280" s="5"/>
      <c r="N1280" s="5"/>
      <c r="O1280" s="5"/>
      <c r="P1280" s="5"/>
      <c r="Q1280" s="8"/>
      <c r="R1280" s="5"/>
      <c r="S1280" s="5"/>
      <c r="T1280" s="5"/>
    </row>
    <row r="1281" spans="1:20" ht="18">
      <c r="A1281" s="10" t="s">
        <v>1287</v>
      </c>
      <c r="B1281" s="10">
        <v>97.75</v>
      </c>
      <c r="C1281" s="10">
        <v>4.4533300000000002</v>
      </c>
      <c r="D1281" s="10">
        <v>10.613300000000001</v>
      </c>
      <c r="E1281" s="10">
        <v>61.2</v>
      </c>
      <c r="F1281" s="12">
        <f t="shared" si="97"/>
        <v>18993.616902347705</v>
      </c>
      <c r="G1281" s="10">
        <f t="shared" si="95"/>
        <v>54.742430248366013</v>
      </c>
      <c r="H1281" s="11">
        <f t="shared" si="96"/>
        <v>504.18555555555554</v>
      </c>
      <c r="I1281" s="13">
        <f t="shared" si="98"/>
        <v>23.625206717320264</v>
      </c>
      <c r="J1281" s="14">
        <f t="shared" si="99"/>
        <v>113821.17994263224</v>
      </c>
      <c r="K1281" s="5"/>
      <c r="L1281" s="5"/>
      <c r="M1281" s="5"/>
      <c r="N1281" s="5"/>
      <c r="O1281" s="5"/>
      <c r="P1281" s="5"/>
      <c r="Q1281" s="8"/>
      <c r="R1281" s="5"/>
      <c r="S1281" s="5"/>
      <c r="T1281" s="5"/>
    </row>
    <row r="1282" spans="1:20" ht="18">
      <c r="A1282" s="10" t="s">
        <v>1288</v>
      </c>
      <c r="B1282" s="10">
        <v>96.23</v>
      </c>
      <c r="C1282" s="10">
        <v>4.5</v>
      </c>
      <c r="D1282" s="10">
        <v>10.71</v>
      </c>
      <c r="E1282" s="10">
        <v>61.4</v>
      </c>
      <c r="F1282" s="12">
        <f t="shared" si="97"/>
        <v>18771.13412635601</v>
      </c>
      <c r="G1282" s="10">
        <f t="shared" ref="G1282:G1345" si="100">D1282*$E$1847/E1282</f>
        <v>55.061261237785018</v>
      </c>
      <c r="H1282" s="11">
        <f t="shared" ref="H1282:H1345" si="101">B1282*$E$1847/E1282</f>
        <v>494.7287739413681</v>
      </c>
      <c r="I1282" s="13">
        <f t="shared" si="98"/>
        <v>23.795032573289905</v>
      </c>
      <c r="J1282" s="14">
        <f t="shared" si="99"/>
        <v>112133.93640952373</v>
      </c>
      <c r="K1282" s="5"/>
      <c r="L1282" s="5"/>
      <c r="M1282" s="5"/>
      <c r="N1282" s="5"/>
      <c r="O1282" s="5"/>
      <c r="P1282" s="5"/>
      <c r="Q1282" s="8"/>
      <c r="R1282" s="5"/>
      <c r="S1282" s="5"/>
      <c r="T1282" s="5"/>
    </row>
    <row r="1283" spans="1:20" ht="18">
      <c r="A1283" s="10" t="s">
        <v>1289</v>
      </c>
      <c r="B1283" s="10">
        <v>93.74</v>
      </c>
      <c r="C1283" s="10">
        <v>4.5566700000000004</v>
      </c>
      <c r="D1283" s="10">
        <v>10.77</v>
      </c>
      <c r="E1283" s="10">
        <v>61.6</v>
      </c>
      <c r="F1283" s="12">
        <f t="shared" ref="F1283:F1346" si="102">F1282*((B1283+(C1283/12))/B1282)</f>
        <v>18359.492205995091</v>
      </c>
      <c r="G1283" s="10">
        <f t="shared" si="100"/>
        <v>55.18995584415584</v>
      </c>
      <c r="H1283" s="11">
        <f t="shared" si="101"/>
        <v>480.36271688311683</v>
      </c>
      <c r="I1283" s="13">
        <f t="shared" ref="I1283:I1346" si="103">C1283*$E$1859/E1283</f>
        <v>24.01646183279221</v>
      </c>
      <c r="J1283" s="14">
        <f t="shared" si="99"/>
        <v>109331.38903138899</v>
      </c>
      <c r="K1283" s="5"/>
      <c r="L1283" s="5"/>
      <c r="M1283" s="5"/>
      <c r="N1283" s="5"/>
      <c r="O1283" s="5"/>
      <c r="P1283" s="5"/>
      <c r="Q1283" s="8"/>
      <c r="R1283" s="5"/>
      <c r="S1283" s="5"/>
      <c r="T1283" s="5"/>
    </row>
    <row r="1284" spans="1:20" ht="18">
      <c r="A1284" s="10" t="s">
        <v>1290</v>
      </c>
      <c r="B1284" s="10">
        <v>94.28</v>
      </c>
      <c r="C1284" s="10">
        <v>4.6133300000000004</v>
      </c>
      <c r="D1284" s="10">
        <v>10.83</v>
      </c>
      <c r="E1284" s="10">
        <v>61.9</v>
      </c>
      <c r="F1284" s="12">
        <f t="shared" si="102"/>
        <v>18540.549657166357</v>
      </c>
      <c r="G1284" s="10">
        <f t="shared" si="100"/>
        <v>55.228451050080771</v>
      </c>
      <c r="H1284" s="11">
        <f t="shared" si="101"/>
        <v>480.78839935379642</v>
      </c>
      <c r="I1284" s="13">
        <f t="shared" si="103"/>
        <v>24.197251229402266</v>
      </c>
      <c r="J1284" s="14">
        <f t="shared" si="99"/>
        <v>109887.21980341304</v>
      </c>
      <c r="K1284" s="5"/>
      <c r="L1284" s="5"/>
      <c r="M1284" s="5"/>
      <c r="N1284" s="5"/>
      <c r="O1284" s="5"/>
      <c r="P1284" s="5"/>
      <c r="Q1284" s="8"/>
      <c r="R1284" s="5"/>
      <c r="S1284" s="5"/>
      <c r="T1284" s="5"/>
    </row>
    <row r="1285" spans="1:20" ht="18">
      <c r="A1285" s="10" t="s">
        <v>1291</v>
      </c>
      <c r="B1285" s="10">
        <v>93.82</v>
      </c>
      <c r="C1285" s="10">
        <v>4.67</v>
      </c>
      <c r="D1285" s="10">
        <v>10.89</v>
      </c>
      <c r="E1285" s="10">
        <v>62.1</v>
      </c>
      <c r="F1285" s="12">
        <f t="shared" si="102"/>
        <v>18526.619990916362</v>
      </c>
      <c r="G1285" s="10">
        <f t="shared" si="100"/>
        <v>55.355571014492753</v>
      </c>
      <c r="H1285" s="11">
        <f t="shared" si="101"/>
        <v>476.90171465378415</v>
      </c>
      <c r="I1285" s="13">
        <f t="shared" si="103"/>
        <v>24.415602254428343</v>
      </c>
      <c r="J1285" s="14">
        <f t="shared" si="99"/>
        <v>109463.92183023691</v>
      </c>
      <c r="K1285" s="5"/>
      <c r="L1285" s="5"/>
      <c r="M1285" s="5"/>
      <c r="N1285" s="5"/>
      <c r="O1285" s="5"/>
      <c r="P1285" s="5"/>
      <c r="Q1285" s="8"/>
      <c r="R1285" s="5"/>
      <c r="S1285" s="5"/>
      <c r="T1285" s="5"/>
    </row>
    <row r="1286" spans="1:20" ht="18">
      <c r="A1286" s="10" t="s">
        <v>1292</v>
      </c>
      <c r="B1286" s="10">
        <v>90.25</v>
      </c>
      <c r="C1286" s="10">
        <v>4.71333</v>
      </c>
      <c r="D1286" s="10">
        <v>10.9</v>
      </c>
      <c r="E1286" s="10">
        <v>62.5</v>
      </c>
      <c r="F1286" s="12">
        <f t="shared" si="102"/>
        <v>17899.214385671326</v>
      </c>
      <c r="G1286" s="10">
        <f t="shared" si="100"/>
        <v>55.051801599999997</v>
      </c>
      <c r="H1286" s="11">
        <f t="shared" si="101"/>
        <v>455.81881599999997</v>
      </c>
      <c r="I1286" s="13">
        <f t="shared" si="103"/>
        <v>24.484429617600004</v>
      </c>
      <c r="J1286" s="14">
        <f t="shared" si="99"/>
        <v>105093.06322632243</v>
      </c>
      <c r="K1286" s="5"/>
      <c r="L1286" s="5"/>
      <c r="M1286" s="5"/>
      <c r="N1286" s="5"/>
      <c r="O1286" s="5"/>
      <c r="P1286" s="5"/>
      <c r="Q1286" s="8"/>
      <c r="R1286" s="5"/>
      <c r="S1286" s="5"/>
      <c r="T1286" s="5"/>
    </row>
    <row r="1287" spans="1:20" ht="18">
      <c r="A1287" s="10" t="s">
        <v>1293</v>
      </c>
      <c r="B1287" s="10">
        <v>88.98</v>
      </c>
      <c r="C1287" s="10">
        <v>4.7566699999999997</v>
      </c>
      <c r="D1287" s="10">
        <v>10.91</v>
      </c>
      <c r="E1287" s="10">
        <v>62.9</v>
      </c>
      <c r="F1287" s="12">
        <f t="shared" si="102"/>
        <v>17725.951808436112</v>
      </c>
      <c r="G1287" s="10">
        <f t="shared" si="100"/>
        <v>54.75189570747218</v>
      </c>
      <c r="H1287" s="11">
        <f t="shared" si="101"/>
        <v>446.54662511923686</v>
      </c>
      <c r="I1287" s="13">
        <f t="shared" si="103"/>
        <v>24.552433209856918</v>
      </c>
      <c r="J1287" s="14">
        <f t="shared" ref="J1287:J1350" si="104">J1286*((H1287+(I1287/12))/H1286)</f>
        <v>103427.00927129746</v>
      </c>
      <c r="K1287" s="5"/>
      <c r="L1287" s="5"/>
      <c r="M1287" s="5"/>
      <c r="N1287" s="5"/>
      <c r="O1287" s="5"/>
      <c r="P1287" s="5"/>
      <c r="Q1287" s="8"/>
      <c r="R1287" s="5"/>
      <c r="S1287" s="5"/>
      <c r="T1287" s="5"/>
    </row>
    <row r="1288" spans="1:20" ht="18">
      <c r="A1288" s="10" t="s">
        <v>1294</v>
      </c>
      <c r="B1288" s="10">
        <v>88.82</v>
      </c>
      <c r="C1288" s="10">
        <v>4.8</v>
      </c>
      <c r="D1288" s="10">
        <v>10.92</v>
      </c>
      <c r="E1288" s="10">
        <v>63.4</v>
      </c>
      <c r="F1288" s="12">
        <f t="shared" si="102"/>
        <v>17773.762871978757</v>
      </c>
      <c r="G1288" s="10">
        <f t="shared" si="100"/>
        <v>54.369887697160884</v>
      </c>
      <c r="H1288" s="11">
        <f t="shared" si="101"/>
        <v>442.22833564668764</v>
      </c>
      <c r="I1288" s="13">
        <f t="shared" si="103"/>
        <v>24.580694006309148</v>
      </c>
      <c r="J1288" s="14">
        <f t="shared" si="104"/>
        <v>102901.2662024514</v>
      </c>
      <c r="K1288" s="5"/>
      <c r="L1288" s="5"/>
      <c r="M1288" s="5"/>
      <c r="N1288" s="5"/>
      <c r="O1288" s="5"/>
      <c r="P1288" s="5"/>
      <c r="Q1288" s="8"/>
      <c r="R1288" s="5"/>
      <c r="S1288" s="5"/>
      <c r="T1288" s="5"/>
    </row>
    <row r="1289" spans="1:20" ht="18">
      <c r="A1289" s="10" t="s">
        <v>1295</v>
      </c>
      <c r="B1289" s="10">
        <v>92.71</v>
      </c>
      <c r="C1289" s="10">
        <v>4.8366699999999998</v>
      </c>
      <c r="D1289" s="10">
        <v>11.023300000000001</v>
      </c>
      <c r="E1289" s="10">
        <v>63.9</v>
      </c>
      <c r="F1289" s="12">
        <f t="shared" si="102"/>
        <v>18632.845920592041</v>
      </c>
      <c r="G1289" s="10">
        <f t="shared" si="100"/>
        <v>54.454756982785604</v>
      </c>
      <c r="H1289" s="11">
        <f t="shared" si="101"/>
        <v>457.98449827856018</v>
      </c>
      <c r="I1289" s="13">
        <f t="shared" si="103"/>
        <v>24.57467369170579</v>
      </c>
      <c r="J1289" s="14">
        <f t="shared" si="104"/>
        <v>107044.05705863069</v>
      </c>
      <c r="K1289" s="5"/>
      <c r="L1289" s="5"/>
      <c r="M1289" s="5"/>
      <c r="N1289" s="5"/>
      <c r="O1289" s="5"/>
      <c r="P1289" s="5"/>
      <c r="Q1289" s="8"/>
      <c r="R1289" s="5"/>
      <c r="S1289" s="5"/>
      <c r="T1289" s="5"/>
    </row>
    <row r="1290" spans="1:20" ht="18">
      <c r="A1290" s="10" t="s">
        <v>1296</v>
      </c>
      <c r="B1290" s="10">
        <v>97.41</v>
      </c>
      <c r="C1290" s="10">
        <v>4.8733300000000002</v>
      </c>
      <c r="D1290" s="10">
        <v>11.1267</v>
      </c>
      <c r="E1290" s="10">
        <v>64.5</v>
      </c>
      <c r="F1290" s="12">
        <f t="shared" si="102"/>
        <v>19659.071531755515</v>
      </c>
      <c r="G1290" s="10">
        <f t="shared" si="100"/>
        <v>54.454242306976738</v>
      </c>
      <c r="H1290" s="11">
        <f t="shared" si="101"/>
        <v>476.72605023255812</v>
      </c>
      <c r="I1290" s="13">
        <f t="shared" si="103"/>
        <v>24.530605443410856</v>
      </c>
      <c r="J1290" s="14">
        <f t="shared" si="104"/>
        <v>111902.28492258271</v>
      </c>
      <c r="K1290" s="5"/>
      <c r="L1290" s="5"/>
      <c r="M1290" s="5"/>
      <c r="N1290" s="5"/>
      <c r="O1290" s="5"/>
      <c r="P1290" s="5"/>
      <c r="Q1290" s="8"/>
      <c r="R1290" s="5"/>
      <c r="S1290" s="5"/>
      <c r="T1290" s="5"/>
    </row>
    <row r="1291" spans="1:20" ht="18">
      <c r="A1291" s="10" t="s">
        <v>1297</v>
      </c>
      <c r="B1291" s="10">
        <v>97.66</v>
      </c>
      <c r="C1291" s="10">
        <v>4.91</v>
      </c>
      <c r="D1291" s="10">
        <v>11.23</v>
      </c>
      <c r="E1291" s="10">
        <v>65.2</v>
      </c>
      <c r="F1291" s="12">
        <f t="shared" si="102"/>
        <v>19792.103095777162</v>
      </c>
      <c r="G1291" s="10">
        <f t="shared" si="100"/>
        <v>54.369734969325151</v>
      </c>
      <c r="H1291" s="11">
        <f t="shared" si="101"/>
        <v>472.81819386503059</v>
      </c>
      <c r="I1291" s="13">
        <f t="shared" si="103"/>
        <v>24.44984202453988</v>
      </c>
      <c r="J1291" s="14">
        <f t="shared" si="104"/>
        <v>111463.25159475223</v>
      </c>
      <c r="K1291" s="5"/>
      <c r="L1291" s="5"/>
      <c r="M1291" s="5"/>
      <c r="N1291" s="5"/>
      <c r="O1291" s="5"/>
      <c r="P1291" s="5"/>
      <c r="Q1291" s="8"/>
      <c r="R1291" s="5"/>
      <c r="S1291" s="5"/>
      <c r="T1291" s="5"/>
    </row>
    <row r="1292" spans="1:20" ht="18">
      <c r="A1292" s="10" t="s">
        <v>1298</v>
      </c>
      <c r="B1292" s="10">
        <v>97.19</v>
      </c>
      <c r="C1292" s="10">
        <v>4.9466700000000001</v>
      </c>
      <c r="D1292" s="10">
        <v>11.343299999999999</v>
      </c>
      <c r="E1292" s="10">
        <v>65.7</v>
      </c>
      <c r="F1292" s="12">
        <f t="shared" si="102"/>
        <v>19780.393713874477</v>
      </c>
      <c r="G1292" s="10">
        <f t="shared" si="100"/>
        <v>54.500326502283094</v>
      </c>
      <c r="H1292" s="11">
        <f t="shared" si="101"/>
        <v>466.96170715372904</v>
      </c>
      <c r="I1292" s="13">
        <f t="shared" si="103"/>
        <v>24.444982479452054</v>
      </c>
      <c r="J1292" s="14">
        <f t="shared" si="104"/>
        <v>110562.85628863741</v>
      </c>
      <c r="K1292" s="5"/>
      <c r="L1292" s="5"/>
      <c r="M1292" s="5"/>
      <c r="N1292" s="5"/>
      <c r="O1292" s="5"/>
      <c r="P1292" s="5"/>
      <c r="Q1292" s="8"/>
      <c r="R1292" s="5"/>
      <c r="S1292" s="5"/>
      <c r="T1292" s="5"/>
    </row>
    <row r="1293" spans="1:20" ht="18">
      <c r="A1293" s="10" t="s">
        <v>1299</v>
      </c>
      <c r="B1293" s="10">
        <v>103.9</v>
      </c>
      <c r="C1293" s="10">
        <v>4.9833299999999996</v>
      </c>
      <c r="D1293" s="10">
        <v>11.4567</v>
      </c>
      <c r="E1293" s="10">
        <v>66</v>
      </c>
      <c r="F1293" s="12">
        <f t="shared" si="102"/>
        <v>21230.551078527336</v>
      </c>
      <c r="G1293" s="10">
        <f t="shared" si="100"/>
        <v>54.79496589090909</v>
      </c>
      <c r="H1293" s="11">
        <f t="shared" si="101"/>
        <v>496.93166060606063</v>
      </c>
      <c r="I1293" s="13">
        <f t="shared" si="103"/>
        <v>24.514208350000001</v>
      </c>
      <c r="J1293" s="14">
        <f t="shared" si="104"/>
        <v>118142.55074796197</v>
      </c>
      <c r="K1293" s="5"/>
      <c r="L1293" s="5"/>
      <c r="M1293" s="5"/>
      <c r="N1293" s="5"/>
      <c r="O1293" s="5"/>
      <c r="P1293" s="5"/>
      <c r="Q1293" s="8"/>
      <c r="R1293" s="5"/>
      <c r="S1293" s="5"/>
      <c r="T1293" s="5"/>
    </row>
    <row r="1294" spans="1:20" ht="18">
      <c r="A1294" s="10" t="s">
        <v>1300</v>
      </c>
      <c r="B1294" s="10">
        <v>103.9</v>
      </c>
      <c r="C1294" s="10">
        <v>5.0199999999999996</v>
      </c>
      <c r="D1294" s="10">
        <v>11.57</v>
      </c>
      <c r="E1294" s="10">
        <v>66.5</v>
      </c>
      <c r="F1294" s="12">
        <f t="shared" si="102"/>
        <v>21316.031802311591</v>
      </c>
      <c r="G1294" s="10">
        <f t="shared" si="100"/>
        <v>54.920789172932331</v>
      </c>
      <c r="H1294" s="11">
        <f t="shared" si="101"/>
        <v>493.19533233082706</v>
      </c>
      <c r="I1294" s="13">
        <f t="shared" si="103"/>
        <v>24.508923308270678</v>
      </c>
      <c r="J1294" s="14">
        <f t="shared" si="104"/>
        <v>117739.83180471738</v>
      </c>
      <c r="K1294" s="5"/>
      <c r="L1294" s="5"/>
      <c r="M1294" s="5"/>
      <c r="N1294" s="5"/>
      <c r="O1294" s="5"/>
      <c r="P1294" s="5"/>
      <c r="Q1294" s="8"/>
      <c r="R1294" s="5"/>
      <c r="S1294" s="5"/>
      <c r="T1294" s="5"/>
    </row>
    <row r="1295" spans="1:20" ht="18">
      <c r="A1295" s="10" t="s">
        <v>1301</v>
      </c>
      <c r="B1295" s="10">
        <v>100.6</v>
      </c>
      <c r="C1295" s="10">
        <v>5.03667</v>
      </c>
      <c r="D1295" s="10">
        <v>11.8233</v>
      </c>
      <c r="E1295" s="10">
        <v>67.099999999999994</v>
      </c>
      <c r="F1295" s="12">
        <f t="shared" si="102"/>
        <v>20725.116626281921</v>
      </c>
      <c r="G1295" s="10">
        <f t="shared" si="100"/>
        <v>55.621314026825637</v>
      </c>
      <c r="H1295" s="11">
        <f t="shared" si="101"/>
        <v>473.26078092399405</v>
      </c>
      <c r="I1295" s="13">
        <f t="shared" si="103"/>
        <v>24.370426958271242</v>
      </c>
      <c r="J1295" s="14">
        <f t="shared" si="104"/>
        <v>113465.71072671683</v>
      </c>
      <c r="K1295" s="5"/>
      <c r="L1295" s="5"/>
      <c r="M1295" s="5"/>
      <c r="N1295" s="5"/>
      <c r="O1295" s="5"/>
      <c r="P1295" s="5"/>
      <c r="Q1295" s="8"/>
      <c r="R1295" s="5"/>
      <c r="S1295" s="5"/>
      <c r="T1295" s="5"/>
    </row>
    <row r="1296" spans="1:20" ht="18">
      <c r="A1296" s="10" t="s">
        <v>1302</v>
      </c>
      <c r="B1296" s="10">
        <v>94.71</v>
      </c>
      <c r="C1296" s="10">
        <v>5.0533299999999999</v>
      </c>
      <c r="D1296" s="10">
        <v>12.076700000000001</v>
      </c>
      <c r="E1296" s="10">
        <v>67.400000000000006</v>
      </c>
      <c r="F1296" s="12">
        <f t="shared" si="102"/>
        <v>19598.443010025694</v>
      </c>
      <c r="G1296" s="10">
        <f t="shared" si="100"/>
        <v>56.560525649851627</v>
      </c>
      <c r="H1296" s="11">
        <f t="shared" si="101"/>
        <v>443.56880474777438</v>
      </c>
      <c r="I1296" s="13">
        <f t="shared" si="103"/>
        <v>24.342205505934718</v>
      </c>
      <c r="J1296" s="14">
        <f t="shared" si="104"/>
        <v>106833.31233481616</v>
      </c>
      <c r="K1296" s="5"/>
      <c r="L1296" s="5"/>
      <c r="M1296" s="5"/>
      <c r="N1296" s="5"/>
      <c r="O1296" s="5"/>
      <c r="P1296" s="5"/>
      <c r="Q1296" s="8"/>
      <c r="R1296" s="5"/>
      <c r="S1296" s="5"/>
      <c r="T1296" s="5"/>
    </row>
    <row r="1297" spans="1:20" ht="18">
      <c r="A1297" s="10" t="s">
        <v>1303</v>
      </c>
      <c r="B1297" s="10">
        <v>96.11</v>
      </c>
      <c r="C1297" s="10">
        <v>5.07</v>
      </c>
      <c r="D1297" s="10">
        <v>12.33</v>
      </c>
      <c r="E1297" s="10">
        <v>67.7</v>
      </c>
      <c r="F1297" s="12">
        <f t="shared" si="102"/>
        <v>19975.574911469805</v>
      </c>
      <c r="G1297" s="10">
        <f t="shared" si="100"/>
        <v>57.49094711964549</v>
      </c>
      <c r="H1297" s="11">
        <f t="shared" si="101"/>
        <v>448.13097548005908</v>
      </c>
      <c r="I1297" s="13">
        <f t="shared" si="103"/>
        <v>24.314282127031021</v>
      </c>
      <c r="J1297" s="14">
        <f t="shared" si="104"/>
        <v>108420.1155799707</v>
      </c>
      <c r="K1297" s="5"/>
      <c r="L1297" s="5"/>
      <c r="M1297" s="5"/>
      <c r="N1297" s="5"/>
      <c r="O1297" s="5"/>
      <c r="P1297" s="5"/>
      <c r="Q1297" s="8"/>
      <c r="R1297" s="5"/>
      <c r="S1297" s="5"/>
      <c r="T1297" s="5"/>
    </row>
    <row r="1298" spans="1:20" ht="18">
      <c r="A1298" s="10" t="s">
        <v>1304</v>
      </c>
      <c r="B1298" s="10">
        <v>99.71</v>
      </c>
      <c r="C1298" s="10">
        <v>5.1133300000000004</v>
      </c>
      <c r="D1298" s="10">
        <v>12.6533</v>
      </c>
      <c r="E1298" s="10">
        <v>68.3</v>
      </c>
      <c r="F1298" s="12">
        <f t="shared" si="102"/>
        <v>20812.364824622753</v>
      </c>
      <c r="G1298" s="10">
        <f t="shared" si="100"/>
        <v>58.480106752562222</v>
      </c>
      <c r="H1298" s="11">
        <f t="shared" si="101"/>
        <v>460.83246617862369</v>
      </c>
      <c r="I1298" s="13">
        <f t="shared" si="103"/>
        <v>24.306659606149342</v>
      </c>
      <c r="J1298" s="14">
        <f t="shared" si="104"/>
        <v>111983.15424633598</v>
      </c>
      <c r="K1298" s="5"/>
      <c r="L1298" s="5"/>
      <c r="M1298" s="5"/>
      <c r="N1298" s="5"/>
      <c r="O1298" s="5"/>
      <c r="P1298" s="5"/>
      <c r="Q1298" s="8"/>
      <c r="R1298" s="5"/>
      <c r="S1298" s="5"/>
      <c r="T1298" s="5"/>
    </row>
    <row r="1299" spans="1:20" ht="18">
      <c r="A1299" s="10" t="s">
        <v>1305</v>
      </c>
      <c r="B1299" s="10">
        <v>98.23</v>
      </c>
      <c r="C1299" s="10">
        <v>5.1566700000000001</v>
      </c>
      <c r="D1299" s="10">
        <v>12.976699999999999</v>
      </c>
      <c r="E1299" s="10">
        <v>69.099999999999994</v>
      </c>
      <c r="F1299" s="12">
        <f t="shared" si="102"/>
        <v>20593.141491987182</v>
      </c>
      <c r="G1299" s="10">
        <f t="shared" si="100"/>
        <v>59.280420098408101</v>
      </c>
      <c r="H1299" s="11">
        <f t="shared" si="101"/>
        <v>448.73624775687409</v>
      </c>
      <c r="I1299" s="13">
        <f t="shared" si="103"/>
        <v>24.228886380607818</v>
      </c>
      <c r="J1299" s="14">
        <f t="shared" si="104"/>
        <v>109534.38920464285</v>
      </c>
      <c r="K1299" s="5"/>
      <c r="L1299" s="5"/>
      <c r="M1299" s="5"/>
      <c r="N1299" s="5"/>
      <c r="O1299" s="5"/>
      <c r="P1299" s="5"/>
      <c r="Q1299" s="8"/>
      <c r="R1299" s="5"/>
      <c r="S1299" s="5"/>
      <c r="T1299" s="5"/>
    </row>
    <row r="1300" spans="1:20" ht="18">
      <c r="A1300" s="10" t="s">
        <v>1306</v>
      </c>
      <c r="B1300" s="10">
        <v>100.1</v>
      </c>
      <c r="C1300" s="10">
        <v>5.2</v>
      </c>
      <c r="D1300" s="10">
        <v>13.3</v>
      </c>
      <c r="E1300" s="10">
        <v>69.8</v>
      </c>
      <c r="F1300" s="12">
        <f t="shared" si="102"/>
        <v>21076.017082301176</v>
      </c>
      <c r="G1300" s="10">
        <f t="shared" si="100"/>
        <v>60.148011461318049</v>
      </c>
      <c r="H1300" s="11">
        <f t="shared" si="101"/>
        <v>452.69292836676215</v>
      </c>
      <c r="I1300" s="13">
        <f t="shared" si="103"/>
        <v>24.187449856733526</v>
      </c>
      <c r="J1300" s="14">
        <f t="shared" si="104"/>
        <v>110992.19965051522</v>
      </c>
      <c r="K1300" s="5"/>
      <c r="L1300" s="5"/>
      <c r="M1300" s="5"/>
      <c r="N1300" s="5"/>
      <c r="O1300" s="5"/>
      <c r="P1300" s="5"/>
      <c r="Q1300" s="8"/>
      <c r="R1300" s="5"/>
      <c r="S1300" s="5"/>
      <c r="T1300" s="5"/>
    </row>
    <row r="1301" spans="1:20" ht="18">
      <c r="A1301" s="10" t="s">
        <v>1307</v>
      </c>
      <c r="B1301" s="10">
        <v>102.1</v>
      </c>
      <c r="C1301" s="10">
        <v>5.2466699999999999</v>
      </c>
      <c r="D1301" s="10">
        <v>13.5267</v>
      </c>
      <c r="E1301" s="10">
        <v>70.599999999999994</v>
      </c>
      <c r="F1301" s="12">
        <f t="shared" si="102"/>
        <v>21589.173356460706</v>
      </c>
      <c r="G1301" s="10">
        <f t="shared" si="100"/>
        <v>60.480059898016997</v>
      </c>
      <c r="H1301" s="11">
        <f t="shared" si="101"/>
        <v>456.50558640226626</v>
      </c>
      <c r="I1301" s="13">
        <f t="shared" si="103"/>
        <v>24.127993610481589</v>
      </c>
      <c r="J1301" s="14">
        <f t="shared" si="104"/>
        <v>112419.97445849846</v>
      </c>
      <c r="K1301" s="5"/>
      <c r="L1301" s="5"/>
      <c r="M1301" s="5"/>
      <c r="N1301" s="5"/>
      <c r="O1301" s="5"/>
      <c r="P1301" s="5"/>
      <c r="Q1301" s="8"/>
      <c r="R1301" s="5"/>
      <c r="S1301" s="5"/>
      <c r="T1301" s="5"/>
    </row>
    <row r="1302" spans="1:20" ht="18">
      <c r="A1302" s="10" t="s">
        <v>1308</v>
      </c>
      <c r="B1302" s="10">
        <v>99.73</v>
      </c>
      <c r="C1302" s="10">
        <v>5.2933300000000001</v>
      </c>
      <c r="D1302" s="10">
        <v>13.753299999999999</v>
      </c>
      <c r="E1302" s="10">
        <v>71.5</v>
      </c>
      <c r="F1302" s="12">
        <f t="shared" si="102"/>
        <v>21181.307317238716</v>
      </c>
      <c r="G1302" s="10">
        <f t="shared" si="100"/>
        <v>60.719184492307683</v>
      </c>
      <c r="H1302" s="11">
        <f t="shared" si="101"/>
        <v>440.29609398601394</v>
      </c>
      <c r="I1302" s="13">
        <f t="shared" si="103"/>
        <v>24.036160155244755</v>
      </c>
      <c r="J1302" s="14">
        <f t="shared" si="104"/>
        <v>108921.45864234101</v>
      </c>
      <c r="K1302" s="5"/>
      <c r="L1302" s="5"/>
      <c r="M1302" s="5"/>
      <c r="N1302" s="5"/>
      <c r="O1302" s="5"/>
      <c r="P1302" s="5"/>
      <c r="Q1302" s="8"/>
      <c r="R1302" s="5"/>
      <c r="S1302" s="5"/>
      <c r="T1302" s="5"/>
    </row>
    <row r="1303" spans="1:20" ht="18">
      <c r="A1303" s="10" t="s">
        <v>1309</v>
      </c>
      <c r="B1303" s="10">
        <v>101.7</v>
      </c>
      <c r="C1303" s="10">
        <v>5.34</v>
      </c>
      <c r="D1303" s="10">
        <v>13.98</v>
      </c>
      <c r="E1303" s="10">
        <v>72.3</v>
      </c>
      <c r="F1303" s="12">
        <f t="shared" si="102"/>
        <v>21694.220755232614</v>
      </c>
      <c r="G1303" s="10">
        <f t="shared" si="100"/>
        <v>61.037105394190874</v>
      </c>
      <c r="H1303" s="11">
        <f t="shared" si="101"/>
        <v>444.02529460580917</v>
      </c>
      <c r="I1303" s="13">
        <f t="shared" si="103"/>
        <v>23.979775933609961</v>
      </c>
      <c r="J1303" s="14">
        <f t="shared" si="104"/>
        <v>110338.34452281157</v>
      </c>
      <c r="K1303" s="5"/>
      <c r="L1303" s="5"/>
      <c r="M1303" s="5"/>
      <c r="N1303" s="5"/>
      <c r="O1303" s="5"/>
      <c r="P1303" s="5"/>
      <c r="Q1303" s="8"/>
      <c r="R1303" s="5"/>
      <c r="S1303" s="5"/>
      <c r="T1303" s="5"/>
    </row>
    <row r="1304" spans="1:20" ht="18">
      <c r="A1304" s="10" t="s">
        <v>1310</v>
      </c>
      <c r="B1304" s="10">
        <v>102.7</v>
      </c>
      <c r="C1304" s="10">
        <v>5.3966700000000003</v>
      </c>
      <c r="D1304" s="10">
        <v>14.1967</v>
      </c>
      <c r="E1304" s="10">
        <v>73.099999999999994</v>
      </c>
      <c r="F1304" s="12">
        <f t="shared" si="102"/>
        <v>22003.46952562423</v>
      </c>
      <c r="G1304" s="10">
        <f t="shared" si="100"/>
        <v>61.304885209302327</v>
      </c>
      <c r="H1304" s="11">
        <f t="shared" si="101"/>
        <v>443.48416963064301</v>
      </c>
      <c r="I1304" s="13">
        <f t="shared" si="103"/>
        <v>23.969040340629277</v>
      </c>
      <c r="J1304" s="14">
        <f t="shared" si="104"/>
        <v>110700.22747691594</v>
      </c>
      <c r="K1304" s="5"/>
      <c r="L1304" s="5"/>
      <c r="M1304" s="5"/>
      <c r="N1304" s="5"/>
      <c r="O1304" s="5"/>
      <c r="P1304" s="5"/>
      <c r="Q1304" s="8"/>
      <c r="R1304" s="5"/>
      <c r="S1304" s="5"/>
      <c r="T1304" s="5"/>
    </row>
    <row r="1305" spans="1:20" ht="18">
      <c r="A1305" s="10" t="s">
        <v>1311</v>
      </c>
      <c r="B1305" s="10">
        <v>107.4</v>
      </c>
      <c r="C1305" s="10">
        <v>5.4533300000000002</v>
      </c>
      <c r="D1305" s="10">
        <v>14.4133</v>
      </c>
      <c r="E1305" s="10">
        <v>73.8</v>
      </c>
      <c r="F1305" s="12">
        <f t="shared" si="102"/>
        <v>23107.808913577315</v>
      </c>
      <c r="G1305" s="10">
        <f t="shared" si="100"/>
        <v>61.649863566395659</v>
      </c>
      <c r="H1305" s="11">
        <f t="shared" si="101"/>
        <v>459.38094308943096</v>
      </c>
      <c r="I1305" s="13">
        <f t="shared" si="103"/>
        <v>23.990957331978322</v>
      </c>
      <c r="J1305" s="14">
        <f t="shared" si="104"/>
        <v>115167.33951804403</v>
      </c>
      <c r="K1305" s="5"/>
      <c r="L1305" s="5"/>
      <c r="M1305" s="5"/>
      <c r="N1305" s="5"/>
      <c r="O1305" s="5"/>
      <c r="P1305" s="5"/>
      <c r="Q1305" s="8"/>
      <c r="R1305" s="5"/>
      <c r="S1305" s="5"/>
      <c r="T1305" s="5"/>
    </row>
    <row r="1306" spans="1:20" ht="18">
      <c r="A1306" s="10" t="s">
        <v>1312</v>
      </c>
      <c r="B1306" s="10">
        <v>108.6</v>
      </c>
      <c r="C1306" s="10">
        <v>5.51</v>
      </c>
      <c r="D1306" s="10">
        <v>14.63</v>
      </c>
      <c r="E1306" s="10">
        <v>74.599999999999994</v>
      </c>
      <c r="F1306" s="12">
        <f t="shared" si="102"/>
        <v>23464.789419062512</v>
      </c>
      <c r="G1306" s="10">
        <f t="shared" si="100"/>
        <v>61.905687935656836</v>
      </c>
      <c r="H1306" s="11">
        <f t="shared" si="101"/>
        <v>459.5323109919571</v>
      </c>
      <c r="I1306" s="13">
        <f t="shared" si="103"/>
        <v>23.980317694369976</v>
      </c>
      <c r="J1306" s="14">
        <f t="shared" si="104"/>
        <v>115706.27876839442</v>
      </c>
      <c r="K1306" s="5"/>
      <c r="L1306" s="5"/>
      <c r="M1306" s="5"/>
      <c r="N1306" s="5"/>
      <c r="O1306" s="5"/>
      <c r="P1306" s="5"/>
      <c r="Q1306" s="8"/>
      <c r="R1306" s="5"/>
      <c r="S1306" s="5"/>
      <c r="T1306" s="5"/>
    </row>
    <row r="1307" spans="1:20" ht="18">
      <c r="A1307" s="10" t="s">
        <v>1313</v>
      </c>
      <c r="B1307" s="10">
        <v>104.5</v>
      </c>
      <c r="C1307" s="10">
        <v>5.5566700000000004</v>
      </c>
      <c r="D1307" s="10">
        <v>14.7067</v>
      </c>
      <c r="E1307" s="10">
        <v>75.2</v>
      </c>
      <c r="F1307" s="12">
        <f t="shared" si="102"/>
        <v>22678.968710041139</v>
      </c>
      <c r="G1307" s="10">
        <f t="shared" si="100"/>
        <v>61.733720063829786</v>
      </c>
      <c r="H1307" s="11">
        <f t="shared" si="101"/>
        <v>438.65542553191489</v>
      </c>
      <c r="I1307" s="13">
        <f t="shared" si="103"/>
        <v>23.990479373670215</v>
      </c>
      <c r="J1307" s="14">
        <f t="shared" si="104"/>
        <v>110953.04179515372</v>
      </c>
      <c r="K1307" s="5"/>
      <c r="L1307" s="5"/>
      <c r="M1307" s="5"/>
      <c r="N1307" s="5"/>
      <c r="O1307" s="5"/>
      <c r="P1307" s="5"/>
      <c r="Q1307" s="8"/>
      <c r="R1307" s="5"/>
      <c r="S1307" s="5"/>
      <c r="T1307" s="5"/>
    </row>
    <row r="1308" spans="1:20" ht="18">
      <c r="A1308" s="10" t="s">
        <v>1314</v>
      </c>
      <c r="B1308" s="10">
        <v>103.7</v>
      </c>
      <c r="C1308" s="10">
        <v>5.6033299999999997</v>
      </c>
      <c r="D1308" s="10">
        <v>14.783300000000001</v>
      </c>
      <c r="E1308" s="10">
        <v>75.900000000000006</v>
      </c>
      <c r="F1308" s="12">
        <f t="shared" si="102"/>
        <v>22606.687726090295</v>
      </c>
      <c r="G1308" s="10">
        <f t="shared" si="100"/>
        <v>61.482946129117259</v>
      </c>
      <c r="H1308" s="11">
        <f t="shared" si="101"/>
        <v>431.28269828722</v>
      </c>
      <c r="I1308" s="13">
        <f t="shared" si="103"/>
        <v>23.968816220026348</v>
      </c>
      <c r="J1308" s="14">
        <f t="shared" si="104"/>
        <v>109593.41251951379</v>
      </c>
      <c r="K1308" s="5"/>
      <c r="L1308" s="5"/>
      <c r="M1308" s="5"/>
      <c r="N1308" s="5"/>
      <c r="O1308" s="5"/>
      <c r="P1308" s="5"/>
      <c r="Q1308" s="8"/>
      <c r="R1308" s="5"/>
      <c r="S1308" s="5"/>
      <c r="T1308" s="5"/>
    </row>
    <row r="1309" spans="1:20" ht="18">
      <c r="A1309" s="10" t="s">
        <v>1315</v>
      </c>
      <c r="B1309" s="10">
        <v>107.8</v>
      </c>
      <c r="C1309" s="10">
        <v>5.65</v>
      </c>
      <c r="D1309" s="10">
        <v>14.86</v>
      </c>
      <c r="E1309" s="10">
        <v>76.7</v>
      </c>
      <c r="F1309" s="12">
        <f t="shared" si="102"/>
        <v>23603.133259500813</v>
      </c>
      <c r="G1309" s="10">
        <f t="shared" si="100"/>
        <v>61.157327770534543</v>
      </c>
      <c r="H1309" s="11">
        <f t="shared" si="101"/>
        <v>443.65813820078228</v>
      </c>
      <c r="I1309" s="13">
        <f t="shared" si="103"/>
        <v>23.916368970013039</v>
      </c>
      <c r="J1309" s="14">
        <f t="shared" si="104"/>
        <v>113244.59013152121</v>
      </c>
      <c r="K1309" s="5"/>
      <c r="L1309" s="5"/>
      <c r="M1309" s="5"/>
      <c r="N1309" s="5"/>
      <c r="O1309" s="5"/>
      <c r="P1309" s="5"/>
      <c r="Q1309" s="8"/>
      <c r="R1309" s="5"/>
      <c r="S1309" s="5"/>
      <c r="T1309" s="5"/>
    </row>
    <row r="1310" spans="1:20" ht="18">
      <c r="A1310" s="10" t="s">
        <v>1316</v>
      </c>
      <c r="B1310" s="10">
        <v>110.9</v>
      </c>
      <c r="C1310" s="10">
        <v>5.7</v>
      </c>
      <c r="D1310" s="10">
        <v>15.003299999999999</v>
      </c>
      <c r="E1310" s="10">
        <v>77.8</v>
      </c>
      <c r="F1310" s="12">
        <f t="shared" si="102"/>
        <v>24385.890229841403</v>
      </c>
      <c r="G1310" s="10">
        <f t="shared" si="100"/>
        <v>60.874057727506418</v>
      </c>
      <c r="H1310" s="11">
        <f t="shared" si="101"/>
        <v>449.96320822622113</v>
      </c>
      <c r="I1310" s="13">
        <f t="shared" si="103"/>
        <v>23.786876606683808</v>
      </c>
      <c r="J1310" s="14">
        <f t="shared" si="104"/>
        <v>115359.94182755177</v>
      </c>
      <c r="K1310" s="5"/>
      <c r="L1310" s="5"/>
      <c r="M1310" s="5"/>
      <c r="N1310" s="5"/>
      <c r="O1310" s="5"/>
      <c r="P1310" s="5"/>
      <c r="Q1310" s="8"/>
      <c r="R1310" s="5"/>
      <c r="S1310" s="5"/>
      <c r="T1310" s="5"/>
    </row>
    <row r="1311" spans="1:20" ht="18">
      <c r="A1311" s="10" t="s">
        <v>1317</v>
      </c>
      <c r="B1311" s="10">
        <v>115.3</v>
      </c>
      <c r="C1311" s="10">
        <v>5.75</v>
      </c>
      <c r="D1311" s="10">
        <v>15.146699999999999</v>
      </c>
      <c r="E1311" s="10">
        <v>78.900000000000006</v>
      </c>
      <c r="F1311" s="12">
        <f t="shared" si="102"/>
        <v>25458.7741139391</v>
      </c>
      <c r="G1311" s="10">
        <f t="shared" si="100"/>
        <v>60.599086296577937</v>
      </c>
      <c r="H1311" s="11">
        <f t="shared" si="101"/>
        <v>461.29352598225591</v>
      </c>
      <c r="I1311" s="13">
        <f t="shared" si="103"/>
        <v>23.660994930291508</v>
      </c>
      <c r="J1311" s="14">
        <f t="shared" si="104"/>
        <v>118770.27779665185</v>
      </c>
      <c r="K1311" s="5"/>
      <c r="L1311" s="5"/>
      <c r="M1311" s="5"/>
      <c r="N1311" s="5"/>
      <c r="O1311" s="5"/>
      <c r="P1311" s="5"/>
      <c r="Q1311" s="8"/>
      <c r="R1311" s="5"/>
      <c r="S1311" s="5"/>
      <c r="T1311" s="5"/>
    </row>
    <row r="1312" spans="1:20" ht="18">
      <c r="A1312" s="10" t="s">
        <v>1318</v>
      </c>
      <c r="B1312" s="10">
        <v>104.7</v>
      </c>
      <c r="C1312" s="10">
        <v>5.8</v>
      </c>
      <c r="D1312" s="10">
        <v>15.29</v>
      </c>
      <c r="E1312" s="10">
        <v>80.099999999999994</v>
      </c>
      <c r="F1312" s="12">
        <f t="shared" si="102"/>
        <v>23224.967249648693</v>
      </c>
      <c r="G1312" s="10">
        <f t="shared" si="100"/>
        <v>60.255962047440704</v>
      </c>
      <c r="H1312" s="11">
        <f t="shared" si="101"/>
        <v>412.60949812734083</v>
      </c>
      <c r="I1312" s="13">
        <f t="shared" si="103"/>
        <v>23.509188514357056</v>
      </c>
      <c r="J1312" s="14">
        <f t="shared" si="104"/>
        <v>106739.90567465145</v>
      </c>
      <c r="K1312" s="5"/>
      <c r="L1312" s="5"/>
      <c r="M1312" s="5"/>
      <c r="N1312" s="5"/>
      <c r="O1312" s="5"/>
      <c r="P1312" s="5"/>
      <c r="Q1312" s="8"/>
      <c r="R1312" s="5"/>
      <c r="S1312" s="5"/>
      <c r="T1312" s="5"/>
    </row>
    <row r="1313" spans="1:20" ht="18">
      <c r="A1313" s="10" t="s">
        <v>1319</v>
      </c>
      <c r="B1313" s="10">
        <v>103</v>
      </c>
      <c r="C1313" s="10">
        <v>5.8466699999999996</v>
      </c>
      <c r="D1313" s="10">
        <v>15.173299999999999</v>
      </c>
      <c r="E1313" s="10">
        <v>81</v>
      </c>
      <c r="F1313" s="12">
        <f t="shared" si="102"/>
        <v>22955.944157780395</v>
      </c>
      <c r="G1313" s="10">
        <f t="shared" si="100"/>
        <v>59.131661372839503</v>
      </c>
      <c r="H1313" s="11">
        <f t="shared" si="101"/>
        <v>401.39990123456789</v>
      </c>
      <c r="I1313" s="13">
        <f t="shared" si="103"/>
        <v>23.435041344444443</v>
      </c>
      <c r="J1313" s="14">
        <f t="shared" si="104"/>
        <v>104345.25210772957</v>
      </c>
      <c r="K1313" s="5"/>
      <c r="L1313" s="5"/>
      <c r="M1313" s="5"/>
      <c r="N1313" s="5"/>
      <c r="O1313" s="5"/>
      <c r="P1313" s="5"/>
      <c r="Q1313" s="8"/>
      <c r="R1313" s="5"/>
      <c r="S1313" s="5"/>
      <c r="T1313" s="5"/>
    </row>
    <row r="1314" spans="1:20" ht="18">
      <c r="A1314" s="10" t="s">
        <v>1320</v>
      </c>
      <c r="B1314" s="10">
        <v>107.7</v>
      </c>
      <c r="C1314" s="10">
        <v>5.8933299999999997</v>
      </c>
      <c r="D1314" s="10">
        <v>15.056699999999999</v>
      </c>
      <c r="E1314" s="10">
        <v>81.8</v>
      </c>
      <c r="F1314" s="12">
        <f t="shared" si="102"/>
        <v>24112.90387046825</v>
      </c>
      <c r="G1314" s="10">
        <f t="shared" si="100"/>
        <v>58.103400352078239</v>
      </c>
      <c r="H1314" s="11">
        <f t="shared" si="101"/>
        <v>415.61140342298285</v>
      </c>
      <c r="I1314" s="13">
        <f t="shared" si="103"/>
        <v>23.391044634474326</v>
      </c>
      <c r="J1314" s="14">
        <f t="shared" si="104"/>
        <v>108546.294869027</v>
      </c>
      <c r="K1314" s="5"/>
      <c r="L1314" s="5"/>
      <c r="M1314" s="5"/>
      <c r="N1314" s="5"/>
      <c r="O1314" s="5"/>
      <c r="P1314" s="5"/>
      <c r="Q1314" s="8"/>
      <c r="R1314" s="5"/>
      <c r="S1314" s="5"/>
      <c r="T1314" s="5"/>
    </row>
    <row r="1315" spans="1:20" ht="18">
      <c r="A1315" s="10" t="s">
        <v>1321</v>
      </c>
      <c r="B1315" s="10">
        <v>114.6</v>
      </c>
      <c r="C1315" s="10">
        <v>5.94</v>
      </c>
      <c r="D1315" s="10">
        <v>14.94</v>
      </c>
      <c r="E1315" s="10">
        <v>82.7</v>
      </c>
      <c r="F1315" s="12">
        <f t="shared" si="102"/>
        <v>25768.567047089535</v>
      </c>
      <c r="G1315" s="10">
        <f t="shared" si="100"/>
        <v>57.025636759371217</v>
      </c>
      <c r="H1315" s="11">
        <f t="shared" si="101"/>
        <v>437.42556711003618</v>
      </c>
      <c r="I1315" s="13">
        <f t="shared" si="103"/>
        <v>23.319707376058044</v>
      </c>
      <c r="J1315" s="14">
        <f t="shared" si="104"/>
        <v>114751.09485466006</v>
      </c>
      <c r="K1315" s="5"/>
      <c r="L1315" s="5"/>
      <c r="M1315" s="5"/>
      <c r="N1315" s="5"/>
      <c r="O1315" s="5"/>
      <c r="P1315" s="5"/>
      <c r="Q1315" s="8"/>
      <c r="R1315" s="5"/>
      <c r="S1315" s="5"/>
      <c r="T1315" s="5"/>
    </row>
    <row r="1316" spans="1:20" ht="18">
      <c r="A1316" s="10" t="s">
        <v>1322</v>
      </c>
      <c r="B1316" s="10">
        <v>119.8</v>
      </c>
      <c r="C1316" s="10">
        <v>5.9833299999999996</v>
      </c>
      <c r="D1316" s="10">
        <v>14.84</v>
      </c>
      <c r="E1316" s="10">
        <v>82.7</v>
      </c>
      <c r="F1316" s="12">
        <f t="shared" si="102"/>
        <v>27049.937337962318</v>
      </c>
      <c r="G1316" s="10">
        <f t="shared" si="100"/>
        <v>56.643939056831911</v>
      </c>
      <c r="H1316" s="11">
        <f t="shared" si="101"/>
        <v>457.27384764207983</v>
      </c>
      <c r="I1316" s="13">
        <f t="shared" si="103"/>
        <v>23.489815611850059</v>
      </c>
      <c r="J1316" s="14">
        <f t="shared" si="104"/>
        <v>120471.46333589812</v>
      </c>
      <c r="K1316" s="5"/>
      <c r="L1316" s="5"/>
      <c r="M1316" s="5"/>
      <c r="N1316" s="5"/>
      <c r="O1316" s="5"/>
      <c r="P1316" s="5"/>
      <c r="Q1316" s="8"/>
      <c r="R1316" s="5"/>
      <c r="S1316" s="5"/>
      <c r="T1316" s="5"/>
    </row>
    <row r="1317" spans="1:20" ht="18">
      <c r="A1317" s="10" t="s">
        <v>1323</v>
      </c>
      <c r="B1317" s="10">
        <v>123.5</v>
      </c>
      <c r="C1317" s="10">
        <v>6.0266700000000002</v>
      </c>
      <c r="D1317" s="10">
        <v>14.74</v>
      </c>
      <c r="E1317" s="10">
        <v>83.3</v>
      </c>
      <c r="F1317" s="12">
        <f t="shared" si="102"/>
        <v>27998.767515801843</v>
      </c>
      <c r="G1317" s="10">
        <f t="shared" si="100"/>
        <v>55.856991116446579</v>
      </c>
      <c r="H1317" s="11">
        <f t="shared" si="101"/>
        <v>468.00124849939976</v>
      </c>
      <c r="I1317" s="13">
        <f t="shared" si="103"/>
        <v>23.489543204081638</v>
      </c>
      <c r="J1317" s="14">
        <f t="shared" si="104"/>
        <v>123813.36445385183</v>
      </c>
      <c r="K1317" s="5"/>
      <c r="L1317" s="5"/>
      <c r="M1317" s="5"/>
      <c r="N1317" s="5"/>
      <c r="O1317" s="5"/>
      <c r="P1317" s="5"/>
      <c r="Q1317" s="8"/>
      <c r="R1317" s="5"/>
      <c r="S1317" s="5"/>
      <c r="T1317" s="5"/>
    </row>
    <row r="1318" spans="1:20" ht="18">
      <c r="A1318" s="10" t="s">
        <v>1324</v>
      </c>
      <c r="B1318" s="10">
        <v>126.5</v>
      </c>
      <c r="C1318" s="10">
        <v>6.07</v>
      </c>
      <c r="D1318" s="10">
        <v>14.64</v>
      </c>
      <c r="E1318" s="10">
        <v>84</v>
      </c>
      <c r="F1318" s="12">
        <f t="shared" si="102"/>
        <v>28793.577333203855</v>
      </c>
      <c r="G1318" s="10">
        <f t="shared" si="100"/>
        <v>55.015725714285715</v>
      </c>
      <c r="H1318" s="11">
        <f t="shared" si="101"/>
        <v>475.37495238095238</v>
      </c>
      <c r="I1318" s="13">
        <f t="shared" si="103"/>
        <v>23.46127261904762</v>
      </c>
      <c r="J1318" s="14">
        <f t="shared" si="104"/>
        <v>126281.37356253702</v>
      </c>
      <c r="K1318" s="5"/>
      <c r="L1318" s="5"/>
      <c r="M1318" s="5"/>
      <c r="N1318" s="5"/>
      <c r="O1318" s="5"/>
      <c r="P1318" s="5"/>
      <c r="Q1318" s="8"/>
      <c r="R1318" s="5"/>
      <c r="S1318" s="5"/>
      <c r="T1318" s="5"/>
    </row>
    <row r="1319" spans="1:20" ht="18">
      <c r="A1319" s="10" t="s">
        <v>1325</v>
      </c>
      <c r="B1319" s="10">
        <v>130.19999999999999</v>
      </c>
      <c r="C1319" s="10">
        <v>6.1</v>
      </c>
      <c r="D1319" s="10">
        <v>14.7</v>
      </c>
      <c r="E1319" s="10">
        <v>84.8</v>
      </c>
      <c r="F1319" s="12">
        <f t="shared" si="102"/>
        <v>29751.466434209644</v>
      </c>
      <c r="G1319" s="10">
        <f t="shared" si="100"/>
        <v>54.720056603773585</v>
      </c>
      <c r="H1319" s="11">
        <f t="shared" si="101"/>
        <v>484.66335849056594</v>
      </c>
      <c r="I1319" s="13">
        <f t="shared" si="103"/>
        <v>23.354799528301889</v>
      </c>
      <c r="J1319" s="14">
        <f t="shared" si="104"/>
        <v>129265.80866637558</v>
      </c>
      <c r="K1319" s="5"/>
      <c r="L1319" s="5"/>
      <c r="M1319" s="5"/>
      <c r="N1319" s="5"/>
      <c r="O1319" s="5"/>
      <c r="P1319" s="5"/>
      <c r="Q1319" s="8"/>
      <c r="R1319" s="5"/>
      <c r="S1319" s="5"/>
      <c r="T1319" s="5"/>
    </row>
    <row r="1320" spans="1:20" ht="18">
      <c r="A1320" s="10" t="s">
        <v>1326</v>
      </c>
      <c r="B1320" s="10">
        <v>135.69999999999999</v>
      </c>
      <c r="C1320" s="10">
        <v>6.13</v>
      </c>
      <c r="D1320" s="10">
        <v>14.76</v>
      </c>
      <c r="E1320" s="10">
        <v>85.5</v>
      </c>
      <c r="F1320" s="12">
        <f t="shared" si="102"/>
        <v>31124.977234196547</v>
      </c>
      <c r="G1320" s="10">
        <f t="shared" si="100"/>
        <v>54.493574736842106</v>
      </c>
      <c r="H1320" s="11">
        <f t="shared" si="101"/>
        <v>501.00122573099407</v>
      </c>
      <c r="I1320" s="13">
        <f t="shared" si="103"/>
        <v>23.277509941520467</v>
      </c>
      <c r="J1320" s="14">
        <f t="shared" si="104"/>
        <v>134140.69022045811</v>
      </c>
      <c r="K1320" s="5"/>
      <c r="L1320" s="5"/>
      <c r="M1320" s="5"/>
      <c r="N1320" s="5"/>
      <c r="O1320" s="5"/>
      <c r="P1320" s="5"/>
      <c r="Q1320" s="8"/>
      <c r="R1320" s="5"/>
      <c r="S1320" s="5"/>
      <c r="T1320" s="5"/>
    </row>
    <row r="1321" spans="1:20" ht="18">
      <c r="A1321" s="10" t="s">
        <v>1327</v>
      </c>
      <c r="B1321" s="10">
        <v>133.5</v>
      </c>
      <c r="C1321" s="10">
        <v>6.16</v>
      </c>
      <c r="D1321" s="10">
        <v>14.82</v>
      </c>
      <c r="E1321" s="10">
        <v>86.3</v>
      </c>
      <c r="F1321" s="12">
        <f t="shared" si="102"/>
        <v>30738.113110381677</v>
      </c>
      <c r="G1321" s="10">
        <f t="shared" si="100"/>
        <v>54.207885052143688</v>
      </c>
      <c r="H1321" s="11">
        <f t="shared" si="101"/>
        <v>488.30989571263035</v>
      </c>
      <c r="I1321" s="13">
        <f t="shared" si="103"/>
        <v>23.1745909617613</v>
      </c>
      <c r="J1321" s="14">
        <f t="shared" si="104"/>
        <v>131259.72095581409</v>
      </c>
      <c r="K1321" s="5"/>
      <c r="L1321" s="5"/>
      <c r="M1321" s="5"/>
      <c r="N1321" s="5"/>
      <c r="O1321" s="5"/>
      <c r="P1321" s="5"/>
      <c r="Q1321" s="8"/>
      <c r="R1321" s="5"/>
      <c r="S1321" s="5"/>
      <c r="T1321" s="5"/>
    </row>
    <row r="1322" spans="1:20" ht="18">
      <c r="A1322" s="10" t="s">
        <v>1328</v>
      </c>
      <c r="B1322" s="10">
        <v>133</v>
      </c>
      <c r="C1322" s="10">
        <v>6.2</v>
      </c>
      <c r="D1322" s="10">
        <v>14.74</v>
      </c>
      <c r="E1322" s="10">
        <v>87</v>
      </c>
      <c r="F1322" s="12">
        <f t="shared" si="102"/>
        <v>30741.950577686344</v>
      </c>
      <c r="G1322" s="10">
        <f t="shared" si="100"/>
        <v>53.481463908045974</v>
      </c>
      <c r="H1322" s="11">
        <f t="shared" si="101"/>
        <v>482.56680459770115</v>
      </c>
      <c r="I1322" s="13">
        <f t="shared" si="103"/>
        <v>23.137402298850578</v>
      </c>
      <c r="J1322" s="14">
        <f t="shared" si="104"/>
        <v>130234.24008642443</v>
      </c>
      <c r="K1322" s="5"/>
      <c r="L1322" s="5"/>
      <c r="M1322" s="5"/>
      <c r="N1322" s="5"/>
      <c r="O1322" s="5"/>
      <c r="P1322" s="5"/>
      <c r="Q1322" s="8"/>
      <c r="R1322" s="5"/>
      <c r="S1322" s="5"/>
      <c r="T1322" s="5"/>
    </row>
    <row r="1323" spans="1:20" ht="18">
      <c r="A1323" s="10" t="s">
        <v>1329</v>
      </c>
      <c r="B1323" s="10">
        <v>128.4</v>
      </c>
      <c r="C1323" s="10">
        <v>6.24</v>
      </c>
      <c r="D1323" s="10">
        <v>14.66</v>
      </c>
      <c r="E1323" s="10">
        <v>87.9</v>
      </c>
      <c r="F1323" s="12">
        <f t="shared" si="102"/>
        <v>29798.889236656571</v>
      </c>
      <c r="G1323" s="10">
        <f t="shared" si="100"/>
        <v>52.646578384527864</v>
      </c>
      <c r="H1323" s="11">
        <f t="shared" si="101"/>
        <v>461.10645733788391</v>
      </c>
      <c r="I1323" s="13">
        <f t="shared" si="103"/>
        <v>23.048245733788395</v>
      </c>
      <c r="J1323" s="14">
        <f t="shared" si="104"/>
        <v>124960.91261668869</v>
      </c>
      <c r="K1323" s="5"/>
      <c r="L1323" s="5"/>
      <c r="M1323" s="5"/>
      <c r="N1323" s="5"/>
      <c r="O1323" s="5"/>
      <c r="P1323" s="5"/>
      <c r="Q1323" s="8"/>
      <c r="R1323" s="5"/>
      <c r="S1323" s="5"/>
      <c r="T1323" s="5"/>
    </row>
    <row r="1324" spans="1:20" ht="18">
      <c r="A1324" s="10" t="s">
        <v>1330</v>
      </c>
      <c r="B1324" s="10">
        <v>133.19999999999999</v>
      </c>
      <c r="C1324" s="10">
        <v>6.28</v>
      </c>
      <c r="D1324" s="10">
        <v>14.58</v>
      </c>
      <c r="E1324" s="10">
        <v>88.5</v>
      </c>
      <c r="F1324" s="12">
        <f t="shared" si="102"/>
        <v>31034.320859474341</v>
      </c>
      <c r="G1324" s="10">
        <f t="shared" si="100"/>
        <v>52.004306440677965</v>
      </c>
      <c r="H1324" s="11">
        <f t="shared" si="101"/>
        <v>475.10107118644066</v>
      </c>
      <c r="I1324" s="13">
        <f t="shared" si="103"/>
        <v>23.038729943502826</v>
      </c>
      <c r="J1324" s="14">
        <f t="shared" si="104"/>
        <v>129273.78096453389</v>
      </c>
      <c r="K1324" s="5"/>
      <c r="L1324" s="5"/>
      <c r="M1324" s="5"/>
      <c r="N1324" s="5"/>
      <c r="O1324" s="5"/>
      <c r="P1324" s="5"/>
      <c r="Q1324" s="8"/>
      <c r="R1324" s="5"/>
      <c r="S1324" s="5"/>
      <c r="T1324" s="5"/>
    </row>
    <row r="1325" spans="1:20" ht="18">
      <c r="A1325" s="10" t="s">
        <v>1331</v>
      </c>
      <c r="B1325" s="10">
        <v>134.4</v>
      </c>
      <c r="C1325" s="10">
        <v>6.3166700000000002</v>
      </c>
      <c r="D1325" s="10">
        <v>14.7233</v>
      </c>
      <c r="E1325" s="10">
        <v>89.1</v>
      </c>
      <c r="F1325" s="12">
        <f t="shared" si="102"/>
        <v>31436.552956521293</v>
      </c>
      <c r="G1325" s="10">
        <f t="shared" si="100"/>
        <v>52.161793167227835</v>
      </c>
      <c r="H1325" s="11">
        <f t="shared" si="101"/>
        <v>476.1531043771044</v>
      </c>
      <c r="I1325" s="13">
        <f t="shared" si="103"/>
        <v>23.017208180695853</v>
      </c>
      <c r="J1325" s="14">
        <f t="shared" si="104"/>
        <v>130081.94676112036</v>
      </c>
      <c r="K1325" s="5"/>
      <c r="L1325" s="5"/>
      <c r="M1325" s="5"/>
      <c r="N1325" s="5"/>
      <c r="O1325" s="5"/>
      <c r="P1325" s="5"/>
      <c r="Q1325" s="8"/>
      <c r="R1325" s="5"/>
      <c r="S1325" s="5"/>
      <c r="T1325" s="5"/>
    </row>
    <row r="1326" spans="1:20" ht="18">
      <c r="A1326" s="10" t="s">
        <v>1332</v>
      </c>
      <c r="B1326" s="10">
        <v>131.69999999999999</v>
      </c>
      <c r="C1326" s="10">
        <v>6.3533299999999997</v>
      </c>
      <c r="D1326" s="10">
        <v>14.8667</v>
      </c>
      <c r="E1326" s="10">
        <v>89.8</v>
      </c>
      <c r="F1326" s="12">
        <f t="shared" si="102"/>
        <v>30928.853600868988</v>
      </c>
      <c r="G1326" s="10">
        <f t="shared" si="100"/>
        <v>52.259264908685971</v>
      </c>
      <c r="H1326" s="11">
        <f t="shared" si="101"/>
        <v>462.95043207126946</v>
      </c>
      <c r="I1326" s="13">
        <f t="shared" si="103"/>
        <v>22.970330190423162</v>
      </c>
      <c r="J1326" s="14">
        <f t="shared" si="104"/>
        <v>126998.0075895589</v>
      </c>
      <c r="K1326" s="5"/>
      <c r="L1326" s="5"/>
      <c r="M1326" s="5"/>
      <c r="N1326" s="5"/>
      <c r="O1326" s="5"/>
      <c r="P1326" s="5"/>
      <c r="Q1326" s="8"/>
      <c r="R1326" s="5"/>
      <c r="S1326" s="5"/>
      <c r="T1326" s="5"/>
    </row>
    <row r="1327" spans="1:20" ht="18">
      <c r="A1327" s="10" t="s">
        <v>1333</v>
      </c>
      <c r="B1327" s="10">
        <v>132.30000000000001</v>
      </c>
      <c r="C1327" s="10">
        <v>6.39</v>
      </c>
      <c r="D1327" s="10">
        <v>15.01</v>
      </c>
      <c r="E1327" s="10">
        <v>90.6</v>
      </c>
      <c r="F1327" s="12">
        <f t="shared" si="102"/>
        <v>31194.813560648676</v>
      </c>
      <c r="G1327" s="10">
        <f t="shared" si="100"/>
        <v>52.297093156732899</v>
      </c>
      <c r="H1327" s="11">
        <f t="shared" si="101"/>
        <v>460.95305960264909</v>
      </c>
      <c r="I1327" s="13">
        <f t="shared" si="103"/>
        <v>22.898910596026489</v>
      </c>
      <c r="J1327" s="14">
        <f t="shared" si="104"/>
        <v>126973.55719198001</v>
      </c>
      <c r="K1327" s="5"/>
      <c r="L1327" s="5"/>
      <c r="M1327" s="5"/>
      <c r="N1327" s="5"/>
      <c r="O1327" s="5"/>
      <c r="P1327" s="5"/>
      <c r="Q1327" s="8"/>
      <c r="R1327" s="5"/>
      <c r="S1327" s="5"/>
      <c r="T1327" s="5"/>
    </row>
    <row r="1328" spans="1:20" ht="18">
      <c r="A1328" s="10" t="s">
        <v>1334</v>
      </c>
      <c r="B1328" s="10">
        <v>129.1</v>
      </c>
      <c r="C1328" s="10">
        <v>6.4333299999999998</v>
      </c>
      <c r="D1328" s="10">
        <v>15.0967</v>
      </c>
      <c r="E1328" s="10">
        <v>91.6</v>
      </c>
      <c r="F1328" s="12">
        <f t="shared" si="102"/>
        <v>30566.699230335758</v>
      </c>
      <c r="G1328" s="10">
        <f t="shared" si="100"/>
        <v>52.024942235807863</v>
      </c>
      <c r="H1328" s="11">
        <f t="shared" si="101"/>
        <v>444.89325764192142</v>
      </c>
      <c r="I1328" s="13">
        <f t="shared" si="103"/>
        <v>22.802502741266377</v>
      </c>
      <c r="J1328" s="14">
        <f t="shared" si="104"/>
        <v>123073.17318366629</v>
      </c>
      <c r="K1328" s="5"/>
      <c r="L1328" s="5"/>
      <c r="M1328" s="5"/>
      <c r="N1328" s="5"/>
      <c r="O1328" s="5"/>
      <c r="P1328" s="5"/>
      <c r="Q1328" s="8"/>
      <c r="R1328" s="5"/>
      <c r="S1328" s="5"/>
      <c r="T1328" s="5"/>
    </row>
    <row r="1329" spans="1:20" ht="18">
      <c r="A1329" s="10" t="s">
        <v>1335</v>
      </c>
      <c r="B1329" s="10">
        <v>129.6</v>
      </c>
      <c r="C1329" s="10">
        <v>6.4766700000000004</v>
      </c>
      <c r="D1329" s="10">
        <v>15.183299999999999</v>
      </c>
      <c r="E1329" s="10">
        <v>92.3</v>
      </c>
      <c r="F1329" s="12">
        <f t="shared" si="102"/>
        <v>30812.871848000461</v>
      </c>
      <c r="G1329" s="10">
        <f t="shared" si="100"/>
        <v>51.926557001083417</v>
      </c>
      <c r="H1329" s="11">
        <f t="shared" si="101"/>
        <v>443.22919176598043</v>
      </c>
      <c r="I1329" s="13">
        <f t="shared" si="103"/>
        <v>22.782020031419286</v>
      </c>
      <c r="J1329" s="14">
        <f t="shared" si="104"/>
        <v>123138.02639620451</v>
      </c>
      <c r="K1329" s="5"/>
      <c r="L1329" s="5"/>
      <c r="M1329" s="5"/>
      <c r="N1329" s="5"/>
      <c r="O1329" s="5"/>
      <c r="P1329" s="5"/>
      <c r="Q1329" s="8"/>
      <c r="R1329" s="5"/>
      <c r="S1329" s="5"/>
      <c r="T1329" s="5"/>
    </row>
    <row r="1330" spans="1:20" ht="18">
      <c r="A1330" s="10" t="s">
        <v>1336</v>
      </c>
      <c r="B1330" s="10">
        <v>118.3</v>
      </c>
      <c r="C1330" s="10">
        <v>6.52</v>
      </c>
      <c r="D1330" s="10">
        <v>15.27</v>
      </c>
      <c r="E1330" s="10">
        <v>93.2</v>
      </c>
      <c r="F1330" s="12">
        <f t="shared" si="102"/>
        <v>28255.435185101865</v>
      </c>
      <c r="G1330" s="10">
        <f t="shared" si="100"/>
        <v>51.718769098712443</v>
      </c>
      <c r="H1330" s="11">
        <f t="shared" si="101"/>
        <v>400.67651502145918</v>
      </c>
      <c r="I1330" s="13">
        <f t="shared" si="103"/>
        <v>22.712965665236048</v>
      </c>
      <c r="J1330" s="14">
        <f t="shared" si="104"/>
        <v>111841.87628228246</v>
      </c>
      <c r="K1330" s="5"/>
      <c r="L1330" s="5"/>
      <c r="M1330" s="5"/>
      <c r="N1330" s="5"/>
      <c r="O1330" s="5"/>
      <c r="P1330" s="5"/>
      <c r="Q1330" s="8"/>
      <c r="R1330" s="5"/>
      <c r="S1330" s="5"/>
      <c r="T1330" s="5"/>
    </row>
    <row r="1331" spans="1:20" ht="18">
      <c r="A1331" s="10" t="s">
        <v>1337</v>
      </c>
      <c r="B1331" s="10">
        <v>119.8</v>
      </c>
      <c r="C1331" s="10">
        <v>6.5566700000000004</v>
      </c>
      <c r="D1331" s="10">
        <v>15.3</v>
      </c>
      <c r="E1331" s="10">
        <v>93.4</v>
      </c>
      <c r="F1331" s="12">
        <f t="shared" si="102"/>
        <v>28744.206245644931</v>
      </c>
      <c r="G1331" s="10">
        <f t="shared" si="100"/>
        <v>51.70941327623126</v>
      </c>
      <c r="H1331" s="11">
        <f t="shared" si="101"/>
        <v>404.88808565310489</v>
      </c>
      <c r="I1331" s="13">
        <f t="shared" si="103"/>
        <v>22.791799238758031</v>
      </c>
      <c r="J1331" s="14">
        <f t="shared" si="104"/>
        <v>113547.62410746093</v>
      </c>
      <c r="K1331" s="5"/>
      <c r="L1331" s="5"/>
      <c r="M1331" s="5"/>
      <c r="N1331" s="5"/>
      <c r="O1331" s="5"/>
      <c r="P1331" s="5"/>
      <c r="Q1331" s="8"/>
      <c r="R1331" s="5"/>
      <c r="S1331" s="5"/>
      <c r="T1331" s="5"/>
    </row>
    <row r="1332" spans="1:20" ht="18">
      <c r="A1332" s="10" t="s">
        <v>1338</v>
      </c>
      <c r="B1332" s="10">
        <v>122.9</v>
      </c>
      <c r="C1332" s="10">
        <v>6.5933299999999999</v>
      </c>
      <c r="D1332" s="10">
        <v>15.33</v>
      </c>
      <c r="E1332" s="10">
        <v>93.7</v>
      </c>
      <c r="F1332" s="12">
        <f t="shared" si="102"/>
        <v>29619.835426017493</v>
      </c>
      <c r="G1332" s="10">
        <f t="shared" si="100"/>
        <v>51.644921237993593</v>
      </c>
      <c r="H1332" s="11">
        <f t="shared" si="101"/>
        <v>414.03527854855923</v>
      </c>
      <c r="I1332" s="13">
        <f t="shared" si="103"/>
        <v>22.845853266808966</v>
      </c>
      <c r="J1332" s="14">
        <f t="shared" si="104"/>
        <v>116646.79256476492</v>
      </c>
      <c r="K1332" s="5"/>
      <c r="L1332" s="5"/>
      <c r="M1332" s="5"/>
      <c r="N1332" s="5"/>
      <c r="O1332" s="5"/>
      <c r="P1332" s="5"/>
      <c r="Q1332" s="8"/>
      <c r="R1332" s="5"/>
      <c r="S1332" s="5"/>
      <c r="T1332" s="5"/>
    </row>
    <row r="1333" spans="1:20" ht="18">
      <c r="A1333" s="10" t="s">
        <v>1339</v>
      </c>
      <c r="B1333" s="10">
        <v>123.8</v>
      </c>
      <c r="C1333" s="10">
        <v>6.63</v>
      </c>
      <c r="D1333" s="10">
        <v>15.36</v>
      </c>
      <c r="E1333" s="10">
        <v>94</v>
      </c>
      <c r="F1333" s="12">
        <f t="shared" si="102"/>
        <v>29969.898981398212</v>
      </c>
      <c r="G1333" s="10">
        <f t="shared" si="100"/>
        <v>51.580840851063833</v>
      </c>
      <c r="H1333" s="11">
        <f t="shared" si="101"/>
        <v>415.73620425531914</v>
      </c>
      <c r="I1333" s="13">
        <f t="shared" si="103"/>
        <v>22.89959680851064</v>
      </c>
      <c r="J1333" s="14">
        <f t="shared" si="104"/>
        <v>117663.6251708864</v>
      </c>
      <c r="K1333" s="5"/>
      <c r="L1333" s="5"/>
      <c r="M1333" s="5"/>
      <c r="N1333" s="5"/>
      <c r="O1333" s="5"/>
      <c r="P1333" s="5"/>
      <c r="Q1333" s="8"/>
      <c r="R1333" s="5"/>
      <c r="S1333" s="5"/>
      <c r="T1333" s="5"/>
    </row>
    <row r="1334" spans="1:20" ht="18">
      <c r="A1334" s="10" t="s">
        <v>1340</v>
      </c>
      <c r="B1334" s="10">
        <v>117.3</v>
      </c>
      <c r="C1334" s="10">
        <v>6.66</v>
      </c>
      <c r="D1334" s="10">
        <v>15.1767</v>
      </c>
      <c r="E1334" s="10">
        <v>94.3</v>
      </c>
      <c r="F1334" s="12">
        <f t="shared" si="102"/>
        <v>28530.714413995851</v>
      </c>
      <c r="G1334" s="10">
        <f t="shared" si="100"/>
        <v>50.803158311770943</v>
      </c>
      <c r="H1334" s="11">
        <f t="shared" si="101"/>
        <v>392.65521951219512</v>
      </c>
      <c r="I1334" s="13">
        <f t="shared" si="103"/>
        <v>22.930033934252389</v>
      </c>
      <c r="J1334" s="14">
        <f t="shared" si="104"/>
        <v>111671.94967555923</v>
      </c>
      <c r="K1334" s="5"/>
      <c r="L1334" s="5"/>
      <c r="M1334" s="5"/>
      <c r="N1334" s="5"/>
      <c r="O1334" s="5"/>
      <c r="P1334" s="5"/>
      <c r="Q1334" s="8"/>
      <c r="R1334" s="5"/>
      <c r="S1334" s="5"/>
      <c r="T1334" s="5"/>
    </row>
    <row r="1335" spans="1:20" ht="18">
      <c r="A1335" s="10" t="s">
        <v>1341</v>
      </c>
      <c r="B1335" s="10">
        <v>114.5</v>
      </c>
      <c r="C1335" s="10">
        <v>6.69</v>
      </c>
      <c r="D1335" s="10">
        <v>14.9933</v>
      </c>
      <c r="E1335" s="10">
        <v>94.6</v>
      </c>
      <c r="F1335" s="12">
        <f t="shared" si="102"/>
        <v>27985.274285492989</v>
      </c>
      <c r="G1335" s="10">
        <f t="shared" si="100"/>
        <v>50.030074536997887</v>
      </c>
      <c r="H1335" s="11">
        <f t="shared" si="101"/>
        <v>382.06689217758986</v>
      </c>
      <c r="I1335" s="13">
        <f t="shared" si="103"/>
        <v>22.960278012684991</v>
      </c>
      <c r="J1335" s="14">
        <f t="shared" si="104"/>
        <v>109204.77018011171</v>
      </c>
      <c r="K1335" s="5"/>
      <c r="L1335" s="5"/>
      <c r="M1335" s="5"/>
      <c r="N1335" s="5"/>
      <c r="O1335" s="5"/>
      <c r="P1335" s="5"/>
      <c r="Q1335" s="8"/>
      <c r="R1335" s="5"/>
      <c r="S1335" s="5"/>
      <c r="T1335" s="5"/>
    </row>
    <row r="1336" spans="1:20" ht="18">
      <c r="A1336" s="10" t="s">
        <v>1342</v>
      </c>
      <c r="B1336" s="10">
        <v>110.8</v>
      </c>
      <c r="C1336" s="10">
        <v>6.72</v>
      </c>
      <c r="D1336" s="10">
        <v>14.81</v>
      </c>
      <c r="E1336" s="10">
        <v>94.5</v>
      </c>
      <c r="F1336" s="12">
        <f t="shared" si="102"/>
        <v>27217.817855305668</v>
      </c>
      <c r="G1336" s="10">
        <f t="shared" si="100"/>
        <v>49.470728465608467</v>
      </c>
      <c r="H1336" s="11">
        <f t="shared" si="101"/>
        <v>370.11186455026456</v>
      </c>
      <c r="I1336" s="13">
        <f t="shared" si="103"/>
        <v>23.087644444444447</v>
      </c>
      <c r="J1336" s="14">
        <f t="shared" si="104"/>
        <v>106337.63009329118</v>
      </c>
      <c r="K1336" s="5"/>
      <c r="L1336" s="5"/>
      <c r="M1336" s="5"/>
      <c r="N1336" s="5"/>
      <c r="O1336" s="5"/>
      <c r="P1336" s="5"/>
      <c r="Q1336" s="8"/>
      <c r="R1336" s="5"/>
      <c r="S1336" s="5"/>
      <c r="T1336" s="5"/>
    </row>
    <row r="1337" spans="1:20" ht="18">
      <c r="A1337" s="10" t="s">
        <v>1343</v>
      </c>
      <c r="B1337" s="10">
        <v>116.3</v>
      </c>
      <c r="C1337" s="10">
        <v>6.75</v>
      </c>
      <c r="D1337" s="10">
        <v>14.5967</v>
      </c>
      <c r="E1337" s="10">
        <v>94.9</v>
      </c>
      <c r="F1337" s="12">
        <f t="shared" si="102"/>
        <v>28707.059919816416</v>
      </c>
      <c r="G1337" s="10">
        <f t="shared" si="100"/>
        <v>48.552715582718648</v>
      </c>
      <c r="H1337" s="11">
        <f t="shared" si="101"/>
        <v>386.84639831401472</v>
      </c>
      <c r="I1337" s="13">
        <f t="shared" si="103"/>
        <v>23.092966280295048</v>
      </c>
      <c r="J1337" s="14">
        <f t="shared" si="104"/>
        <v>111698.57217604121</v>
      </c>
      <c r="K1337" s="5"/>
      <c r="L1337" s="5"/>
      <c r="M1337" s="5"/>
      <c r="N1337" s="5"/>
      <c r="O1337" s="5"/>
      <c r="P1337" s="5"/>
      <c r="Q1337" s="8"/>
      <c r="R1337" s="5"/>
      <c r="S1337" s="5"/>
      <c r="T1337" s="5"/>
    </row>
    <row r="1338" spans="1:20" ht="18">
      <c r="A1338" s="10" t="s">
        <v>1344</v>
      </c>
      <c r="B1338" s="10">
        <v>116.4</v>
      </c>
      <c r="C1338" s="10">
        <v>6.78</v>
      </c>
      <c r="D1338" s="10">
        <v>14.3833</v>
      </c>
      <c r="E1338" s="10">
        <v>95.8</v>
      </c>
      <c r="F1338" s="12">
        <f t="shared" si="102"/>
        <v>28871.206049194563</v>
      </c>
      <c r="G1338" s="10">
        <f t="shared" si="100"/>
        <v>47.393423916492694</v>
      </c>
      <c r="H1338" s="11">
        <f t="shared" si="101"/>
        <v>383.54164509394576</v>
      </c>
      <c r="I1338" s="13">
        <f t="shared" si="103"/>
        <v>22.977688935281837</v>
      </c>
      <c r="J1338" s="14">
        <f t="shared" si="104"/>
        <v>111297.23727174541</v>
      </c>
      <c r="K1338" s="5"/>
      <c r="L1338" s="5"/>
      <c r="M1338" s="5"/>
      <c r="N1338" s="5"/>
      <c r="O1338" s="5"/>
      <c r="P1338" s="5"/>
      <c r="Q1338" s="8"/>
      <c r="R1338" s="5"/>
      <c r="S1338" s="5"/>
      <c r="T1338" s="5"/>
    </row>
    <row r="1339" spans="1:20" ht="18">
      <c r="A1339" s="10" t="s">
        <v>1345</v>
      </c>
      <c r="B1339" s="10">
        <v>109.7</v>
      </c>
      <c r="C1339" s="10">
        <v>6.81</v>
      </c>
      <c r="D1339" s="10">
        <v>14.17</v>
      </c>
      <c r="E1339" s="10">
        <v>97</v>
      </c>
      <c r="F1339" s="12">
        <f t="shared" si="102"/>
        <v>27350.134991662897</v>
      </c>
      <c r="G1339" s="10">
        <f t="shared" si="100"/>
        <v>46.112978144329901</v>
      </c>
      <c r="H1339" s="11">
        <f t="shared" si="101"/>
        <v>356.99320412371134</v>
      </c>
      <c r="I1339" s="13">
        <f t="shared" si="103"/>
        <v>22.793842268041239</v>
      </c>
      <c r="J1339" s="14">
        <f t="shared" si="104"/>
        <v>104144.53161466595</v>
      </c>
      <c r="K1339" s="5"/>
      <c r="L1339" s="5"/>
      <c r="M1339" s="5"/>
      <c r="N1339" s="5"/>
      <c r="O1339" s="5"/>
      <c r="P1339" s="5"/>
      <c r="Q1339" s="8"/>
      <c r="R1339" s="5"/>
      <c r="S1339" s="5"/>
      <c r="T1339" s="5"/>
    </row>
    <row r="1340" spans="1:20" ht="18">
      <c r="A1340" s="10" t="s">
        <v>1346</v>
      </c>
      <c r="B1340" s="10">
        <v>109.4</v>
      </c>
      <c r="C1340" s="10">
        <v>6.8233300000000003</v>
      </c>
      <c r="D1340" s="10">
        <v>13.966699999999999</v>
      </c>
      <c r="E1340" s="10">
        <v>97.5</v>
      </c>
      <c r="F1340" s="12">
        <f t="shared" si="102"/>
        <v>27417.104385937193</v>
      </c>
      <c r="G1340" s="10">
        <f t="shared" si="100"/>
        <v>45.218301423589743</v>
      </c>
      <c r="H1340" s="11">
        <f t="shared" si="101"/>
        <v>354.19119589743593</v>
      </c>
      <c r="I1340" s="13">
        <f t="shared" si="103"/>
        <v>22.721338985641029</v>
      </c>
      <c r="J1340" s="14">
        <f t="shared" si="104"/>
        <v>103879.47922892557</v>
      </c>
      <c r="K1340" s="5"/>
      <c r="L1340" s="5"/>
      <c r="M1340" s="5"/>
      <c r="N1340" s="5"/>
      <c r="O1340" s="5"/>
      <c r="P1340" s="5"/>
      <c r="Q1340" s="8"/>
      <c r="R1340" s="5"/>
      <c r="S1340" s="5"/>
      <c r="T1340" s="5"/>
    </row>
    <row r="1341" spans="1:20" ht="18">
      <c r="A1341" s="10" t="s">
        <v>1347</v>
      </c>
      <c r="B1341" s="10">
        <v>109.7</v>
      </c>
      <c r="C1341" s="10">
        <v>6.8366699999999998</v>
      </c>
      <c r="D1341" s="10">
        <v>13.763299999999999</v>
      </c>
      <c r="E1341" s="10">
        <v>97.7</v>
      </c>
      <c r="F1341" s="12">
        <f t="shared" si="102"/>
        <v>27635.068486205</v>
      </c>
      <c r="G1341" s="10">
        <f t="shared" si="100"/>
        <v>44.468560196519952</v>
      </c>
      <c r="H1341" s="11">
        <f t="shared" si="101"/>
        <v>354.43542272262022</v>
      </c>
      <c r="I1341" s="13">
        <f t="shared" si="103"/>
        <v>22.719157102354142</v>
      </c>
      <c r="J1341" s="14">
        <f t="shared" si="104"/>
        <v>104506.37606321118</v>
      </c>
      <c r="K1341" s="5"/>
      <c r="L1341" s="5"/>
      <c r="M1341" s="5"/>
      <c r="N1341" s="5"/>
      <c r="O1341" s="5"/>
      <c r="P1341" s="5"/>
      <c r="Q1341" s="8"/>
      <c r="R1341" s="5"/>
      <c r="S1341" s="5"/>
      <c r="T1341" s="5"/>
    </row>
    <row r="1342" spans="1:20" ht="18">
      <c r="A1342" s="10" t="s">
        <v>1348</v>
      </c>
      <c r="B1342" s="10">
        <v>122.4</v>
      </c>
      <c r="C1342" s="10">
        <v>6.85</v>
      </c>
      <c r="D1342" s="10">
        <v>13.56</v>
      </c>
      <c r="E1342" s="10">
        <v>97.9</v>
      </c>
      <c r="F1342" s="12">
        <f t="shared" si="102"/>
        <v>30978.189616885757</v>
      </c>
      <c r="G1342" s="10">
        <f t="shared" si="100"/>
        <v>43.722204698672108</v>
      </c>
      <c r="H1342" s="11">
        <f t="shared" si="101"/>
        <v>394.66060878447394</v>
      </c>
      <c r="I1342" s="13">
        <f t="shared" si="103"/>
        <v>22.716950970377937</v>
      </c>
      <c r="J1342" s="14">
        <f t="shared" si="104"/>
        <v>116925.0763154075</v>
      </c>
      <c r="K1342" s="5"/>
      <c r="L1342" s="5"/>
      <c r="M1342" s="5"/>
      <c r="N1342" s="5"/>
      <c r="O1342" s="5"/>
      <c r="P1342" s="5"/>
      <c r="Q1342" s="8"/>
      <c r="R1342" s="5"/>
      <c r="S1342" s="5"/>
      <c r="T1342" s="5"/>
    </row>
    <row r="1343" spans="1:20" ht="18">
      <c r="A1343" s="10" t="s">
        <v>1349</v>
      </c>
      <c r="B1343" s="10">
        <v>132.69999999999999</v>
      </c>
      <c r="C1343" s="10">
        <v>6.8566700000000003</v>
      </c>
      <c r="D1343" s="10">
        <v>13.253299999999999</v>
      </c>
      <c r="E1343" s="10">
        <v>98.2</v>
      </c>
      <c r="F1343" s="12">
        <f t="shared" si="102"/>
        <v>33729.627157767762</v>
      </c>
      <c r="G1343" s="10">
        <f t="shared" si="100"/>
        <v>42.602746346232173</v>
      </c>
      <c r="H1343" s="11">
        <f t="shared" si="101"/>
        <v>426.56428513238285</v>
      </c>
      <c r="I1343" s="13">
        <f t="shared" si="103"/>
        <v>22.669603349287168</v>
      </c>
      <c r="J1343" s="14">
        <f t="shared" si="104"/>
        <v>126936.78459228728</v>
      </c>
      <c r="K1343" s="5"/>
      <c r="L1343" s="5"/>
      <c r="M1343" s="5"/>
      <c r="N1343" s="5"/>
      <c r="O1343" s="5"/>
      <c r="P1343" s="5"/>
      <c r="Q1343" s="8"/>
      <c r="R1343" s="5"/>
      <c r="S1343" s="5"/>
      <c r="T1343" s="5"/>
    </row>
    <row r="1344" spans="1:20" ht="18">
      <c r="A1344" s="10" t="s">
        <v>1350</v>
      </c>
      <c r="B1344" s="10">
        <v>138.1</v>
      </c>
      <c r="C1344" s="10">
        <v>6.8633300000000004</v>
      </c>
      <c r="D1344" s="10">
        <v>12.9467</v>
      </c>
      <c r="E1344" s="10">
        <v>98</v>
      </c>
      <c r="F1344" s="12">
        <f t="shared" si="102"/>
        <v>35247.573277953699</v>
      </c>
      <c r="G1344" s="10">
        <f t="shared" si="100"/>
        <v>41.702113355102036</v>
      </c>
      <c r="H1344" s="11">
        <f t="shared" si="101"/>
        <v>444.82855510204075</v>
      </c>
      <c r="I1344" s="13">
        <f t="shared" si="103"/>
        <v>22.737932154081637</v>
      </c>
      <c r="J1344" s="14">
        <f t="shared" si="104"/>
        <v>132935.71869215631</v>
      </c>
      <c r="K1344" s="5"/>
      <c r="L1344" s="5"/>
      <c r="M1344" s="5"/>
      <c r="N1344" s="5"/>
      <c r="O1344" s="5"/>
      <c r="P1344" s="5"/>
      <c r="Q1344" s="8"/>
      <c r="R1344" s="5"/>
      <c r="S1344" s="5"/>
      <c r="T1344" s="5"/>
    </row>
    <row r="1345" spans="1:20" ht="18">
      <c r="A1345" s="10" t="s">
        <v>1351</v>
      </c>
      <c r="B1345" s="10">
        <v>139.4</v>
      </c>
      <c r="C1345" s="10">
        <v>6.87</v>
      </c>
      <c r="D1345" s="10">
        <v>12.64</v>
      </c>
      <c r="E1345" s="10">
        <v>97.6</v>
      </c>
      <c r="F1345" s="12">
        <f t="shared" si="102"/>
        <v>35725.495660017194</v>
      </c>
      <c r="G1345" s="10">
        <f t="shared" si="100"/>
        <v>40.881075409836072</v>
      </c>
      <c r="H1345" s="11">
        <f t="shared" si="101"/>
        <v>450.85616393442626</v>
      </c>
      <c r="I1345" s="13">
        <f t="shared" si="103"/>
        <v>22.853308401639346</v>
      </c>
      <c r="J1345" s="14">
        <f t="shared" si="104"/>
        <v>135306.1891009754</v>
      </c>
      <c r="K1345" s="5"/>
      <c r="L1345" s="5"/>
      <c r="M1345" s="5"/>
      <c r="N1345" s="5"/>
      <c r="O1345" s="5"/>
      <c r="P1345" s="5"/>
      <c r="Q1345" s="8"/>
      <c r="R1345" s="5"/>
      <c r="S1345" s="5"/>
      <c r="T1345" s="5"/>
    </row>
    <row r="1346" spans="1:20" ht="18">
      <c r="A1346" s="10" t="s">
        <v>1352</v>
      </c>
      <c r="B1346" s="10">
        <v>144.30000000000001</v>
      </c>
      <c r="C1346" s="10">
        <v>6.8833299999999999</v>
      </c>
      <c r="D1346" s="10">
        <v>12.566700000000001</v>
      </c>
      <c r="E1346" s="10">
        <v>97.8</v>
      </c>
      <c r="F1346" s="12">
        <f t="shared" si="102"/>
        <v>37128.275144026324</v>
      </c>
      <c r="G1346" s="10">
        <f t="shared" ref="G1346:G1409" si="105">D1346*$E$1847/E1346</f>
        <v>40.560887411042948</v>
      </c>
      <c r="H1346" s="11">
        <f t="shared" ref="H1346:H1409" si="106">B1346*$E$1847/E1346</f>
        <v>465.74964417177921</v>
      </c>
      <c r="I1346" s="13">
        <f t="shared" si="103"/>
        <v>22.850825675869125</v>
      </c>
      <c r="J1346" s="14">
        <f t="shared" si="104"/>
        <v>140347.34208984426</v>
      </c>
      <c r="K1346" s="5"/>
      <c r="L1346" s="5"/>
      <c r="M1346" s="5"/>
      <c r="N1346" s="5"/>
      <c r="O1346" s="5"/>
      <c r="P1346" s="5"/>
      <c r="Q1346" s="8"/>
      <c r="R1346" s="5"/>
      <c r="S1346" s="5"/>
      <c r="T1346" s="5"/>
    </row>
    <row r="1347" spans="1:20" ht="18">
      <c r="A1347" s="10" t="s">
        <v>1353</v>
      </c>
      <c r="B1347" s="10">
        <v>146.80000000000001</v>
      </c>
      <c r="C1347" s="10">
        <v>6.8966700000000003</v>
      </c>
      <c r="D1347" s="10">
        <v>12.4933</v>
      </c>
      <c r="E1347" s="10">
        <v>97.9</v>
      </c>
      <c r="F1347" s="12">
        <f t="shared" ref="F1347:F1410" si="107">F1346*((B1347+(C1347/12))/B1346)</f>
        <v>37919.398795942674</v>
      </c>
      <c r="G1347" s="10">
        <f t="shared" si="105"/>
        <v>40.28278908273748</v>
      </c>
      <c r="H1347" s="11">
        <f t="shared" si="106"/>
        <v>473.33478243105208</v>
      </c>
      <c r="I1347" s="13">
        <f t="shared" ref="I1347:I1410" si="108">C1347*$E$1859/E1347</f>
        <v>22.87172470786517</v>
      </c>
      <c r="J1347" s="14">
        <f t="shared" si="104"/>
        <v>143207.36104005721</v>
      </c>
      <c r="K1347" s="5"/>
      <c r="L1347" s="5"/>
      <c r="M1347" s="5"/>
      <c r="N1347" s="5"/>
      <c r="O1347" s="5"/>
      <c r="P1347" s="5"/>
      <c r="Q1347" s="8"/>
      <c r="R1347" s="5"/>
      <c r="S1347" s="5"/>
      <c r="T1347" s="5"/>
    </row>
    <row r="1348" spans="1:20" ht="18">
      <c r="A1348" s="10" t="s">
        <v>1354</v>
      </c>
      <c r="B1348" s="10">
        <v>151.9</v>
      </c>
      <c r="C1348" s="10">
        <v>6.91</v>
      </c>
      <c r="D1348" s="10">
        <v>12.42</v>
      </c>
      <c r="E1348" s="10">
        <v>97.9</v>
      </c>
      <c r="F1348" s="12">
        <f t="shared" si="107"/>
        <v>39385.50361655555</v>
      </c>
      <c r="G1348" s="10">
        <f t="shared" si="105"/>
        <v>40.04644412665985</v>
      </c>
      <c r="H1348" s="11">
        <f t="shared" si="106"/>
        <v>489.77897446373845</v>
      </c>
      <c r="I1348" s="13">
        <f t="shared" si="108"/>
        <v>22.915931562819203</v>
      </c>
      <c r="J1348" s="14">
        <f t="shared" si="104"/>
        <v>148760.31626344318</v>
      </c>
      <c r="K1348" s="5"/>
      <c r="L1348" s="5"/>
      <c r="M1348" s="5"/>
      <c r="N1348" s="5"/>
      <c r="O1348" s="5"/>
      <c r="P1348" s="5"/>
      <c r="Q1348" s="8"/>
      <c r="R1348" s="5"/>
      <c r="S1348" s="5"/>
      <c r="T1348" s="5"/>
    </row>
    <row r="1349" spans="1:20" ht="18">
      <c r="A1349" s="10" t="s">
        <v>1355</v>
      </c>
      <c r="B1349" s="10">
        <v>157.69999999999999</v>
      </c>
      <c r="C1349" s="10">
        <v>6.92</v>
      </c>
      <c r="D1349" s="10">
        <v>12.476699999999999</v>
      </c>
      <c r="E1349" s="10">
        <v>98.6</v>
      </c>
      <c r="F1349" s="12">
        <f t="shared" si="107"/>
        <v>41038.882339804841</v>
      </c>
      <c r="G1349" s="10">
        <f t="shared" si="105"/>
        <v>39.94366154969574</v>
      </c>
      <c r="H1349" s="11">
        <f t="shared" si="106"/>
        <v>504.87031237322515</v>
      </c>
      <c r="I1349" s="13">
        <f t="shared" si="108"/>
        <v>22.78617038539554</v>
      </c>
      <c r="J1349" s="14">
        <f t="shared" si="104"/>
        <v>153920.73655799491</v>
      </c>
      <c r="K1349" s="5"/>
      <c r="L1349" s="5"/>
      <c r="M1349" s="5"/>
      <c r="N1349" s="5"/>
      <c r="O1349" s="5"/>
      <c r="P1349" s="5"/>
      <c r="Q1349" s="8"/>
      <c r="R1349" s="5"/>
      <c r="S1349" s="5"/>
      <c r="T1349" s="5"/>
    </row>
    <row r="1350" spans="1:20" ht="18">
      <c r="A1350" s="10" t="s">
        <v>1356</v>
      </c>
      <c r="B1350" s="10">
        <v>164.1</v>
      </c>
      <c r="C1350" s="10">
        <v>6.93</v>
      </c>
      <c r="D1350" s="10">
        <v>12.533300000000001</v>
      </c>
      <c r="E1350" s="10">
        <v>99.2</v>
      </c>
      <c r="F1350" s="12">
        <f t="shared" si="107"/>
        <v>42854.664213780663</v>
      </c>
      <c r="G1350" s="10">
        <f t="shared" si="105"/>
        <v>39.882173499999993</v>
      </c>
      <c r="H1350" s="11">
        <f t="shared" si="106"/>
        <v>522.18208064516125</v>
      </c>
      <c r="I1350" s="13">
        <f t="shared" si="108"/>
        <v>22.681079637096772</v>
      </c>
      <c r="J1350" s="14">
        <f t="shared" si="104"/>
        <v>159774.84223901754</v>
      </c>
      <c r="K1350" s="5"/>
      <c r="L1350" s="5"/>
      <c r="M1350" s="5"/>
      <c r="N1350" s="5"/>
      <c r="O1350" s="5"/>
      <c r="P1350" s="5"/>
      <c r="Q1350" s="8"/>
      <c r="R1350" s="5"/>
      <c r="S1350" s="5"/>
      <c r="T1350" s="5"/>
    </row>
    <row r="1351" spans="1:20" ht="18">
      <c r="A1351" s="10" t="s">
        <v>1357</v>
      </c>
      <c r="B1351" s="10">
        <v>166.4</v>
      </c>
      <c r="C1351" s="10">
        <v>6.94</v>
      </c>
      <c r="D1351" s="10">
        <v>12.59</v>
      </c>
      <c r="E1351" s="10">
        <v>99.5</v>
      </c>
      <c r="F1351" s="12">
        <f t="shared" si="107"/>
        <v>43606.3400729844</v>
      </c>
      <c r="G1351" s="10">
        <f t="shared" si="105"/>
        <v>39.941806633165825</v>
      </c>
      <c r="H1351" s="11">
        <f t="shared" si="106"/>
        <v>527.90441809045228</v>
      </c>
      <c r="I1351" s="13">
        <f t="shared" si="108"/>
        <v>22.645324623115577</v>
      </c>
      <c r="J1351" s="14">
        <f t="shared" ref="J1351:J1414" si="109">J1350*((H1351+(I1351/12))/H1350)</f>
        <v>162103.14566365848</v>
      </c>
      <c r="K1351" s="5"/>
      <c r="L1351" s="5"/>
      <c r="M1351" s="5"/>
      <c r="N1351" s="5"/>
      <c r="O1351" s="5"/>
      <c r="P1351" s="5"/>
      <c r="Q1351" s="8"/>
      <c r="R1351" s="5"/>
      <c r="S1351" s="5"/>
      <c r="T1351" s="5"/>
    </row>
    <row r="1352" spans="1:20" ht="18">
      <c r="A1352" s="10" t="s">
        <v>1358</v>
      </c>
      <c r="B1352" s="10">
        <v>167</v>
      </c>
      <c r="C1352" s="10">
        <v>6.96</v>
      </c>
      <c r="D1352" s="10">
        <v>12.826700000000001</v>
      </c>
      <c r="E1352" s="10">
        <v>99.9</v>
      </c>
      <c r="F1352" s="12">
        <f t="shared" si="107"/>
        <v>43915.567724944267</v>
      </c>
      <c r="G1352" s="10">
        <f t="shared" si="105"/>
        <v>40.529804092092093</v>
      </c>
      <c r="H1352" s="11">
        <f t="shared" si="106"/>
        <v>527.68656656656651</v>
      </c>
      <c r="I1352" s="13">
        <f t="shared" si="108"/>
        <v>22.619651651651651</v>
      </c>
      <c r="J1352" s="14">
        <f t="shared" si="109"/>
        <v>162615.06656696726</v>
      </c>
      <c r="K1352" s="5"/>
      <c r="L1352" s="5"/>
      <c r="M1352" s="5"/>
      <c r="N1352" s="5"/>
      <c r="O1352" s="5"/>
      <c r="P1352" s="5"/>
      <c r="Q1352" s="8"/>
      <c r="R1352" s="5"/>
      <c r="S1352" s="5"/>
      <c r="T1352" s="5"/>
    </row>
    <row r="1353" spans="1:20" ht="18">
      <c r="A1353" s="10" t="s">
        <v>1359</v>
      </c>
      <c r="B1353" s="10">
        <v>162.4</v>
      </c>
      <c r="C1353" s="10">
        <v>6.98</v>
      </c>
      <c r="D1353" s="10">
        <v>13.0633</v>
      </c>
      <c r="E1353" s="10">
        <v>100.2</v>
      </c>
      <c r="F1353" s="12">
        <f t="shared" si="107"/>
        <v>42858.876769007737</v>
      </c>
      <c r="G1353" s="10">
        <f t="shared" si="105"/>
        <v>41.153827656686623</v>
      </c>
      <c r="H1353" s="11">
        <f t="shared" si="106"/>
        <v>511.61510578842314</v>
      </c>
      <c r="I1353" s="13">
        <f t="shared" si="108"/>
        <v>22.61673253493014</v>
      </c>
      <c r="J1353" s="14">
        <f t="shared" si="109"/>
        <v>158243.19756705669</v>
      </c>
      <c r="K1353" s="5"/>
      <c r="L1353" s="5"/>
      <c r="M1353" s="5"/>
      <c r="N1353" s="5"/>
      <c r="O1353" s="5"/>
      <c r="P1353" s="5"/>
      <c r="Q1353" s="8"/>
      <c r="R1353" s="5"/>
      <c r="S1353" s="5"/>
      <c r="T1353" s="5"/>
    </row>
    <row r="1354" spans="1:20" ht="18">
      <c r="A1354" s="10" t="s">
        <v>1360</v>
      </c>
      <c r="B1354" s="10">
        <v>167.2</v>
      </c>
      <c r="C1354" s="10">
        <v>7</v>
      </c>
      <c r="D1354" s="10">
        <v>13.3</v>
      </c>
      <c r="E1354" s="10">
        <v>100.7</v>
      </c>
      <c r="F1354" s="12">
        <f t="shared" si="107"/>
        <v>44279.588714450008</v>
      </c>
      <c r="G1354" s="10">
        <f t="shared" si="105"/>
        <v>41.691471698113205</v>
      </c>
      <c r="H1354" s="11">
        <f t="shared" si="106"/>
        <v>524.12135849056597</v>
      </c>
      <c r="I1354" s="13">
        <f t="shared" si="108"/>
        <v>22.568917576961272</v>
      </c>
      <c r="J1354" s="14">
        <f t="shared" si="109"/>
        <v>162693.11352600291</v>
      </c>
      <c r="K1354" s="5"/>
      <c r="L1354" s="5"/>
      <c r="M1354" s="5"/>
      <c r="N1354" s="5"/>
      <c r="O1354" s="5"/>
      <c r="P1354" s="5"/>
      <c r="Q1354" s="8"/>
      <c r="R1354" s="5"/>
      <c r="S1354" s="5"/>
      <c r="T1354" s="5"/>
    </row>
    <row r="1355" spans="1:20" ht="18">
      <c r="A1355" s="10" t="s">
        <v>1361</v>
      </c>
      <c r="B1355" s="10">
        <v>167.7</v>
      </c>
      <c r="C1355" s="10">
        <v>7.03</v>
      </c>
      <c r="D1355" s="10">
        <v>13.5433</v>
      </c>
      <c r="E1355" s="10">
        <v>101</v>
      </c>
      <c r="F1355" s="12">
        <f t="shared" si="107"/>
        <v>44567.15003868709</v>
      </c>
      <c r="G1355" s="10">
        <f t="shared" si="105"/>
        <v>42.328042091089102</v>
      </c>
      <c r="H1355" s="11">
        <f t="shared" si="106"/>
        <v>524.12725544554451</v>
      </c>
      <c r="I1355" s="13">
        <f t="shared" si="108"/>
        <v>22.598317821782178</v>
      </c>
      <c r="J1355" s="14">
        <f t="shared" si="109"/>
        <v>163279.50815813648</v>
      </c>
      <c r="K1355" s="5"/>
      <c r="L1355" s="5"/>
      <c r="M1355" s="5"/>
      <c r="N1355" s="5"/>
      <c r="O1355" s="5"/>
      <c r="P1355" s="5"/>
      <c r="Q1355" s="8"/>
      <c r="R1355" s="5"/>
      <c r="S1355" s="5"/>
      <c r="T1355" s="5"/>
    </row>
    <row r="1356" spans="1:20" ht="18">
      <c r="A1356" s="10" t="s">
        <v>1362</v>
      </c>
      <c r="B1356" s="10">
        <v>165.2</v>
      </c>
      <c r="C1356" s="10">
        <v>7.06</v>
      </c>
      <c r="D1356" s="10">
        <v>13.7867</v>
      </c>
      <c r="E1356" s="10">
        <v>101.2</v>
      </c>
      <c r="F1356" s="12">
        <f t="shared" si="107"/>
        <v>44059.114647170747</v>
      </c>
      <c r="G1356" s="10">
        <f t="shared" si="105"/>
        <v>43.003605422924899</v>
      </c>
      <c r="H1356" s="11">
        <f t="shared" si="106"/>
        <v>515.29340711462442</v>
      </c>
      <c r="I1356" s="13">
        <f t="shared" si="108"/>
        <v>22.649903162055335</v>
      </c>
      <c r="J1356" s="14">
        <f t="shared" si="109"/>
        <v>161115.53434295824</v>
      </c>
      <c r="K1356" s="5"/>
      <c r="L1356" s="5"/>
      <c r="M1356" s="5"/>
      <c r="N1356" s="5"/>
      <c r="O1356" s="5"/>
      <c r="P1356" s="5"/>
      <c r="Q1356" s="8"/>
      <c r="R1356" s="5"/>
      <c r="S1356" s="5"/>
      <c r="T1356" s="5"/>
    </row>
    <row r="1357" spans="1:20" ht="18">
      <c r="A1357" s="10" t="s">
        <v>1363</v>
      </c>
      <c r="B1357" s="10">
        <v>164.4</v>
      </c>
      <c r="C1357" s="10">
        <v>7.09</v>
      </c>
      <c r="D1357" s="10">
        <v>14.03</v>
      </c>
      <c r="E1357" s="10">
        <v>101.3</v>
      </c>
      <c r="F1357" s="12">
        <f t="shared" si="107"/>
        <v>44003.329549428418</v>
      </c>
      <c r="G1357" s="10">
        <f t="shared" si="105"/>
        <v>43.7193081934847</v>
      </c>
      <c r="H1357" s="11">
        <f t="shared" si="106"/>
        <v>512.29182230997037</v>
      </c>
      <c r="I1357" s="13">
        <f t="shared" si="108"/>
        <v>22.723694965449162</v>
      </c>
      <c r="J1357" s="14">
        <f t="shared" si="109"/>
        <v>160769.1163297852</v>
      </c>
      <c r="K1357" s="5"/>
      <c r="L1357" s="5"/>
      <c r="M1357" s="5"/>
      <c r="N1357" s="5"/>
      <c r="O1357" s="5"/>
      <c r="P1357" s="5"/>
      <c r="Q1357" s="8"/>
      <c r="R1357" s="5"/>
      <c r="S1357" s="5"/>
      <c r="T1357" s="5"/>
    </row>
    <row r="1358" spans="1:20" ht="18">
      <c r="A1358" s="10" t="s">
        <v>1364</v>
      </c>
      <c r="B1358" s="10">
        <v>166.4</v>
      </c>
      <c r="C1358" s="10">
        <v>7.12</v>
      </c>
      <c r="D1358" s="10">
        <v>14.44</v>
      </c>
      <c r="E1358" s="10">
        <v>101.9</v>
      </c>
      <c r="F1358" s="12">
        <f t="shared" si="107"/>
        <v>44697.461552458735</v>
      </c>
      <c r="G1358" s="10">
        <f t="shared" si="105"/>
        <v>44.731974092247299</v>
      </c>
      <c r="H1358" s="11">
        <f t="shared" si="106"/>
        <v>515.47094798822377</v>
      </c>
      <c r="I1358" s="13">
        <f t="shared" si="108"/>
        <v>22.685479882237487</v>
      </c>
      <c r="J1358" s="14">
        <f t="shared" si="109"/>
        <v>162360.0694480706</v>
      </c>
      <c r="K1358" s="5"/>
      <c r="L1358" s="5"/>
      <c r="M1358" s="5"/>
      <c r="N1358" s="5"/>
      <c r="O1358" s="5"/>
      <c r="P1358" s="5"/>
      <c r="Q1358" s="8"/>
      <c r="R1358" s="5"/>
      <c r="S1358" s="5"/>
      <c r="T1358" s="5"/>
    </row>
    <row r="1359" spans="1:20" ht="18">
      <c r="A1359" s="10" t="s">
        <v>1365</v>
      </c>
      <c r="B1359" s="10">
        <v>157.30000000000001</v>
      </c>
      <c r="C1359" s="10">
        <v>7.15</v>
      </c>
      <c r="D1359" s="10">
        <v>14.85</v>
      </c>
      <c r="E1359" s="10">
        <v>102.4</v>
      </c>
      <c r="F1359" s="12">
        <f t="shared" si="107"/>
        <v>42413.118628065502</v>
      </c>
      <c r="G1359" s="10">
        <f t="shared" si="105"/>
        <v>45.777445312499992</v>
      </c>
      <c r="H1359" s="11">
        <f t="shared" si="106"/>
        <v>484.90182812500001</v>
      </c>
      <c r="I1359" s="13">
        <f t="shared" si="108"/>
        <v>22.669829101562502</v>
      </c>
      <c r="J1359" s="14">
        <f t="shared" si="109"/>
        <v>153326.61853645169</v>
      </c>
      <c r="K1359" s="5"/>
      <c r="L1359" s="5"/>
      <c r="M1359" s="5"/>
      <c r="N1359" s="5"/>
      <c r="O1359" s="5"/>
      <c r="P1359" s="5"/>
      <c r="Q1359" s="8"/>
      <c r="R1359" s="5"/>
      <c r="S1359" s="5"/>
      <c r="T1359" s="5"/>
    </row>
    <row r="1360" spans="1:20" ht="18">
      <c r="A1360" s="10" t="s">
        <v>1366</v>
      </c>
      <c r="B1360" s="10">
        <v>157.4</v>
      </c>
      <c r="C1360" s="10">
        <v>7.18</v>
      </c>
      <c r="D1360" s="10">
        <v>15.26</v>
      </c>
      <c r="E1360" s="10">
        <v>102.6</v>
      </c>
      <c r="F1360" s="12">
        <f t="shared" si="107"/>
        <v>42601.41166372093</v>
      </c>
      <c r="G1360" s="10">
        <f t="shared" si="105"/>
        <v>46.949635867446389</v>
      </c>
      <c r="H1360" s="11">
        <f t="shared" si="106"/>
        <v>484.26426510721251</v>
      </c>
      <c r="I1360" s="13">
        <f t="shared" si="108"/>
        <v>22.720571150097467</v>
      </c>
      <c r="J1360" s="14">
        <f t="shared" si="109"/>
        <v>153723.70987057814</v>
      </c>
      <c r="K1360" s="5"/>
      <c r="L1360" s="5"/>
      <c r="M1360" s="5"/>
      <c r="N1360" s="5"/>
      <c r="O1360" s="5"/>
      <c r="P1360" s="5"/>
      <c r="Q1360" s="8"/>
      <c r="R1360" s="5"/>
      <c r="S1360" s="5"/>
      <c r="T1360" s="5"/>
    </row>
    <row r="1361" spans="1:20" ht="18">
      <c r="A1361" s="10" t="s">
        <v>1367</v>
      </c>
      <c r="B1361" s="10">
        <v>157.6</v>
      </c>
      <c r="C1361" s="10">
        <v>7.2233299999999998</v>
      </c>
      <c r="D1361" s="10">
        <v>15.5733</v>
      </c>
      <c r="E1361" s="10">
        <v>103.1</v>
      </c>
      <c r="F1361" s="12">
        <f t="shared" si="107"/>
        <v>42818.463465344088</v>
      </c>
      <c r="G1361" s="10">
        <f t="shared" si="105"/>
        <v>47.681184977691558</v>
      </c>
      <c r="H1361" s="11">
        <f t="shared" si="106"/>
        <v>482.52809311348204</v>
      </c>
      <c r="I1361" s="13">
        <f t="shared" si="108"/>
        <v>22.746833667313293</v>
      </c>
      <c r="J1361" s="14">
        <f t="shared" si="109"/>
        <v>153774.30863144403</v>
      </c>
      <c r="K1361" s="5"/>
      <c r="L1361" s="5"/>
      <c r="M1361" s="5"/>
      <c r="N1361" s="5"/>
      <c r="O1361" s="5"/>
      <c r="P1361" s="5"/>
      <c r="Q1361" s="8"/>
      <c r="R1361" s="5"/>
      <c r="S1361" s="5"/>
      <c r="T1361" s="5"/>
    </row>
    <row r="1362" spans="1:20" ht="18">
      <c r="A1362" s="10" t="s">
        <v>1368</v>
      </c>
      <c r="B1362" s="10">
        <v>156.6</v>
      </c>
      <c r="C1362" s="10">
        <v>7.2666700000000004</v>
      </c>
      <c r="D1362" s="10">
        <v>15.886699999999999</v>
      </c>
      <c r="E1362" s="10">
        <v>103.4</v>
      </c>
      <c r="F1362" s="12">
        <f t="shared" si="107"/>
        <v>42711.296630702367</v>
      </c>
      <c r="G1362" s="10">
        <f t="shared" si="105"/>
        <v>48.499606081237907</v>
      </c>
      <c r="H1362" s="11">
        <f t="shared" si="106"/>
        <v>478.07526499032872</v>
      </c>
      <c r="I1362" s="13">
        <f t="shared" si="108"/>
        <v>22.816922136363637</v>
      </c>
      <c r="J1362" s="14">
        <f t="shared" si="109"/>
        <v>152961.21083228878</v>
      </c>
      <c r="K1362" s="5"/>
      <c r="L1362" s="5"/>
      <c r="M1362" s="5"/>
      <c r="N1362" s="5"/>
      <c r="O1362" s="5"/>
      <c r="P1362" s="5"/>
      <c r="Q1362" s="8"/>
      <c r="R1362" s="5"/>
      <c r="S1362" s="5"/>
      <c r="T1362" s="5"/>
    </row>
    <row r="1363" spans="1:20" ht="18">
      <c r="A1363" s="10" t="s">
        <v>1369</v>
      </c>
      <c r="B1363" s="10">
        <v>153.1</v>
      </c>
      <c r="C1363" s="10">
        <v>7.31</v>
      </c>
      <c r="D1363" s="10">
        <v>16.2</v>
      </c>
      <c r="E1363" s="10">
        <v>103.7</v>
      </c>
      <c r="F1363" s="12">
        <f t="shared" si="107"/>
        <v>41922.846822209882</v>
      </c>
      <c r="G1363" s="10">
        <f t="shared" si="105"/>
        <v>49.312987463837985</v>
      </c>
      <c r="H1363" s="11">
        <f t="shared" si="106"/>
        <v>466.03817164898737</v>
      </c>
      <c r="I1363" s="13">
        <f t="shared" si="108"/>
        <v>22.886573770491804</v>
      </c>
      <c r="J1363" s="14">
        <f t="shared" si="109"/>
        <v>149720.13427060388</v>
      </c>
      <c r="K1363" s="5"/>
      <c r="L1363" s="5"/>
      <c r="M1363" s="5"/>
      <c r="N1363" s="5"/>
      <c r="O1363" s="5"/>
      <c r="P1363" s="5"/>
      <c r="Q1363" s="8"/>
      <c r="R1363" s="5"/>
      <c r="S1363" s="5"/>
      <c r="T1363" s="5"/>
    </row>
    <row r="1364" spans="1:20" ht="18">
      <c r="A1364" s="10" t="s">
        <v>1370</v>
      </c>
      <c r="B1364" s="10">
        <v>151.1</v>
      </c>
      <c r="C1364" s="10">
        <v>7.3333300000000001</v>
      </c>
      <c r="D1364" s="10">
        <v>16.32</v>
      </c>
      <c r="E1364" s="10">
        <v>104.1</v>
      </c>
      <c r="F1364" s="12">
        <f t="shared" si="107"/>
        <v>41542.532075069488</v>
      </c>
      <c r="G1364" s="10">
        <f t="shared" si="105"/>
        <v>49.487382132564846</v>
      </c>
      <c r="H1364" s="11">
        <f t="shared" si="106"/>
        <v>458.18280883765613</v>
      </c>
      <c r="I1364" s="13">
        <f t="shared" si="108"/>
        <v>22.871395303554277</v>
      </c>
      <c r="J1364" s="14">
        <f t="shared" si="109"/>
        <v>147808.81670537512</v>
      </c>
      <c r="K1364" s="5"/>
      <c r="L1364" s="5"/>
      <c r="M1364" s="5"/>
      <c r="N1364" s="5"/>
      <c r="O1364" s="5"/>
      <c r="P1364" s="5"/>
      <c r="Q1364" s="8"/>
      <c r="R1364" s="5"/>
      <c r="S1364" s="5"/>
      <c r="T1364" s="5"/>
    </row>
    <row r="1365" spans="1:20" ht="18">
      <c r="A1365" s="10" t="s">
        <v>1371</v>
      </c>
      <c r="B1365" s="10">
        <v>164.4</v>
      </c>
      <c r="C1365" s="10">
        <v>7.3566700000000003</v>
      </c>
      <c r="D1365" s="10">
        <v>16.440000000000001</v>
      </c>
      <c r="E1365" s="10">
        <v>104.5</v>
      </c>
      <c r="F1365" s="12">
        <f t="shared" si="107"/>
        <v>45367.704598024371</v>
      </c>
      <c r="G1365" s="10">
        <f t="shared" si="105"/>
        <v>49.660441722488038</v>
      </c>
      <c r="H1365" s="11">
        <f t="shared" si="106"/>
        <v>496.60441722488036</v>
      </c>
      <c r="I1365" s="13">
        <f t="shared" si="108"/>
        <v>22.85636410430622</v>
      </c>
      <c r="J1365" s="14">
        <f t="shared" si="109"/>
        <v>160817.99855964663</v>
      </c>
      <c r="K1365" s="5"/>
      <c r="L1365" s="5"/>
      <c r="M1365" s="5"/>
      <c r="N1365" s="5"/>
      <c r="O1365" s="5"/>
      <c r="P1365" s="5"/>
      <c r="Q1365" s="8"/>
      <c r="R1365" s="5"/>
      <c r="S1365" s="5"/>
      <c r="T1365" s="5"/>
    </row>
    <row r="1366" spans="1:20" ht="18">
      <c r="A1366" s="10" t="s">
        <v>1372</v>
      </c>
      <c r="B1366" s="10">
        <v>166.1</v>
      </c>
      <c r="C1366" s="10">
        <v>7.38</v>
      </c>
      <c r="D1366" s="10">
        <v>16.559999999999999</v>
      </c>
      <c r="E1366" s="10">
        <v>105</v>
      </c>
      <c r="F1366" s="12">
        <f t="shared" si="107"/>
        <v>46006.550316664434</v>
      </c>
      <c r="G1366" s="10">
        <f t="shared" si="105"/>
        <v>49.784722285714281</v>
      </c>
      <c r="H1366" s="11">
        <f t="shared" si="106"/>
        <v>499.35038476190476</v>
      </c>
      <c r="I1366" s="13">
        <f t="shared" si="108"/>
        <v>22.819662857142859</v>
      </c>
      <c r="J1366" s="14">
        <f t="shared" si="109"/>
        <v>162323.05708617304</v>
      </c>
      <c r="K1366" s="5"/>
      <c r="L1366" s="5"/>
      <c r="M1366" s="5"/>
      <c r="N1366" s="5"/>
      <c r="O1366" s="5"/>
      <c r="P1366" s="5"/>
      <c r="Q1366" s="8"/>
      <c r="R1366" s="5"/>
      <c r="S1366" s="5"/>
      <c r="T1366" s="5"/>
    </row>
    <row r="1367" spans="1:20" ht="18">
      <c r="A1367" s="10" t="s">
        <v>1373</v>
      </c>
      <c r="B1367" s="10">
        <v>164.8</v>
      </c>
      <c r="C1367" s="10">
        <v>7.43</v>
      </c>
      <c r="D1367" s="10">
        <v>16.5867</v>
      </c>
      <c r="E1367" s="10">
        <v>105.3</v>
      </c>
      <c r="F1367" s="12">
        <f t="shared" si="107"/>
        <v>45817.972393682729</v>
      </c>
      <c r="G1367" s="10">
        <f t="shared" si="105"/>
        <v>49.722925629629628</v>
      </c>
      <c r="H1367" s="11">
        <f t="shared" si="106"/>
        <v>494.03064767331432</v>
      </c>
      <c r="I1367" s="13">
        <f t="shared" si="108"/>
        <v>22.908813865147199</v>
      </c>
      <c r="J1367" s="14">
        <f t="shared" si="109"/>
        <v>161214.3561039734</v>
      </c>
      <c r="K1367" s="5"/>
      <c r="L1367" s="5"/>
      <c r="M1367" s="5"/>
      <c r="N1367" s="5"/>
      <c r="O1367" s="5"/>
      <c r="P1367" s="5"/>
      <c r="Q1367" s="8"/>
      <c r="R1367" s="5"/>
      <c r="S1367" s="5"/>
      <c r="T1367" s="5"/>
    </row>
    <row r="1368" spans="1:20" ht="18">
      <c r="A1368" s="10" t="s">
        <v>1374</v>
      </c>
      <c r="B1368" s="10">
        <v>166.3</v>
      </c>
      <c r="C1368" s="10">
        <v>7.48</v>
      </c>
      <c r="D1368" s="10">
        <v>16.613299999999999</v>
      </c>
      <c r="E1368" s="10">
        <v>105.3</v>
      </c>
      <c r="F1368" s="12">
        <f t="shared" si="107"/>
        <v>46408.305088156354</v>
      </c>
      <c r="G1368" s="10">
        <f t="shared" si="105"/>
        <v>49.802666013295337</v>
      </c>
      <c r="H1368" s="11">
        <f t="shared" si="106"/>
        <v>498.52728584995259</v>
      </c>
      <c r="I1368" s="13">
        <f t="shared" si="108"/>
        <v>23.062978157644828</v>
      </c>
      <c r="J1368" s="14">
        <f t="shared" si="109"/>
        <v>163308.8878857829</v>
      </c>
      <c r="K1368" s="5"/>
      <c r="L1368" s="5"/>
      <c r="M1368" s="5"/>
      <c r="N1368" s="5"/>
      <c r="O1368" s="5"/>
      <c r="P1368" s="5"/>
      <c r="Q1368" s="8"/>
      <c r="R1368" s="5"/>
      <c r="S1368" s="5"/>
      <c r="T1368" s="5"/>
    </row>
    <row r="1369" spans="1:20" ht="18">
      <c r="A1369" s="10" t="s">
        <v>1375</v>
      </c>
      <c r="B1369" s="10">
        <v>164.5</v>
      </c>
      <c r="C1369" s="10">
        <v>7.53</v>
      </c>
      <c r="D1369" s="10">
        <v>16.64</v>
      </c>
      <c r="E1369" s="10">
        <v>105.3</v>
      </c>
      <c r="F1369" s="12">
        <f t="shared" si="107"/>
        <v>46081.102816864324</v>
      </c>
      <c r="G1369" s="10">
        <f t="shared" si="105"/>
        <v>49.882706172839505</v>
      </c>
      <c r="H1369" s="11">
        <f t="shared" si="106"/>
        <v>493.13132003798665</v>
      </c>
      <c r="I1369" s="13">
        <f t="shared" si="108"/>
        <v>23.21714245014245</v>
      </c>
      <c r="J1369" s="14">
        <f t="shared" si="109"/>
        <v>162175.05753704559</v>
      </c>
      <c r="K1369" s="5"/>
      <c r="L1369" s="5"/>
      <c r="M1369" s="5"/>
      <c r="N1369" s="5"/>
      <c r="O1369" s="5"/>
      <c r="P1369" s="5"/>
      <c r="Q1369" s="8"/>
      <c r="R1369" s="5"/>
      <c r="S1369" s="5"/>
      <c r="T1369" s="5"/>
    </row>
    <row r="1370" spans="1:20" ht="18">
      <c r="A1370" s="10" t="s">
        <v>1376</v>
      </c>
      <c r="B1370" s="10">
        <v>171.6</v>
      </c>
      <c r="C1370" s="10">
        <v>7.5733300000000003</v>
      </c>
      <c r="D1370" s="10">
        <v>16.556699999999999</v>
      </c>
      <c r="E1370" s="10">
        <v>105.5</v>
      </c>
      <c r="F1370" s="12">
        <f t="shared" si="107"/>
        <v>48246.80563266619</v>
      </c>
      <c r="G1370" s="10">
        <f t="shared" si="105"/>
        <v>49.538901884360179</v>
      </c>
      <c r="H1370" s="11">
        <f t="shared" si="106"/>
        <v>513.44021232227476</v>
      </c>
      <c r="I1370" s="13">
        <f t="shared" si="108"/>
        <v>23.306474418009483</v>
      </c>
      <c r="J1370" s="14">
        <f t="shared" si="109"/>
        <v>169492.72938339534</v>
      </c>
      <c r="K1370" s="5"/>
      <c r="L1370" s="5"/>
      <c r="M1370" s="5"/>
      <c r="N1370" s="5"/>
      <c r="O1370" s="5"/>
      <c r="P1370" s="5"/>
      <c r="Q1370" s="8"/>
      <c r="R1370" s="5"/>
      <c r="S1370" s="5"/>
      <c r="T1370" s="5"/>
    </row>
    <row r="1371" spans="1:20" ht="18">
      <c r="A1371" s="10" t="s">
        <v>1377</v>
      </c>
      <c r="B1371" s="10">
        <v>180.9</v>
      </c>
      <c r="C1371" s="10">
        <v>7.6166700000000001</v>
      </c>
      <c r="D1371" s="10">
        <v>16.473299999999998</v>
      </c>
      <c r="E1371" s="10">
        <v>106</v>
      </c>
      <c r="F1371" s="12">
        <f t="shared" si="107"/>
        <v>51040.037715836224</v>
      </c>
      <c r="G1371" s="10">
        <f t="shared" si="105"/>
        <v>49.056865766037724</v>
      </c>
      <c r="H1371" s="11">
        <f t="shared" si="106"/>
        <v>538.71337358490564</v>
      </c>
      <c r="I1371" s="13">
        <f t="shared" si="108"/>
        <v>23.329285366981136</v>
      </c>
      <c r="J1371" s="14">
        <f t="shared" si="109"/>
        <v>178477.4738439745</v>
      </c>
      <c r="K1371" s="5"/>
      <c r="L1371" s="5"/>
      <c r="M1371" s="5"/>
      <c r="N1371" s="5"/>
      <c r="O1371" s="5"/>
      <c r="P1371" s="5"/>
      <c r="Q1371" s="8"/>
      <c r="R1371" s="5"/>
      <c r="S1371" s="5"/>
      <c r="T1371" s="5"/>
    </row>
    <row r="1372" spans="1:20" ht="18">
      <c r="A1372" s="10" t="s">
        <v>1378</v>
      </c>
      <c r="B1372" s="10">
        <v>179.4</v>
      </c>
      <c r="C1372" s="10">
        <v>7.66</v>
      </c>
      <c r="D1372" s="10">
        <v>16.39</v>
      </c>
      <c r="E1372" s="10">
        <v>106.4</v>
      </c>
      <c r="F1372" s="12">
        <f t="shared" si="107"/>
        <v>50796.922739798931</v>
      </c>
      <c r="G1372" s="10">
        <f t="shared" si="105"/>
        <v>48.62530977443609</v>
      </c>
      <c r="H1372" s="11">
        <f t="shared" si="106"/>
        <v>532.23798496240602</v>
      </c>
      <c r="I1372" s="13">
        <f t="shared" si="108"/>
        <v>23.373798872180451</v>
      </c>
      <c r="J1372" s="14">
        <f t="shared" si="109"/>
        <v>176977.47465754123</v>
      </c>
      <c r="K1372" s="5"/>
      <c r="L1372" s="5"/>
      <c r="M1372" s="5"/>
      <c r="N1372" s="5"/>
      <c r="O1372" s="5"/>
      <c r="P1372" s="5"/>
      <c r="Q1372" s="8"/>
      <c r="R1372" s="5"/>
      <c r="S1372" s="5"/>
      <c r="T1372" s="5"/>
    </row>
    <row r="1373" spans="1:20" ht="18">
      <c r="A1373" s="10" t="s">
        <v>1379</v>
      </c>
      <c r="B1373" s="10">
        <v>180.6</v>
      </c>
      <c r="C1373" s="10">
        <v>7.6866700000000003</v>
      </c>
      <c r="D1373" s="10">
        <v>16.13</v>
      </c>
      <c r="E1373" s="10">
        <v>106.9</v>
      </c>
      <c r="F1373" s="12">
        <f t="shared" si="107"/>
        <v>51318.074202809628</v>
      </c>
      <c r="G1373" s="10">
        <f t="shared" si="105"/>
        <v>47.630124602432169</v>
      </c>
      <c r="H1373" s="11">
        <f t="shared" si="106"/>
        <v>533.29203367633295</v>
      </c>
      <c r="I1373" s="13">
        <f t="shared" si="108"/>
        <v>23.345473797006552</v>
      </c>
      <c r="J1373" s="14">
        <f t="shared" si="109"/>
        <v>177974.85705224975</v>
      </c>
      <c r="K1373" s="5"/>
      <c r="L1373" s="5"/>
      <c r="M1373" s="5"/>
      <c r="N1373" s="5"/>
      <c r="O1373" s="5"/>
      <c r="P1373" s="5"/>
      <c r="Q1373" s="8"/>
      <c r="R1373" s="5"/>
      <c r="S1373" s="5"/>
      <c r="T1373" s="5"/>
    </row>
    <row r="1374" spans="1:20" ht="18">
      <c r="A1374" s="10" t="s">
        <v>1380</v>
      </c>
      <c r="B1374" s="10">
        <v>184.9</v>
      </c>
      <c r="C1374" s="10">
        <v>7.71333</v>
      </c>
      <c r="D1374" s="10">
        <v>15.87</v>
      </c>
      <c r="E1374" s="10">
        <v>107.3</v>
      </c>
      <c r="F1374" s="12">
        <f t="shared" si="107"/>
        <v>52722.580418274621</v>
      </c>
      <c r="G1374" s="10">
        <f t="shared" si="105"/>
        <v>46.687676421248831</v>
      </c>
      <c r="H1374" s="11">
        <f t="shared" si="106"/>
        <v>543.95408760484622</v>
      </c>
      <c r="I1374" s="13">
        <f t="shared" si="108"/>
        <v>23.339113244175213</v>
      </c>
      <c r="J1374" s="14">
        <f t="shared" si="109"/>
        <v>182182.16810773828</v>
      </c>
      <c r="K1374" s="5"/>
      <c r="L1374" s="5"/>
      <c r="M1374" s="5"/>
      <c r="N1374" s="5"/>
      <c r="O1374" s="5"/>
      <c r="P1374" s="5"/>
      <c r="Q1374" s="8"/>
      <c r="R1374" s="5"/>
      <c r="S1374" s="5"/>
      <c r="T1374" s="5"/>
    </row>
    <row r="1375" spans="1:20" ht="18">
      <c r="A1375" s="10" t="s">
        <v>1381</v>
      </c>
      <c r="B1375" s="10">
        <v>188.9</v>
      </c>
      <c r="C1375" s="10">
        <v>7.74</v>
      </c>
      <c r="D1375" s="10">
        <v>15.61</v>
      </c>
      <c r="E1375" s="10">
        <v>107.6</v>
      </c>
      <c r="F1375" s="12">
        <f t="shared" si="107"/>
        <v>54047.060602389749</v>
      </c>
      <c r="G1375" s="10">
        <f t="shared" si="105"/>
        <v>45.794749442379178</v>
      </c>
      <c r="H1375" s="11">
        <f t="shared" si="106"/>
        <v>554.17220817843861</v>
      </c>
      <c r="I1375" s="13">
        <f t="shared" si="108"/>
        <v>23.354514869888479</v>
      </c>
      <c r="J1375" s="14">
        <f t="shared" si="109"/>
        <v>186256.26937858236</v>
      </c>
      <c r="K1375" s="5"/>
      <c r="L1375" s="5"/>
      <c r="M1375" s="5"/>
      <c r="N1375" s="5"/>
      <c r="O1375" s="5"/>
      <c r="P1375" s="5"/>
      <c r="Q1375" s="8"/>
      <c r="R1375" s="5"/>
      <c r="S1375" s="5"/>
      <c r="T1375" s="5"/>
    </row>
    <row r="1376" spans="1:20" ht="18">
      <c r="A1376" s="10" t="s">
        <v>1382</v>
      </c>
      <c r="B1376" s="10">
        <v>192.5</v>
      </c>
      <c r="C1376" s="10">
        <v>7.7733299999999996</v>
      </c>
      <c r="D1376" s="10">
        <v>15.4833</v>
      </c>
      <c r="E1376" s="10">
        <v>107.8</v>
      </c>
      <c r="F1376" s="12">
        <f t="shared" si="107"/>
        <v>55262.412047429272</v>
      </c>
      <c r="G1376" s="10">
        <f t="shared" si="105"/>
        <v>45.338779324675329</v>
      </c>
      <c r="H1376" s="11">
        <f t="shared" si="106"/>
        <v>563.68571428571431</v>
      </c>
      <c r="I1376" s="13">
        <f t="shared" si="108"/>
        <v>23.411568192022266</v>
      </c>
      <c r="J1376" s="14">
        <f t="shared" si="109"/>
        <v>190109.45689692206</v>
      </c>
      <c r="K1376" s="5"/>
      <c r="L1376" s="5"/>
      <c r="M1376" s="5"/>
      <c r="N1376" s="5"/>
      <c r="O1376" s="5"/>
      <c r="P1376" s="5"/>
      <c r="Q1376" s="8"/>
      <c r="R1376" s="5"/>
      <c r="S1376" s="5"/>
      <c r="T1376" s="5"/>
    </row>
    <row r="1377" spans="1:20" ht="18">
      <c r="A1377" s="10" t="s">
        <v>1383</v>
      </c>
      <c r="B1377" s="10">
        <v>188.3</v>
      </c>
      <c r="C1377" s="10">
        <v>7.8066700000000004</v>
      </c>
      <c r="D1377" s="10">
        <v>15.3567</v>
      </c>
      <c r="E1377" s="10">
        <v>108</v>
      </c>
      <c r="F1377" s="12">
        <f t="shared" si="107"/>
        <v>54243.446613259519</v>
      </c>
      <c r="G1377" s="10">
        <f t="shared" si="105"/>
        <v>44.88479026666667</v>
      </c>
      <c r="H1377" s="11">
        <f t="shared" si="106"/>
        <v>550.36602962962957</v>
      </c>
      <c r="I1377" s="13">
        <f t="shared" si="108"/>
        <v>23.468440267592594</v>
      </c>
      <c r="J1377" s="14">
        <f t="shared" si="109"/>
        <v>186276.82417541818</v>
      </c>
      <c r="K1377" s="5"/>
      <c r="L1377" s="5"/>
      <c r="M1377" s="5"/>
      <c r="N1377" s="5"/>
      <c r="O1377" s="5"/>
      <c r="P1377" s="5"/>
      <c r="Q1377" s="8"/>
      <c r="R1377" s="5"/>
      <c r="S1377" s="5"/>
      <c r="T1377" s="5"/>
    </row>
    <row r="1378" spans="1:20" ht="18">
      <c r="A1378" s="10" t="s">
        <v>1384</v>
      </c>
      <c r="B1378" s="10">
        <v>184.1</v>
      </c>
      <c r="C1378" s="10">
        <v>7.84</v>
      </c>
      <c r="D1378" s="10">
        <v>15.23</v>
      </c>
      <c r="E1378" s="10">
        <v>108.3</v>
      </c>
      <c r="F1378" s="12">
        <f t="shared" si="107"/>
        <v>53221.76087779292</v>
      </c>
      <c r="G1378" s="10">
        <f t="shared" si="105"/>
        <v>44.391160849492152</v>
      </c>
      <c r="H1378" s="11">
        <f t="shared" si="106"/>
        <v>536.59965281625114</v>
      </c>
      <c r="I1378" s="13">
        <f t="shared" si="108"/>
        <v>23.50334995383195</v>
      </c>
      <c r="J1378" s="14">
        <f t="shared" si="109"/>
        <v>182280.36959935213</v>
      </c>
      <c r="K1378" s="5"/>
      <c r="L1378" s="5"/>
      <c r="M1378" s="5"/>
      <c r="N1378" s="5"/>
      <c r="O1378" s="5"/>
      <c r="P1378" s="5"/>
      <c r="Q1378" s="8"/>
      <c r="R1378" s="5"/>
      <c r="S1378" s="5"/>
      <c r="T1378" s="5"/>
    </row>
    <row r="1379" spans="1:20" ht="18">
      <c r="A1379" s="10" t="s">
        <v>1385</v>
      </c>
      <c r="B1379" s="10">
        <v>186.2</v>
      </c>
      <c r="C1379" s="10">
        <v>7.86</v>
      </c>
      <c r="D1379" s="10">
        <v>15.023300000000001</v>
      </c>
      <c r="E1379" s="10">
        <v>108.7</v>
      </c>
      <c r="F1379" s="12">
        <f t="shared" si="107"/>
        <v>54018.208195654515</v>
      </c>
      <c r="G1379" s="10">
        <f t="shared" si="105"/>
        <v>43.627552632934687</v>
      </c>
      <c r="H1379" s="11">
        <f t="shared" si="106"/>
        <v>540.72342962281505</v>
      </c>
      <c r="I1379" s="13">
        <f t="shared" si="108"/>
        <v>23.47659797608096</v>
      </c>
      <c r="J1379" s="14">
        <f t="shared" si="109"/>
        <v>184345.77124649004</v>
      </c>
      <c r="K1379" s="5"/>
      <c r="L1379" s="5"/>
      <c r="M1379" s="5"/>
      <c r="N1379" s="5"/>
      <c r="O1379" s="5"/>
      <c r="P1379" s="5"/>
      <c r="Q1379" s="8"/>
      <c r="R1379" s="5"/>
      <c r="S1379" s="5"/>
      <c r="T1379" s="5"/>
    </row>
    <row r="1380" spans="1:20" ht="18">
      <c r="A1380" s="10" t="s">
        <v>1386</v>
      </c>
      <c r="B1380" s="10">
        <v>197.5</v>
      </c>
      <c r="C1380" s="10">
        <v>7.88</v>
      </c>
      <c r="D1380" s="10">
        <v>14.816700000000001</v>
      </c>
      <c r="E1380" s="10">
        <v>109</v>
      </c>
      <c r="F1380" s="12">
        <f t="shared" si="107"/>
        <v>57486.939180219728</v>
      </c>
      <c r="G1380" s="10">
        <f t="shared" si="105"/>
        <v>42.909163200000002</v>
      </c>
      <c r="H1380" s="11">
        <f t="shared" si="106"/>
        <v>571.96</v>
      </c>
      <c r="I1380" s="13">
        <f t="shared" si="108"/>
        <v>23.471555963302755</v>
      </c>
      <c r="J1380" s="14">
        <f t="shared" si="109"/>
        <v>195661.91334291548</v>
      </c>
      <c r="K1380" s="5"/>
      <c r="L1380" s="5"/>
      <c r="M1380" s="5"/>
      <c r="N1380" s="5"/>
      <c r="O1380" s="5"/>
      <c r="P1380" s="5"/>
      <c r="Q1380" s="8"/>
      <c r="R1380" s="5"/>
      <c r="S1380" s="5"/>
      <c r="T1380" s="5"/>
    </row>
    <row r="1381" spans="1:20" ht="18">
      <c r="A1381" s="10" t="s">
        <v>1387</v>
      </c>
      <c r="B1381" s="10">
        <v>207.3</v>
      </c>
      <c r="C1381" s="10">
        <v>7.9</v>
      </c>
      <c r="D1381" s="10">
        <v>14.61</v>
      </c>
      <c r="E1381" s="10">
        <v>109.3</v>
      </c>
      <c r="F1381" s="12">
        <f t="shared" si="107"/>
        <v>60531.078786598453</v>
      </c>
      <c r="G1381" s="10">
        <f t="shared" si="105"/>
        <v>42.194428545288197</v>
      </c>
      <c r="H1381" s="11">
        <f t="shared" si="106"/>
        <v>598.69302104300095</v>
      </c>
      <c r="I1381" s="13">
        <f t="shared" si="108"/>
        <v>23.46654162854529</v>
      </c>
      <c r="J1381" s="14">
        <f t="shared" si="109"/>
        <v>205475.99081265435</v>
      </c>
      <c r="K1381" s="5"/>
      <c r="L1381" s="5"/>
      <c r="M1381" s="5"/>
      <c r="N1381" s="5"/>
      <c r="O1381" s="5"/>
      <c r="P1381" s="5"/>
      <c r="Q1381" s="8"/>
      <c r="R1381" s="5"/>
      <c r="S1381" s="5"/>
      <c r="T1381" s="5"/>
    </row>
    <row r="1382" spans="1:20" ht="18">
      <c r="A1382" s="10" t="s">
        <v>1388</v>
      </c>
      <c r="B1382" s="10">
        <v>208.2</v>
      </c>
      <c r="C1382" s="10">
        <v>7.94</v>
      </c>
      <c r="D1382" s="10">
        <v>14.58</v>
      </c>
      <c r="E1382" s="10">
        <v>109.6</v>
      </c>
      <c r="F1382" s="12">
        <f t="shared" si="107"/>
        <v>60987.081526774062</v>
      </c>
      <c r="G1382" s="10">
        <f t="shared" si="105"/>
        <v>41.992528467153285</v>
      </c>
      <c r="H1382" s="11">
        <f t="shared" si="106"/>
        <v>599.64639416058401</v>
      </c>
      <c r="I1382" s="13">
        <f t="shared" si="108"/>
        <v>23.520801094890512</v>
      </c>
      <c r="J1382" s="14">
        <f t="shared" si="109"/>
        <v>206475.9055002293</v>
      </c>
      <c r="K1382" s="5"/>
      <c r="L1382" s="5"/>
      <c r="M1382" s="5"/>
      <c r="N1382" s="5"/>
      <c r="O1382" s="5"/>
      <c r="P1382" s="5"/>
      <c r="Q1382" s="8"/>
      <c r="R1382" s="5"/>
      <c r="S1382" s="5"/>
      <c r="T1382" s="5"/>
    </row>
    <row r="1383" spans="1:20" ht="18">
      <c r="A1383" s="10" t="s">
        <v>1389</v>
      </c>
      <c r="B1383" s="10">
        <v>219.4</v>
      </c>
      <c r="C1383" s="10">
        <v>7.98</v>
      </c>
      <c r="D1383" s="10">
        <v>14.55</v>
      </c>
      <c r="E1383" s="10">
        <v>109.3</v>
      </c>
      <c r="F1383" s="12">
        <f t="shared" si="107"/>
        <v>64462.642152687491</v>
      </c>
      <c r="G1383" s="10">
        <f t="shared" si="105"/>
        <v>42.02114547118024</v>
      </c>
      <c r="H1383" s="11">
        <f t="shared" si="106"/>
        <v>633.63844098810614</v>
      </c>
      <c r="I1383" s="13">
        <f t="shared" si="108"/>
        <v>23.704177493138154</v>
      </c>
      <c r="J1383" s="14">
        <f t="shared" si="109"/>
        <v>218860.53836637732</v>
      </c>
      <c r="K1383" s="5"/>
      <c r="L1383" s="5"/>
      <c r="M1383" s="5"/>
      <c r="N1383" s="5"/>
      <c r="O1383" s="5"/>
      <c r="P1383" s="5"/>
      <c r="Q1383" s="8"/>
      <c r="R1383" s="5"/>
      <c r="S1383" s="5"/>
      <c r="T1383" s="5"/>
    </row>
    <row r="1384" spans="1:20" ht="18">
      <c r="A1384" s="10" t="s">
        <v>1390</v>
      </c>
      <c r="B1384" s="10">
        <v>232.3</v>
      </c>
      <c r="C1384" s="10">
        <v>8.02</v>
      </c>
      <c r="D1384" s="10">
        <v>14.52</v>
      </c>
      <c r="E1384" s="10">
        <v>108.8</v>
      </c>
      <c r="F1384" s="12">
        <f t="shared" si="107"/>
        <v>68449.199200431554</v>
      </c>
      <c r="G1384" s="10">
        <f t="shared" si="105"/>
        <v>42.127217647058828</v>
      </c>
      <c r="H1384" s="11">
        <f t="shared" si="106"/>
        <v>673.97745588235296</v>
      </c>
      <c r="I1384" s="13">
        <f t="shared" si="108"/>
        <v>23.932476102941177</v>
      </c>
      <c r="J1384" s="14">
        <f t="shared" si="109"/>
        <v>233482.61219895107</v>
      </c>
      <c r="K1384" s="5"/>
      <c r="L1384" s="5"/>
      <c r="M1384" s="5"/>
      <c r="N1384" s="5"/>
      <c r="O1384" s="5"/>
      <c r="P1384" s="5"/>
      <c r="Q1384" s="8"/>
      <c r="R1384" s="5"/>
      <c r="S1384" s="5"/>
      <c r="T1384" s="5"/>
    </row>
    <row r="1385" spans="1:20" ht="18">
      <c r="A1385" s="10" t="s">
        <v>1391</v>
      </c>
      <c r="B1385" s="10">
        <v>238</v>
      </c>
      <c r="C1385" s="10">
        <v>8.0466700000000007</v>
      </c>
      <c r="D1385" s="10">
        <v>14.583299999999999</v>
      </c>
      <c r="E1385" s="10">
        <v>108.6</v>
      </c>
      <c r="F1385" s="12">
        <f t="shared" si="107"/>
        <v>70326.338439576211</v>
      </c>
      <c r="G1385" s="10">
        <f t="shared" si="105"/>
        <v>42.388792000000002</v>
      </c>
      <c r="H1385" s="11">
        <f t="shared" si="106"/>
        <v>691.78666666666663</v>
      </c>
      <c r="I1385" s="13">
        <f t="shared" si="108"/>
        <v>24.05628313904236</v>
      </c>
      <c r="J1385" s="14">
        <f t="shared" si="109"/>
        <v>240346.64204694043</v>
      </c>
      <c r="K1385" s="5"/>
      <c r="L1385" s="5"/>
      <c r="M1385" s="5"/>
      <c r="N1385" s="5"/>
      <c r="O1385" s="5"/>
      <c r="P1385" s="5"/>
      <c r="Q1385" s="8"/>
      <c r="R1385" s="5"/>
      <c r="S1385" s="5"/>
      <c r="T1385" s="5"/>
    </row>
    <row r="1386" spans="1:20" ht="18">
      <c r="A1386" s="10" t="s">
        <v>1392</v>
      </c>
      <c r="B1386" s="10">
        <v>238.5</v>
      </c>
      <c r="C1386" s="10">
        <v>8.0733300000000003</v>
      </c>
      <c r="D1386" s="10">
        <v>14.646699999999999</v>
      </c>
      <c r="E1386" s="10">
        <v>108.9</v>
      </c>
      <c r="F1386" s="12">
        <f t="shared" si="107"/>
        <v>70672.881075623765</v>
      </c>
      <c r="G1386" s="10">
        <f t="shared" si="105"/>
        <v>42.455793469237825</v>
      </c>
      <c r="H1386" s="11">
        <f t="shared" si="106"/>
        <v>691.33024793388427</v>
      </c>
      <c r="I1386" s="13">
        <f t="shared" si="108"/>
        <v>24.069495418732785</v>
      </c>
      <c r="J1386" s="14">
        <f t="shared" si="109"/>
        <v>240884.93876198717</v>
      </c>
      <c r="K1386" s="5"/>
      <c r="L1386" s="5"/>
      <c r="M1386" s="5"/>
      <c r="N1386" s="5"/>
      <c r="O1386" s="5"/>
      <c r="P1386" s="5"/>
      <c r="Q1386" s="8"/>
      <c r="R1386" s="5"/>
      <c r="S1386" s="5"/>
      <c r="T1386" s="5"/>
    </row>
    <row r="1387" spans="1:20" ht="18">
      <c r="A1387" s="10" t="s">
        <v>1393</v>
      </c>
      <c r="B1387" s="10">
        <v>245.3</v>
      </c>
      <c r="C1387" s="10">
        <v>8.1</v>
      </c>
      <c r="D1387" s="10">
        <v>14.71</v>
      </c>
      <c r="E1387" s="10">
        <v>109.5</v>
      </c>
      <c r="F1387" s="12">
        <f t="shared" si="107"/>
        <v>72887.890660698351</v>
      </c>
      <c r="G1387" s="10">
        <f t="shared" si="105"/>
        <v>42.405638721461187</v>
      </c>
      <c r="H1387" s="11">
        <f t="shared" si="106"/>
        <v>707.1450155251141</v>
      </c>
      <c r="I1387" s="13">
        <f t="shared" si="108"/>
        <v>24.016684931506852</v>
      </c>
      <c r="J1387" s="14">
        <f t="shared" si="109"/>
        <v>247092.74486067469</v>
      </c>
      <c r="K1387" s="5"/>
      <c r="L1387" s="5"/>
      <c r="M1387" s="5"/>
      <c r="N1387" s="5"/>
      <c r="O1387" s="5"/>
      <c r="P1387" s="5"/>
      <c r="Q1387" s="8"/>
      <c r="R1387" s="5"/>
      <c r="S1387" s="5"/>
      <c r="T1387" s="5"/>
    </row>
    <row r="1388" spans="1:20" ht="18">
      <c r="A1388" s="10" t="s">
        <v>1394</v>
      </c>
      <c r="B1388" s="10">
        <v>240.2</v>
      </c>
      <c r="C1388" s="10">
        <v>8.1433300000000006</v>
      </c>
      <c r="D1388" s="10">
        <v>14.7567</v>
      </c>
      <c r="E1388" s="10">
        <v>109.5</v>
      </c>
      <c r="F1388" s="12">
        <f t="shared" si="107"/>
        <v>71574.129021283763</v>
      </c>
      <c r="G1388" s="10">
        <f t="shared" si="105"/>
        <v>42.540264372602742</v>
      </c>
      <c r="H1388" s="11">
        <f t="shared" si="106"/>
        <v>692.44285662100447</v>
      </c>
      <c r="I1388" s="13">
        <f t="shared" si="108"/>
        <v>24.145159370776259</v>
      </c>
      <c r="J1388" s="14">
        <f t="shared" si="109"/>
        <v>242658.54500800301</v>
      </c>
      <c r="K1388" s="5"/>
      <c r="L1388" s="5"/>
      <c r="M1388" s="5"/>
      <c r="N1388" s="5"/>
      <c r="O1388" s="5"/>
      <c r="P1388" s="5"/>
      <c r="Q1388" s="8"/>
      <c r="R1388" s="5"/>
      <c r="S1388" s="5"/>
      <c r="T1388" s="5"/>
    </row>
    <row r="1389" spans="1:20" ht="18">
      <c r="A1389" s="10" t="s">
        <v>1395</v>
      </c>
      <c r="B1389" s="10">
        <v>245</v>
      </c>
      <c r="C1389" s="10">
        <v>8.1866699999999994</v>
      </c>
      <c r="D1389" s="10">
        <v>14.8033</v>
      </c>
      <c r="E1389" s="10">
        <v>109.7</v>
      </c>
      <c r="F1389" s="12">
        <f t="shared" si="107"/>
        <v>73207.706458995599</v>
      </c>
      <c r="G1389" s="10">
        <f t="shared" si="105"/>
        <v>42.596799372835001</v>
      </c>
      <c r="H1389" s="11">
        <f t="shared" si="106"/>
        <v>704.9925250683682</v>
      </c>
      <c r="I1389" s="13">
        <f t="shared" si="108"/>
        <v>24.229408832269826</v>
      </c>
      <c r="J1389" s="14">
        <f t="shared" si="109"/>
        <v>247764.00655346303</v>
      </c>
      <c r="K1389" s="5"/>
      <c r="L1389" s="5"/>
      <c r="M1389" s="5"/>
      <c r="N1389" s="5"/>
      <c r="O1389" s="5"/>
      <c r="P1389" s="5"/>
      <c r="Q1389" s="8"/>
      <c r="R1389" s="5"/>
      <c r="S1389" s="5"/>
      <c r="T1389" s="5"/>
    </row>
    <row r="1390" spans="1:20" ht="18">
      <c r="A1390" s="10" t="s">
        <v>1396</v>
      </c>
      <c r="B1390" s="10">
        <v>238.3</v>
      </c>
      <c r="C1390" s="10">
        <v>8.23</v>
      </c>
      <c r="D1390" s="10">
        <v>14.85</v>
      </c>
      <c r="E1390" s="10">
        <v>110.2</v>
      </c>
      <c r="F1390" s="12">
        <f t="shared" si="107"/>
        <v>71410.631569490259</v>
      </c>
      <c r="G1390" s="10">
        <f t="shared" si="105"/>
        <v>42.537299455535383</v>
      </c>
      <c r="H1390" s="11">
        <f t="shared" si="106"/>
        <v>682.60191651542641</v>
      </c>
      <c r="I1390" s="13">
        <f t="shared" si="108"/>
        <v>24.247133393829404</v>
      </c>
      <c r="J1390" s="14">
        <f t="shared" si="109"/>
        <v>240605.12737622159</v>
      </c>
      <c r="K1390" s="5"/>
      <c r="L1390" s="5"/>
      <c r="M1390" s="5"/>
      <c r="N1390" s="5"/>
      <c r="O1390" s="5"/>
      <c r="P1390" s="5"/>
      <c r="Q1390" s="8"/>
      <c r="R1390" s="5"/>
      <c r="S1390" s="5"/>
      <c r="T1390" s="5"/>
    </row>
    <row r="1391" spans="1:20" ht="18">
      <c r="A1391" s="10" t="s">
        <v>1397</v>
      </c>
      <c r="B1391" s="10">
        <v>237.4</v>
      </c>
      <c r="C1391" s="10">
        <v>8.2466699999999999</v>
      </c>
      <c r="D1391" s="10">
        <v>14.726699999999999</v>
      </c>
      <c r="E1391" s="10">
        <v>110.3</v>
      </c>
      <c r="F1391" s="12">
        <f t="shared" si="107"/>
        <v>71346.869187372009</v>
      </c>
      <c r="G1391" s="10">
        <f t="shared" si="105"/>
        <v>42.145866081595642</v>
      </c>
      <c r="H1391" s="11">
        <f t="shared" si="106"/>
        <v>679.40737624660017</v>
      </c>
      <c r="I1391" s="13">
        <f t="shared" si="108"/>
        <v>24.274218938349954</v>
      </c>
      <c r="J1391" s="14">
        <f t="shared" si="109"/>
        <v>240192.12779354604</v>
      </c>
      <c r="K1391" s="5"/>
      <c r="L1391" s="5"/>
      <c r="M1391" s="5"/>
      <c r="N1391" s="5"/>
      <c r="O1391" s="5"/>
      <c r="P1391" s="5"/>
      <c r="Q1391" s="8"/>
      <c r="R1391" s="5"/>
      <c r="S1391" s="5"/>
      <c r="T1391" s="5"/>
    </row>
    <row r="1392" spans="1:20" ht="18">
      <c r="A1392" s="10" t="s">
        <v>1398</v>
      </c>
      <c r="B1392" s="10">
        <v>245.1</v>
      </c>
      <c r="C1392" s="10">
        <v>8.2633299999999998</v>
      </c>
      <c r="D1392" s="10">
        <v>14.603300000000001</v>
      </c>
      <c r="E1392" s="10">
        <v>110.4</v>
      </c>
      <c r="F1392" s="12">
        <f t="shared" si="107"/>
        <v>73867.935403840442</v>
      </c>
      <c r="G1392" s="10">
        <f t="shared" si="105"/>
        <v>41.754855898550723</v>
      </c>
      <c r="H1392" s="11">
        <f t="shared" si="106"/>
        <v>700.80839130434765</v>
      </c>
      <c r="I1392" s="13">
        <f t="shared" si="108"/>
        <v>24.301226006340578</v>
      </c>
      <c r="J1392" s="14">
        <f t="shared" si="109"/>
        <v>248474.005704977</v>
      </c>
      <c r="K1392" s="5"/>
      <c r="L1392" s="5"/>
      <c r="M1392" s="5"/>
      <c r="N1392" s="5"/>
      <c r="O1392" s="5"/>
      <c r="P1392" s="5"/>
      <c r="Q1392" s="8"/>
      <c r="R1392" s="5"/>
      <c r="S1392" s="5"/>
      <c r="T1392" s="5"/>
    </row>
    <row r="1393" spans="1:20" ht="18">
      <c r="A1393" s="10" t="s">
        <v>1399</v>
      </c>
      <c r="B1393" s="10">
        <v>248.6</v>
      </c>
      <c r="C1393" s="10">
        <v>8.2799999999999994</v>
      </c>
      <c r="D1393" s="10">
        <v>14.48</v>
      </c>
      <c r="E1393" s="10">
        <v>110.5</v>
      </c>
      <c r="F1393" s="12">
        <f t="shared" si="107"/>
        <v>75130.712430939966</v>
      </c>
      <c r="G1393" s="10">
        <f t="shared" si="105"/>
        <v>41.364839095022624</v>
      </c>
      <c r="H1393" s="11">
        <f t="shared" si="106"/>
        <v>710.17258280542978</v>
      </c>
      <c r="I1393" s="13">
        <f t="shared" si="108"/>
        <v>24.328213574660634</v>
      </c>
      <c r="J1393" s="14">
        <f t="shared" si="109"/>
        <v>252512.91600360998</v>
      </c>
      <c r="K1393" s="5"/>
      <c r="L1393" s="5"/>
      <c r="M1393" s="5"/>
      <c r="N1393" s="5"/>
      <c r="O1393" s="5"/>
      <c r="P1393" s="5"/>
      <c r="Q1393" s="8"/>
      <c r="R1393" s="5"/>
      <c r="S1393" s="5"/>
      <c r="T1393" s="5"/>
    </row>
    <row r="1394" spans="1:20" ht="18">
      <c r="A1394" s="10" t="s">
        <v>1400</v>
      </c>
      <c r="B1394" s="10">
        <v>264.5</v>
      </c>
      <c r="C1394" s="10">
        <v>8.3000000000000007</v>
      </c>
      <c r="D1394" s="10">
        <v>14.6867</v>
      </c>
      <c r="E1394" s="10">
        <v>111.2</v>
      </c>
      <c r="F1394" s="12">
        <f t="shared" si="107"/>
        <v>80144.967206013753</v>
      </c>
      <c r="G1394" s="10">
        <f t="shared" si="105"/>
        <v>41.691209251798561</v>
      </c>
      <c r="H1394" s="11">
        <f t="shared" si="106"/>
        <v>750.83748201438846</v>
      </c>
      <c r="I1394" s="13">
        <f t="shared" si="108"/>
        <v>24.233462230215832</v>
      </c>
      <c r="J1394" s="14">
        <f t="shared" si="109"/>
        <v>267690.00261175068</v>
      </c>
      <c r="K1394" s="5"/>
      <c r="L1394" s="5"/>
      <c r="M1394" s="5"/>
      <c r="N1394" s="5"/>
      <c r="O1394" s="5"/>
      <c r="P1394" s="5"/>
      <c r="Q1394" s="8"/>
      <c r="R1394" s="5"/>
      <c r="S1394" s="5"/>
      <c r="T1394" s="5"/>
    </row>
    <row r="1395" spans="1:20" ht="18">
      <c r="A1395" s="10" t="s">
        <v>1401</v>
      </c>
      <c r="B1395" s="10">
        <v>280.89999999999998</v>
      </c>
      <c r="C1395" s="10">
        <v>8.32</v>
      </c>
      <c r="D1395" s="10">
        <v>14.8933</v>
      </c>
      <c r="E1395" s="10">
        <v>111.6</v>
      </c>
      <c r="F1395" s="12">
        <f t="shared" si="107"/>
        <v>85324.342024317943</v>
      </c>
      <c r="G1395" s="10">
        <f t="shared" si="105"/>
        <v>42.126152788530469</v>
      </c>
      <c r="H1395" s="11">
        <f t="shared" si="106"/>
        <v>794.53420788530468</v>
      </c>
      <c r="I1395" s="13">
        <f t="shared" si="108"/>
        <v>24.204788530465954</v>
      </c>
      <c r="J1395" s="14">
        <f t="shared" si="109"/>
        <v>283987.97025594913</v>
      </c>
      <c r="K1395" s="5"/>
      <c r="L1395" s="5"/>
      <c r="M1395" s="5"/>
      <c r="N1395" s="5"/>
      <c r="O1395" s="5"/>
      <c r="P1395" s="5"/>
      <c r="Q1395" s="8"/>
      <c r="R1395" s="5"/>
      <c r="S1395" s="5"/>
      <c r="T1395" s="5"/>
    </row>
    <row r="1396" spans="1:20" ht="18">
      <c r="A1396" s="10" t="s">
        <v>1402</v>
      </c>
      <c r="B1396" s="10">
        <v>292.5</v>
      </c>
      <c r="C1396" s="10">
        <v>8.34</v>
      </c>
      <c r="D1396" s="10">
        <v>15.1</v>
      </c>
      <c r="E1396" s="10">
        <v>112.1</v>
      </c>
      <c r="F1396" s="12">
        <f t="shared" si="107"/>
        <v>89058.990600996447</v>
      </c>
      <c r="G1396" s="10">
        <f t="shared" si="105"/>
        <v>42.520306868867081</v>
      </c>
      <c r="H1396" s="11">
        <f t="shared" si="106"/>
        <v>823.65495093666379</v>
      </c>
      <c r="I1396" s="13">
        <f t="shared" si="108"/>
        <v>24.154752899197149</v>
      </c>
      <c r="J1396" s="14">
        <f t="shared" si="109"/>
        <v>295115.97317188309</v>
      </c>
      <c r="K1396" s="5"/>
      <c r="L1396" s="5"/>
      <c r="M1396" s="5"/>
      <c r="N1396" s="5"/>
      <c r="O1396" s="5"/>
      <c r="P1396" s="5"/>
      <c r="Q1396" s="8"/>
      <c r="R1396" s="5"/>
      <c r="S1396" s="5"/>
      <c r="T1396" s="5"/>
    </row>
    <row r="1397" spans="1:20" ht="18">
      <c r="A1397" s="10" t="s">
        <v>1403</v>
      </c>
      <c r="B1397" s="10">
        <v>289.3</v>
      </c>
      <c r="C1397" s="10">
        <v>8.4</v>
      </c>
      <c r="D1397" s="10">
        <v>14.8733</v>
      </c>
      <c r="E1397" s="10">
        <v>112.7</v>
      </c>
      <c r="F1397" s="12">
        <f t="shared" si="107"/>
        <v>88297.802647141783</v>
      </c>
      <c r="G1397" s="10">
        <f t="shared" si="105"/>
        <v>41.658965139307895</v>
      </c>
      <c r="H1397" s="11">
        <f t="shared" si="106"/>
        <v>810.30696716947648</v>
      </c>
      <c r="I1397" s="13">
        <f t="shared" si="108"/>
        <v>24.199006211180123</v>
      </c>
      <c r="J1397" s="14">
        <f t="shared" si="109"/>
        <v>291055.92702041799</v>
      </c>
      <c r="K1397" s="5"/>
      <c r="L1397" s="5"/>
      <c r="M1397" s="5"/>
      <c r="N1397" s="5"/>
      <c r="O1397" s="5"/>
      <c r="P1397" s="5"/>
      <c r="Q1397" s="8"/>
      <c r="R1397" s="5"/>
      <c r="S1397" s="5"/>
      <c r="T1397" s="5"/>
    </row>
    <row r="1398" spans="1:20" ht="18">
      <c r="A1398" s="10" t="s">
        <v>1404</v>
      </c>
      <c r="B1398" s="10">
        <v>289.10000000000002</v>
      </c>
      <c r="C1398" s="10">
        <v>8.4600000000000009</v>
      </c>
      <c r="D1398" s="10">
        <v>14.646699999999999</v>
      </c>
      <c r="E1398" s="10">
        <v>113.1</v>
      </c>
      <c r="F1398" s="12">
        <f t="shared" si="107"/>
        <v>88451.934656601894</v>
      </c>
      <c r="G1398" s="10">
        <f t="shared" si="105"/>
        <v>40.879185754199817</v>
      </c>
      <c r="H1398" s="11">
        <f t="shared" si="106"/>
        <v>806.88295667550847</v>
      </c>
      <c r="I1398" s="13">
        <f t="shared" si="108"/>
        <v>24.285660477453586</v>
      </c>
      <c r="J1398" s="14">
        <f t="shared" si="109"/>
        <v>290552.98416913161</v>
      </c>
      <c r="K1398" s="5"/>
      <c r="L1398" s="5"/>
      <c r="M1398" s="5"/>
      <c r="N1398" s="5"/>
      <c r="O1398" s="5"/>
      <c r="P1398" s="5"/>
      <c r="Q1398" s="8"/>
      <c r="R1398" s="5"/>
      <c r="S1398" s="5"/>
      <c r="T1398" s="5"/>
    </row>
    <row r="1399" spans="1:20" ht="18">
      <c r="A1399" s="10" t="s">
        <v>1405</v>
      </c>
      <c r="B1399" s="10">
        <v>301.39999999999998</v>
      </c>
      <c r="C1399" s="10">
        <v>8.52</v>
      </c>
      <c r="D1399" s="10">
        <v>14.42</v>
      </c>
      <c r="E1399" s="10">
        <v>113.5</v>
      </c>
      <c r="F1399" s="12">
        <f t="shared" si="107"/>
        <v>92432.424694244182</v>
      </c>
      <c r="G1399" s="10">
        <f t="shared" si="105"/>
        <v>40.104624493392066</v>
      </c>
      <c r="H1399" s="11">
        <f t="shared" si="106"/>
        <v>838.24783788546245</v>
      </c>
      <c r="I1399" s="13">
        <f t="shared" si="108"/>
        <v>24.37170396475771</v>
      </c>
      <c r="J1399" s="14">
        <f t="shared" si="109"/>
        <v>302578.60163496842</v>
      </c>
      <c r="K1399" s="5"/>
      <c r="L1399" s="5"/>
      <c r="M1399" s="5"/>
      <c r="N1399" s="5"/>
      <c r="O1399" s="5"/>
      <c r="P1399" s="5"/>
      <c r="Q1399" s="8"/>
      <c r="R1399" s="5"/>
      <c r="S1399" s="5"/>
      <c r="T1399" s="5"/>
    </row>
    <row r="1400" spans="1:20" ht="18">
      <c r="A1400" s="10" t="s">
        <v>1406</v>
      </c>
      <c r="B1400" s="10">
        <v>310.10000000000002</v>
      </c>
      <c r="C1400" s="10">
        <v>8.5666700000000002</v>
      </c>
      <c r="D1400" s="10">
        <v>14.9</v>
      </c>
      <c r="E1400" s="10">
        <v>113.8</v>
      </c>
      <c r="F1400" s="12">
        <f t="shared" si="107"/>
        <v>95319.447260527799</v>
      </c>
      <c r="G1400" s="10">
        <f t="shared" si="105"/>
        <v>41.330347978910375</v>
      </c>
      <c r="H1400" s="11">
        <f t="shared" si="106"/>
        <v>860.17053075571187</v>
      </c>
      <c r="I1400" s="13">
        <f t="shared" si="108"/>
        <v>24.440604120386645</v>
      </c>
      <c r="J1400" s="14">
        <f t="shared" si="109"/>
        <v>311227.12348008563</v>
      </c>
      <c r="K1400" s="5"/>
      <c r="L1400" s="5"/>
      <c r="M1400" s="5"/>
      <c r="N1400" s="5"/>
      <c r="O1400" s="5"/>
      <c r="P1400" s="5"/>
      <c r="Q1400" s="8"/>
      <c r="R1400" s="5"/>
      <c r="S1400" s="5"/>
      <c r="T1400" s="5"/>
    </row>
    <row r="1401" spans="1:20" ht="18">
      <c r="A1401" s="10" t="s">
        <v>1407</v>
      </c>
      <c r="B1401" s="10">
        <v>329.4</v>
      </c>
      <c r="C1401" s="10">
        <v>8.6133299999999995</v>
      </c>
      <c r="D1401" s="10">
        <v>15.38</v>
      </c>
      <c r="E1401" s="10">
        <v>114.4</v>
      </c>
      <c r="F1401" s="12">
        <f t="shared" si="107"/>
        <v>101472.57040365656</v>
      </c>
      <c r="G1401" s="10">
        <f t="shared" si="105"/>
        <v>42.438044755244754</v>
      </c>
      <c r="H1401" s="11">
        <f t="shared" si="106"/>
        <v>908.9136503496502</v>
      </c>
      <c r="I1401" s="13">
        <f t="shared" si="108"/>
        <v>24.444841355769231</v>
      </c>
      <c r="J1401" s="14">
        <f t="shared" si="109"/>
        <v>329600.42482810159</v>
      </c>
      <c r="K1401" s="5"/>
      <c r="L1401" s="5"/>
      <c r="M1401" s="5"/>
      <c r="N1401" s="5"/>
      <c r="O1401" s="5"/>
      <c r="P1401" s="5"/>
      <c r="Q1401" s="8"/>
      <c r="R1401" s="5"/>
      <c r="S1401" s="5"/>
      <c r="T1401" s="5"/>
    </row>
    <row r="1402" spans="1:20" ht="18">
      <c r="A1402" s="10" t="s">
        <v>1408</v>
      </c>
      <c r="B1402" s="10">
        <v>318.7</v>
      </c>
      <c r="C1402" s="10">
        <v>8.66</v>
      </c>
      <c r="D1402" s="10">
        <v>15.86</v>
      </c>
      <c r="E1402" s="10">
        <v>115</v>
      </c>
      <c r="F1402" s="12">
        <f t="shared" si="107"/>
        <v>98398.71754488966</v>
      </c>
      <c r="G1402" s="10">
        <f t="shared" si="105"/>
        <v>43.534182956521732</v>
      </c>
      <c r="H1402" s="11">
        <f t="shared" si="106"/>
        <v>874.80101565217376</v>
      </c>
      <c r="I1402" s="13">
        <f t="shared" si="108"/>
        <v>24.449062608695655</v>
      </c>
      <c r="J1402" s="14">
        <f t="shared" si="109"/>
        <v>317968.95272325689</v>
      </c>
      <c r="K1402" s="5"/>
      <c r="L1402" s="5"/>
      <c r="M1402" s="5"/>
      <c r="N1402" s="5"/>
      <c r="O1402" s="5"/>
      <c r="P1402" s="5"/>
      <c r="Q1402" s="8"/>
      <c r="R1402" s="5"/>
      <c r="S1402" s="5"/>
      <c r="T1402" s="5"/>
    </row>
    <row r="1403" spans="1:20" ht="18">
      <c r="A1403" s="10" t="s">
        <v>1409</v>
      </c>
      <c r="B1403" s="10">
        <v>280.2</v>
      </c>
      <c r="C1403" s="10">
        <v>8.7100000000000009</v>
      </c>
      <c r="D1403" s="10">
        <v>16.406700000000001</v>
      </c>
      <c r="E1403" s="10">
        <v>115.3</v>
      </c>
      <c r="F1403" s="12">
        <f t="shared" si="107"/>
        <v>86735.932617600934</v>
      </c>
      <c r="G1403" s="10">
        <f t="shared" si="105"/>
        <v>44.917645696444055</v>
      </c>
      <c r="H1403" s="11">
        <f t="shared" si="106"/>
        <v>767.12101300954032</v>
      </c>
      <c r="I1403" s="13">
        <f t="shared" si="108"/>
        <v>24.526241977450134</v>
      </c>
      <c r="J1403" s="14">
        <f t="shared" si="109"/>
        <v>279572.7744927624</v>
      </c>
      <c r="K1403" s="5"/>
      <c r="L1403" s="5"/>
      <c r="M1403" s="5"/>
      <c r="N1403" s="5"/>
      <c r="O1403" s="5"/>
      <c r="P1403" s="5"/>
      <c r="Q1403" s="8"/>
      <c r="R1403" s="5"/>
      <c r="S1403" s="5"/>
      <c r="T1403" s="5"/>
    </row>
    <row r="1404" spans="1:20" ht="18">
      <c r="A1404" s="10" t="s">
        <v>1410</v>
      </c>
      <c r="B1404" s="10">
        <v>245</v>
      </c>
      <c r="C1404" s="10">
        <v>8.76</v>
      </c>
      <c r="D1404" s="10">
        <v>16.953299999999999</v>
      </c>
      <c r="E1404" s="10">
        <v>115.4</v>
      </c>
      <c r="F1404" s="12">
        <f t="shared" si="107"/>
        <v>76065.741335200131</v>
      </c>
      <c r="G1404" s="10">
        <f t="shared" si="105"/>
        <v>46.373886405545925</v>
      </c>
      <c r="H1404" s="11">
        <f t="shared" si="106"/>
        <v>670.17053726169831</v>
      </c>
      <c r="I1404" s="13">
        <f t="shared" si="108"/>
        <v>24.645660311958402</v>
      </c>
      <c r="J1404" s="14">
        <f t="shared" si="109"/>
        <v>244988.23688539211</v>
      </c>
      <c r="K1404" s="5"/>
      <c r="L1404" s="5"/>
      <c r="M1404" s="5"/>
      <c r="N1404" s="5"/>
      <c r="O1404" s="5"/>
      <c r="P1404" s="5"/>
      <c r="Q1404" s="8"/>
      <c r="R1404" s="5"/>
      <c r="S1404" s="5"/>
      <c r="T1404" s="5"/>
    </row>
    <row r="1405" spans="1:20" ht="18">
      <c r="A1405" s="10" t="s">
        <v>1411</v>
      </c>
      <c r="B1405" s="10">
        <v>241</v>
      </c>
      <c r="C1405" s="10">
        <v>8.81</v>
      </c>
      <c r="D1405" s="10">
        <v>17.5</v>
      </c>
      <c r="E1405" s="10">
        <v>115.4</v>
      </c>
      <c r="F1405" s="12">
        <f t="shared" si="107"/>
        <v>75051.790177742136</v>
      </c>
      <c r="G1405" s="10">
        <f t="shared" si="105"/>
        <v>47.869324090121317</v>
      </c>
      <c r="H1405" s="11">
        <f t="shared" si="106"/>
        <v>659.22897746967055</v>
      </c>
      <c r="I1405" s="13">
        <f t="shared" si="108"/>
        <v>24.786331889081456</v>
      </c>
      <c r="J1405" s="14">
        <f t="shared" si="109"/>
        <v>241743.50536962025</v>
      </c>
      <c r="K1405" s="5"/>
      <c r="L1405" s="5"/>
      <c r="M1405" s="5"/>
      <c r="N1405" s="5"/>
      <c r="O1405" s="5"/>
      <c r="P1405" s="5"/>
      <c r="Q1405" s="8"/>
      <c r="R1405" s="5"/>
      <c r="S1405" s="5"/>
      <c r="T1405" s="5"/>
    </row>
    <row r="1406" spans="1:20" ht="18">
      <c r="A1406" s="10" t="s">
        <v>1412</v>
      </c>
      <c r="B1406" s="10">
        <v>250.5</v>
      </c>
      <c r="C1406" s="10">
        <v>8.8566699999999994</v>
      </c>
      <c r="D1406" s="10">
        <v>17.863299999999999</v>
      </c>
      <c r="E1406" s="10">
        <v>115.7</v>
      </c>
      <c r="F1406" s="12">
        <f t="shared" si="107"/>
        <v>78240.107265838989</v>
      </c>
      <c r="G1406" s="10">
        <f t="shared" si="105"/>
        <v>48.736393528089877</v>
      </c>
      <c r="H1406" s="11">
        <f t="shared" si="106"/>
        <v>683.43847882454622</v>
      </c>
      <c r="I1406" s="13">
        <f t="shared" si="108"/>
        <v>24.853025487467587</v>
      </c>
      <c r="J1406" s="14">
        <f t="shared" si="109"/>
        <v>251380.76555731517</v>
      </c>
      <c r="K1406" s="5"/>
      <c r="L1406" s="5"/>
      <c r="M1406" s="5"/>
      <c r="N1406" s="5"/>
      <c r="O1406" s="5"/>
      <c r="P1406" s="5"/>
      <c r="Q1406" s="8"/>
      <c r="R1406" s="5"/>
      <c r="S1406" s="5"/>
      <c r="T1406" s="5"/>
    </row>
    <row r="1407" spans="1:20" ht="18">
      <c r="A1407" s="10" t="s">
        <v>1413</v>
      </c>
      <c r="B1407" s="10">
        <v>258.10000000000002</v>
      </c>
      <c r="C1407" s="10">
        <v>8.9033300000000004</v>
      </c>
      <c r="D1407" s="10">
        <v>18.226700000000001</v>
      </c>
      <c r="E1407" s="10">
        <v>116</v>
      </c>
      <c r="F1407" s="12">
        <f t="shared" si="107"/>
        <v>80845.59471656011</v>
      </c>
      <c r="G1407" s="10">
        <f t="shared" si="105"/>
        <v>49.599250248275865</v>
      </c>
      <c r="H1407" s="11">
        <f t="shared" si="106"/>
        <v>702.35239999999999</v>
      </c>
      <c r="I1407" s="13">
        <f t="shared" si="108"/>
        <v>24.919346130172418</v>
      </c>
      <c r="J1407" s="14">
        <f t="shared" si="109"/>
        <v>259101.45513979348</v>
      </c>
      <c r="K1407" s="5"/>
      <c r="L1407" s="5"/>
      <c r="M1407" s="5"/>
      <c r="N1407" s="5"/>
      <c r="O1407" s="5"/>
      <c r="P1407" s="5"/>
      <c r="Q1407" s="8"/>
      <c r="R1407" s="5"/>
      <c r="S1407" s="5"/>
      <c r="T1407" s="5"/>
    </row>
    <row r="1408" spans="1:20" ht="18">
      <c r="A1408" s="10" t="s">
        <v>1414</v>
      </c>
      <c r="B1408" s="10">
        <v>265.7</v>
      </c>
      <c r="C1408" s="10">
        <v>8.9499999999999993</v>
      </c>
      <c r="D1408" s="10">
        <v>18.59</v>
      </c>
      <c r="E1408" s="10">
        <v>116.5</v>
      </c>
      <c r="F1408" s="12">
        <f t="shared" si="107"/>
        <v>83459.790219228162</v>
      </c>
      <c r="G1408" s="10">
        <f t="shared" si="105"/>
        <v>50.370761888412019</v>
      </c>
      <c r="H1408" s="11">
        <f t="shared" si="106"/>
        <v>719.93068497854074</v>
      </c>
      <c r="I1408" s="13">
        <f t="shared" si="108"/>
        <v>24.942459227467811</v>
      </c>
      <c r="J1408" s="14">
        <f t="shared" si="109"/>
        <v>266352.95952256781</v>
      </c>
      <c r="K1408" s="5"/>
      <c r="L1408" s="5"/>
      <c r="M1408" s="5"/>
      <c r="N1408" s="5"/>
      <c r="O1408" s="5"/>
      <c r="P1408" s="5"/>
      <c r="Q1408" s="8"/>
      <c r="R1408" s="5"/>
      <c r="S1408" s="5"/>
      <c r="T1408" s="5"/>
    </row>
    <row r="1409" spans="1:20" ht="18">
      <c r="A1409" s="10" t="s">
        <v>1415</v>
      </c>
      <c r="B1409" s="10">
        <v>262.60000000000002</v>
      </c>
      <c r="C1409" s="10">
        <v>9.0433299999999992</v>
      </c>
      <c r="D1409" s="10">
        <v>19.616700000000002</v>
      </c>
      <c r="E1409" s="10">
        <v>117.1</v>
      </c>
      <c r="F1409" s="12">
        <f t="shared" si="107"/>
        <v>82722.75917811913</v>
      </c>
      <c r="G1409" s="10">
        <f t="shared" si="105"/>
        <v>52.880324413321951</v>
      </c>
      <c r="H1409" s="11">
        <f t="shared" si="106"/>
        <v>707.88528095644756</v>
      </c>
      <c r="I1409" s="13">
        <f t="shared" si="108"/>
        <v>25.073424005977799</v>
      </c>
      <c r="J1409" s="14">
        <f t="shared" si="109"/>
        <v>262669.55313199898</v>
      </c>
      <c r="K1409" s="5"/>
      <c r="L1409" s="5"/>
      <c r="M1409" s="5"/>
      <c r="N1409" s="5"/>
      <c r="O1409" s="5"/>
      <c r="P1409" s="5"/>
      <c r="Q1409" s="8"/>
      <c r="R1409" s="5"/>
      <c r="S1409" s="5"/>
      <c r="T1409" s="5"/>
    </row>
    <row r="1410" spans="1:20" ht="18">
      <c r="A1410" s="10" t="s">
        <v>1416</v>
      </c>
      <c r="B1410" s="10">
        <v>256.10000000000002</v>
      </c>
      <c r="C1410" s="10">
        <v>9.1366700000000005</v>
      </c>
      <c r="D1410" s="10">
        <v>20.6433</v>
      </c>
      <c r="E1410" s="10">
        <v>117.5</v>
      </c>
      <c r="F1410" s="12">
        <f t="shared" si="107"/>
        <v>80915.014616113112</v>
      </c>
      <c r="G1410" s="10">
        <f t="shared" ref="G1410:G1473" si="110">D1410*$E$1847/E1410</f>
        <v>55.458269371914888</v>
      </c>
      <c r="H1410" s="11">
        <f t="shared" ref="H1410:H1473" si="111">B1410*$E$1847/E1410</f>
        <v>688.01319489361708</v>
      </c>
      <c r="I1410" s="13">
        <f t="shared" si="108"/>
        <v>25.2459799906383</v>
      </c>
      <c r="J1410" s="14">
        <f t="shared" si="109"/>
        <v>256076.42347110965</v>
      </c>
      <c r="K1410" s="5"/>
      <c r="L1410" s="5"/>
      <c r="M1410" s="5"/>
      <c r="N1410" s="5"/>
      <c r="O1410" s="5"/>
      <c r="P1410" s="5"/>
      <c r="Q1410" s="8"/>
      <c r="R1410" s="5"/>
      <c r="S1410" s="5"/>
      <c r="T1410" s="5"/>
    </row>
    <row r="1411" spans="1:20" ht="18">
      <c r="A1411" s="10" t="s">
        <v>1417</v>
      </c>
      <c r="B1411" s="10">
        <v>270.7</v>
      </c>
      <c r="C1411" s="10">
        <v>9.23</v>
      </c>
      <c r="D1411" s="10">
        <v>21.67</v>
      </c>
      <c r="E1411" s="10">
        <v>118</v>
      </c>
      <c r="F1411" s="12">
        <f t="shared" ref="F1411:F1474" si="112">F1410*((B1411+(C1411/12))/B1410)</f>
        <v>85770.916004128754</v>
      </c>
      <c r="G1411" s="10">
        <f t="shared" si="110"/>
        <v>57.969821016949155</v>
      </c>
      <c r="H1411" s="11">
        <f t="shared" si="111"/>
        <v>724.15461694915246</v>
      </c>
      <c r="I1411" s="13">
        <f t="shared" ref="I1411:I1474" si="113">C1411*$E$1859/E1411</f>
        <v>25.395797457627122</v>
      </c>
      <c r="J1411" s="14">
        <f t="shared" si="109"/>
        <v>270315.83765754109</v>
      </c>
      <c r="K1411" s="5"/>
      <c r="L1411" s="5"/>
      <c r="M1411" s="5"/>
      <c r="N1411" s="5"/>
      <c r="O1411" s="5"/>
      <c r="P1411" s="5"/>
      <c r="Q1411" s="8"/>
      <c r="R1411" s="5"/>
      <c r="S1411" s="5"/>
      <c r="T1411" s="5"/>
    </row>
    <row r="1412" spans="1:20" ht="18">
      <c r="A1412" s="10" t="s">
        <v>1418</v>
      </c>
      <c r="B1412" s="10">
        <v>269.10000000000002</v>
      </c>
      <c r="C1412" s="10">
        <v>9.3066700000000004</v>
      </c>
      <c r="D1412" s="10">
        <v>22.023299999999999</v>
      </c>
      <c r="E1412" s="10">
        <v>118.5</v>
      </c>
      <c r="F1412" s="12">
        <f t="shared" si="112"/>
        <v>85509.692024190605</v>
      </c>
      <c r="G1412" s="10">
        <f t="shared" si="110"/>
        <v>58.666354187341767</v>
      </c>
      <c r="H1412" s="11">
        <f t="shared" si="111"/>
        <v>716.83698227848106</v>
      </c>
      <c r="I1412" s="13">
        <f t="shared" si="113"/>
        <v>25.498705054008443</v>
      </c>
      <c r="J1412" s="14">
        <f t="shared" si="109"/>
        <v>268377.46630953625</v>
      </c>
      <c r="K1412" s="5"/>
      <c r="L1412" s="5"/>
      <c r="M1412" s="5"/>
      <c r="N1412" s="5"/>
      <c r="O1412" s="5"/>
      <c r="P1412" s="5"/>
      <c r="Q1412" s="8"/>
      <c r="R1412" s="5"/>
      <c r="S1412" s="5"/>
      <c r="T1412" s="5"/>
    </row>
    <row r="1413" spans="1:20" ht="18">
      <c r="A1413" s="10" t="s">
        <v>1419</v>
      </c>
      <c r="B1413" s="10">
        <v>263.7</v>
      </c>
      <c r="C1413" s="10">
        <v>9.3833300000000008</v>
      </c>
      <c r="D1413" s="10">
        <v>22.3767</v>
      </c>
      <c r="E1413" s="10">
        <v>119</v>
      </c>
      <c r="F1413" s="12">
        <f t="shared" si="112"/>
        <v>84042.250433485096</v>
      </c>
      <c r="G1413" s="10">
        <f t="shared" si="110"/>
        <v>59.35729940168067</v>
      </c>
      <c r="H1413" s="11">
        <f t="shared" si="111"/>
        <v>699.50081344537818</v>
      </c>
      <c r="I1413" s="13">
        <f t="shared" si="113"/>
        <v>25.600720597478997</v>
      </c>
      <c r="J1413" s="14">
        <f t="shared" si="109"/>
        <v>262685.68078925001</v>
      </c>
      <c r="K1413" s="5"/>
      <c r="L1413" s="5"/>
      <c r="M1413" s="5"/>
      <c r="N1413" s="5"/>
      <c r="O1413" s="5"/>
      <c r="P1413" s="5"/>
      <c r="Q1413" s="8"/>
      <c r="R1413" s="5"/>
      <c r="S1413" s="5"/>
      <c r="T1413" s="5"/>
    </row>
    <row r="1414" spans="1:20" ht="18">
      <c r="A1414" s="10" t="s">
        <v>1420</v>
      </c>
      <c r="B1414" s="10">
        <v>268</v>
      </c>
      <c r="C1414" s="10">
        <v>9.4600000000000009</v>
      </c>
      <c r="D1414" s="10">
        <v>22.73</v>
      </c>
      <c r="E1414" s="10">
        <v>119.8</v>
      </c>
      <c r="F1414" s="12">
        <f t="shared" si="112"/>
        <v>85663.922728855032</v>
      </c>
      <c r="G1414" s="10">
        <f t="shared" si="110"/>
        <v>59.891842404006674</v>
      </c>
      <c r="H1414" s="11">
        <f t="shared" si="111"/>
        <v>706.15986644407337</v>
      </c>
      <c r="I1414" s="13">
        <f t="shared" si="113"/>
        <v>25.637547579298836</v>
      </c>
      <c r="J1414" s="14">
        <f t="shared" si="109"/>
        <v>265988.68756103161</v>
      </c>
      <c r="K1414" s="5"/>
      <c r="L1414" s="5"/>
      <c r="M1414" s="5"/>
      <c r="N1414" s="5"/>
      <c r="O1414" s="5"/>
      <c r="P1414" s="5"/>
      <c r="Q1414" s="8"/>
      <c r="R1414" s="5"/>
      <c r="S1414" s="5"/>
      <c r="T1414" s="5"/>
    </row>
    <row r="1415" spans="1:20" ht="18">
      <c r="A1415" s="10" t="s">
        <v>1421</v>
      </c>
      <c r="B1415" s="10">
        <v>277.39999999999998</v>
      </c>
      <c r="C1415" s="10">
        <v>9.5500000000000007</v>
      </c>
      <c r="D1415" s="10">
        <v>23.0733</v>
      </c>
      <c r="E1415" s="10">
        <v>120.2</v>
      </c>
      <c r="F1415" s="12">
        <f t="shared" si="112"/>
        <v>88922.934217000366</v>
      </c>
      <c r="G1415" s="10">
        <f t="shared" si="110"/>
        <v>60.594094602329442</v>
      </c>
      <c r="H1415" s="11">
        <f t="shared" si="111"/>
        <v>728.49578702163046</v>
      </c>
      <c r="I1415" s="13">
        <f t="shared" si="113"/>
        <v>25.795328618968391</v>
      </c>
      <c r="J1415" s="14">
        <f t="shared" ref="J1415:J1478" si="114">J1414*((H1415+(I1415/12))/H1414)</f>
        <v>275211.63358655653</v>
      </c>
      <c r="K1415" s="5"/>
      <c r="L1415" s="5"/>
      <c r="M1415" s="5"/>
      <c r="N1415" s="5"/>
      <c r="O1415" s="5"/>
      <c r="P1415" s="5"/>
      <c r="Q1415" s="8"/>
      <c r="R1415" s="5"/>
      <c r="S1415" s="5"/>
      <c r="T1415" s="5"/>
    </row>
    <row r="1416" spans="1:20" ht="18">
      <c r="A1416" s="10" t="s">
        <v>1422</v>
      </c>
      <c r="B1416" s="10">
        <v>271</v>
      </c>
      <c r="C1416" s="10">
        <v>9.64</v>
      </c>
      <c r="D1416" s="10">
        <v>23.416699999999999</v>
      </c>
      <c r="E1416" s="10">
        <v>120.3</v>
      </c>
      <c r="F1416" s="12">
        <f t="shared" si="112"/>
        <v>87128.875017885453</v>
      </c>
      <c r="G1416" s="10">
        <f t="shared" si="110"/>
        <v>61.444797911886944</v>
      </c>
      <c r="H1416" s="11">
        <f t="shared" si="111"/>
        <v>711.09679135494605</v>
      </c>
      <c r="I1416" s="13">
        <f t="shared" si="113"/>
        <v>26.016781379883628</v>
      </c>
      <c r="J1416" s="14">
        <f t="shared" si="114"/>
        <v>269457.68229012901</v>
      </c>
      <c r="K1416" s="5"/>
      <c r="L1416" s="5"/>
      <c r="M1416" s="5"/>
      <c r="N1416" s="5"/>
      <c r="O1416" s="5"/>
      <c r="P1416" s="5"/>
      <c r="Q1416" s="8"/>
      <c r="R1416" s="5"/>
      <c r="S1416" s="5"/>
      <c r="T1416" s="5"/>
    </row>
    <row r="1417" spans="1:20" ht="18">
      <c r="A1417" s="10" t="s">
        <v>1423</v>
      </c>
      <c r="B1417" s="10">
        <v>276.5</v>
      </c>
      <c r="C1417" s="10">
        <v>9.75</v>
      </c>
      <c r="D1417" s="10">
        <v>23.75</v>
      </c>
      <c r="E1417" s="10">
        <v>120.5</v>
      </c>
      <c r="F1417" s="12">
        <f t="shared" si="112"/>
        <v>89158.399090027146</v>
      </c>
      <c r="G1417" s="10">
        <f t="shared" si="110"/>
        <v>62.215933609958505</v>
      </c>
      <c r="H1417" s="11">
        <f t="shared" si="111"/>
        <v>724.32444813278005</v>
      </c>
      <c r="I1417" s="13">
        <f t="shared" si="113"/>
        <v>26.269979253112034</v>
      </c>
      <c r="J1417" s="14">
        <f t="shared" si="114"/>
        <v>275299.61702850467</v>
      </c>
      <c r="K1417" s="5"/>
      <c r="L1417" s="5"/>
      <c r="M1417" s="5"/>
      <c r="N1417" s="5"/>
      <c r="O1417" s="5"/>
      <c r="P1417" s="5"/>
      <c r="Q1417" s="8"/>
      <c r="R1417" s="5"/>
      <c r="S1417" s="5"/>
      <c r="T1417" s="5"/>
    </row>
    <row r="1418" spans="1:20" ht="18">
      <c r="A1418" s="10" t="s">
        <v>1424</v>
      </c>
      <c r="B1418" s="10">
        <v>285.39999999999998</v>
      </c>
      <c r="C1418" s="10">
        <v>9.8133300000000006</v>
      </c>
      <c r="D1418" s="10">
        <v>24.16</v>
      </c>
      <c r="E1418" s="10">
        <v>121.1</v>
      </c>
      <c r="F1418" s="12">
        <f t="shared" si="112"/>
        <v>92291.93067994788</v>
      </c>
      <c r="G1418" s="10">
        <f t="shared" si="110"/>
        <v>62.976401651527659</v>
      </c>
      <c r="H1418" s="11">
        <f t="shared" si="111"/>
        <v>743.93481090008254</v>
      </c>
      <c r="I1418" s="13">
        <f t="shared" si="113"/>
        <v>26.309610661436835</v>
      </c>
      <c r="J1418" s="14">
        <f t="shared" si="114"/>
        <v>283586.38803750969</v>
      </c>
      <c r="K1418" s="5"/>
      <c r="L1418" s="5"/>
      <c r="M1418" s="5"/>
      <c r="N1418" s="5"/>
      <c r="O1418" s="5"/>
      <c r="P1418" s="5"/>
      <c r="Q1418" s="8"/>
      <c r="R1418" s="5"/>
      <c r="S1418" s="5"/>
      <c r="T1418" s="5"/>
    </row>
    <row r="1419" spans="1:20" ht="18">
      <c r="A1419" s="10" t="s">
        <v>1425</v>
      </c>
      <c r="B1419" s="10">
        <v>294</v>
      </c>
      <c r="C1419" s="10">
        <v>9.8966700000000003</v>
      </c>
      <c r="D1419" s="10">
        <v>24.56</v>
      </c>
      <c r="E1419" s="10">
        <v>121.6</v>
      </c>
      <c r="F1419" s="12">
        <f t="shared" si="112"/>
        <v>95339.673621951195</v>
      </c>
      <c r="G1419" s="10">
        <f t="shared" si="110"/>
        <v>63.755821052631575</v>
      </c>
      <c r="H1419" s="11">
        <f t="shared" si="111"/>
        <v>763.20078947368427</v>
      </c>
      <c r="I1419" s="13">
        <f t="shared" si="113"/>
        <v>26.423946125822372</v>
      </c>
      <c r="J1419" s="14">
        <f t="shared" si="114"/>
        <v>291769.93468674261</v>
      </c>
      <c r="K1419" s="5"/>
      <c r="L1419" s="5"/>
      <c r="M1419" s="5"/>
      <c r="N1419" s="5"/>
      <c r="O1419" s="5"/>
      <c r="P1419" s="5"/>
      <c r="Q1419" s="8"/>
      <c r="R1419" s="5"/>
      <c r="S1419" s="5"/>
      <c r="T1419" s="5"/>
    </row>
    <row r="1420" spans="1:20" ht="18">
      <c r="A1420" s="10" t="s">
        <v>1426</v>
      </c>
      <c r="B1420" s="10">
        <v>292.7</v>
      </c>
      <c r="C1420" s="10">
        <v>10.01</v>
      </c>
      <c r="D1420" s="10">
        <v>24.96</v>
      </c>
      <c r="E1420" s="10">
        <v>122.3</v>
      </c>
      <c r="F1420" s="12">
        <f t="shared" si="112"/>
        <v>95188.611043848374</v>
      </c>
      <c r="G1420" s="10">
        <f t="shared" si="110"/>
        <v>64.423331479967288</v>
      </c>
      <c r="H1420" s="11">
        <f t="shared" si="111"/>
        <v>755.4771283728536</v>
      </c>
      <c r="I1420" s="13">
        <f t="shared" si="113"/>
        <v>26.573562551103844</v>
      </c>
      <c r="J1420" s="14">
        <f t="shared" si="114"/>
        <v>289663.78092885722</v>
      </c>
      <c r="K1420" s="5"/>
      <c r="L1420" s="5"/>
      <c r="M1420" s="5"/>
      <c r="N1420" s="5"/>
      <c r="O1420" s="5"/>
      <c r="P1420" s="5"/>
      <c r="Q1420" s="8"/>
      <c r="R1420" s="5"/>
      <c r="S1420" s="5"/>
      <c r="T1420" s="5"/>
    </row>
    <row r="1421" spans="1:20" ht="18">
      <c r="A1421" s="10" t="s">
        <v>1427</v>
      </c>
      <c r="B1421" s="10">
        <v>302.3</v>
      </c>
      <c r="C1421" s="10">
        <v>10.0867</v>
      </c>
      <c r="D1421" s="10">
        <v>25.046700000000001</v>
      </c>
      <c r="E1421" s="10">
        <v>123.1</v>
      </c>
      <c r="F1421" s="12">
        <f t="shared" si="112"/>
        <v>98583.972322537404</v>
      </c>
      <c r="G1421" s="10">
        <f t="shared" si="110"/>
        <v>64.226982199837536</v>
      </c>
      <c r="H1421" s="11">
        <f t="shared" si="111"/>
        <v>775.18462388302191</v>
      </c>
      <c r="I1421" s="13">
        <f t="shared" si="113"/>
        <v>26.603159130787983</v>
      </c>
      <c r="J1421" s="14">
        <f t="shared" si="114"/>
        <v>298070.00757487759</v>
      </c>
      <c r="K1421" s="5"/>
      <c r="L1421" s="5"/>
      <c r="M1421" s="5"/>
      <c r="N1421" s="5"/>
      <c r="O1421" s="5"/>
      <c r="P1421" s="5"/>
      <c r="Q1421" s="8"/>
      <c r="R1421" s="5"/>
      <c r="S1421" s="5"/>
      <c r="T1421" s="5"/>
    </row>
    <row r="1422" spans="1:20" ht="18">
      <c r="A1422" s="10" t="s">
        <v>1428</v>
      </c>
      <c r="B1422" s="10">
        <v>313.89999999999998</v>
      </c>
      <c r="C1422" s="10">
        <v>10.193300000000001</v>
      </c>
      <c r="D1422" s="10">
        <v>25.133299999999998</v>
      </c>
      <c r="E1422" s="10">
        <v>123.8</v>
      </c>
      <c r="F1422" s="12">
        <f t="shared" si="112"/>
        <v>102643.89760436905</v>
      </c>
      <c r="G1422" s="10">
        <f t="shared" si="110"/>
        <v>64.08463660096929</v>
      </c>
      <c r="H1422" s="11">
        <f t="shared" si="111"/>
        <v>800.37907592891759</v>
      </c>
      <c r="I1422" s="13">
        <f t="shared" si="113"/>
        <v>26.732299765751215</v>
      </c>
      <c r="J1422" s="14">
        <f t="shared" si="114"/>
        <v>308614.22933376749</v>
      </c>
      <c r="K1422" s="5"/>
      <c r="L1422" s="5"/>
      <c r="M1422" s="5"/>
      <c r="N1422" s="5"/>
      <c r="O1422" s="5"/>
      <c r="P1422" s="5"/>
      <c r="Q1422" s="8"/>
      <c r="R1422" s="5"/>
      <c r="S1422" s="5"/>
      <c r="T1422" s="5"/>
    </row>
    <row r="1423" spans="1:20" ht="18">
      <c r="A1423" s="10" t="s">
        <v>1429</v>
      </c>
      <c r="B1423" s="10">
        <v>323.7</v>
      </c>
      <c r="C1423" s="10">
        <v>10.37</v>
      </c>
      <c r="D1423" s="10">
        <v>25.22</v>
      </c>
      <c r="E1423" s="10">
        <v>124.1</v>
      </c>
      <c r="F1423" s="12">
        <f t="shared" si="112"/>
        <v>106131.03246059478</v>
      </c>
      <c r="G1423" s="10">
        <f t="shared" si="110"/>
        <v>64.15025044319097</v>
      </c>
      <c r="H1423" s="11">
        <f t="shared" si="111"/>
        <v>823.37177115229656</v>
      </c>
      <c r="I1423" s="13">
        <f t="shared" si="113"/>
        <v>27.129958904109589</v>
      </c>
      <c r="J1423" s="14">
        <f t="shared" si="114"/>
        <v>318351.61182036583</v>
      </c>
      <c r="K1423" s="5"/>
      <c r="L1423" s="5"/>
      <c r="M1423" s="5"/>
      <c r="N1423" s="5"/>
      <c r="O1423" s="5"/>
      <c r="P1423" s="5"/>
      <c r="Q1423" s="8"/>
      <c r="R1423" s="5"/>
      <c r="S1423" s="5"/>
      <c r="T1423" s="5"/>
    </row>
    <row r="1424" spans="1:20" ht="18">
      <c r="A1424" s="10" t="s">
        <v>1430</v>
      </c>
      <c r="B1424" s="10">
        <v>331.9</v>
      </c>
      <c r="C1424" s="10">
        <v>10.423299999999999</v>
      </c>
      <c r="D1424" s="10">
        <v>24.71</v>
      </c>
      <c r="E1424" s="10">
        <v>124.4</v>
      </c>
      <c r="F1424" s="12">
        <f t="shared" si="112"/>
        <v>109104.34344421362</v>
      </c>
      <c r="G1424" s="10">
        <f t="shared" si="110"/>
        <v>62.701426366559481</v>
      </c>
      <c r="H1424" s="11">
        <f t="shared" si="111"/>
        <v>842.19358199356907</v>
      </c>
      <c r="I1424" s="13">
        <f t="shared" si="113"/>
        <v>27.203639959807074</v>
      </c>
      <c r="J1424" s="14">
        <f t="shared" si="114"/>
        <v>326505.45872925804</v>
      </c>
      <c r="K1424" s="5"/>
      <c r="L1424" s="5"/>
      <c r="M1424" s="5"/>
      <c r="N1424" s="5"/>
      <c r="O1424" s="5"/>
      <c r="P1424" s="5"/>
      <c r="Q1424" s="8"/>
      <c r="R1424" s="5"/>
      <c r="S1424" s="5"/>
      <c r="T1424" s="5"/>
    </row>
    <row r="1425" spans="1:20" ht="18">
      <c r="A1425" s="10" t="s">
        <v>1431</v>
      </c>
      <c r="B1425" s="10">
        <v>346.6</v>
      </c>
      <c r="C1425" s="10">
        <v>10.5467</v>
      </c>
      <c r="D1425" s="10">
        <v>24.2</v>
      </c>
      <c r="E1425" s="10">
        <v>124.6</v>
      </c>
      <c r="F1425" s="12">
        <f t="shared" si="112"/>
        <v>114225.53882499157</v>
      </c>
      <c r="G1425" s="10">
        <f t="shared" si="110"/>
        <v>61.308738362760828</v>
      </c>
      <c r="H1425" s="11">
        <f t="shared" si="111"/>
        <v>878.08300481540937</v>
      </c>
      <c r="I1425" s="13">
        <f t="shared" si="113"/>
        <v>27.481517568218301</v>
      </c>
      <c r="J1425" s="14">
        <f t="shared" si="114"/>
        <v>341307.08096929867</v>
      </c>
      <c r="K1425" s="5"/>
      <c r="L1425" s="5"/>
      <c r="M1425" s="5"/>
      <c r="N1425" s="5"/>
      <c r="O1425" s="5"/>
      <c r="P1425" s="5"/>
      <c r="Q1425" s="8"/>
      <c r="R1425" s="5"/>
      <c r="S1425" s="5"/>
      <c r="T1425" s="5"/>
    </row>
    <row r="1426" spans="1:20" ht="18">
      <c r="A1426" s="10" t="s">
        <v>1432</v>
      </c>
      <c r="B1426" s="10">
        <v>347.3</v>
      </c>
      <c r="C1426" s="10">
        <v>10.73</v>
      </c>
      <c r="D1426" s="10">
        <v>23.69</v>
      </c>
      <c r="E1426" s="10">
        <v>125</v>
      </c>
      <c r="F1426" s="12">
        <f t="shared" si="112"/>
        <v>114750.91258862929</v>
      </c>
      <c r="G1426" s="10">
        <f t="shared" si="110"/>
        <v>59.824641280000002</v>
      </c>
      <c r="H1426" s="11">
        <f t="shared" si="111"/>
        <v>877.04085759999998</v>
      </c>
      <c r="I1426" s="13">
        <f t="shared" si="113"/>
        <v>27.869672800000004</v>
      </c>
      <c r="J1426" s="14">
        <f t="shared" si="114"/>
        <v>341804.73798215133</v>
      </c>
      <c r="K1426" s="5"/>
      <c r="L1426" s="5"/>
      <c r="M1426" s="5"/>
      <c r="N1426" s="5"/>
      <c r="O1426" s="5"/>
      <c r="P1426" s="5"/>
      <c r="Q1426" s="8"/>
      <c r="R1426" s="5"/>
      <c r="S1426" s="5"/>
      <c r="T1426" s="5"/>
    </row>
    <row r="1427" spans="1:20" ht="18">
      <c r="A1427" s="10" t="s">
        <v>1433</v>
      </c>
      <c r="B1427" s="10">
        <v>347.4</v>
      </c>
      <c r="C1427" s="10">
        <v>10.7967</v>
      </c>
      <c r="D1427" s="10">
        <v>23.4267</v>
      </c>
      <c r="E1427" s="10">
        <v>125.6</v>
      </c>
      <c r="F1427" s="12">
        <f t="shared" si="112"/>
        <v>115081.23034298478</v>
      </c>
      <c r="G1427" s="10">
        <f t="shared" si="110"/>
        <v>58.87711647133758</v>
      </c>
      <c r="H1427" s="11">
        <f t="shared" si="111"/>
        <v>873.1024968152866</v>
      </c>
      <c r="I1427" s="13">
        <f t="shared" si="113"/>
        <v>27.908953734076434</v>
      </c>
      <c r="J1427" s="14">
        <f t="shared" si="114"/>
        <v>341176.261760336</v>
      </c>
      <c r="K1427" s="5"/>
      <c r="L1427" s="5"/>
      <c r="M1427" s="5"/>
      <c r="N1427" s="5"/>
      <c r="O1427" s="5"/>
      <c r="P1427" s="5"/>
      <c r="Q1427" s="8"/>
      <c r="R1427" s="5"/>
      <c r="S1427" s="5"/>
      <c r="T1427" s="5"/>
    </row>
    <row r="1428" spans="1:20" ht="18">
      <c r="A1428" s="10" t="s">
        <v>1434</v>
      </c>
      <c r="B1428" s="10">
        <v>340.2</v>
      </c>
      <c r="C1428" s="10">
        <v>10.923299999999999</v>
      </c>
      <c r="D1428" s="10">
        <v>23.1633</v>
      </c>
      <c r="E1428" s="10">
        <v>125.9</v>
      </c>
      <c r="F1428" s="12">
        <f t="shared" si="112"/>
        <v>112997.66876693691</v>
      </c>
      <c r="G1428" s="10">
        <f t="shared" si="110"/>
        <v>58.076409302621123</v>
      </c>
      <c r="H1428" s="11">
        <f t="shared" si="111"/>
        <v>852.9697601270849</v>
      </c>
      <c r="I1428" s="13">
        <f t="shared" si="113"/>
        <v>28.168926219221603</v>
      </c>
      <c r="J1428" s="14">
        <f t="shared" si="114"/>
        <v>334226.41209322435</v>
      </c>
      <c r="K1428" s="5"/>
      <c r="L1428" s="5"/>
      <c r="M1428" s="5"/>
      <c r="N1428" s="5"/>
      <c r="O1428" s="5"/>
      <c r="P1428" s="5"/>
      <c r="Q1428" s="8"/>
      <c r="R1428" s="5"/>
      <c r="S1428" s="5"/>
      <c r="T1428" s="5"/>
    </row>
    <row r="1429" spans="1:20" ht="18">
      <c r="A1429" s="10" t="s">
        <v>1435</v>
      </c>
      <c r="B1429" s="10">
        <v>348.6</v>
      </c>
      <c r="C1429" s="10">
        <v>11.06</v>
      </c>
      <c r="D1429" s="10">
        <v>22.87</v>
      </c>
      <c r="E1429" s="10">
        <v>126.1</v>
      </c>
      <c r="F1429" s="12">
        <f t="shared" si="112"/>
        <v>116093.86689261535</v>
      </c>
      <c r="G1429" s="10">
        <f t="shared" si="110"/>
        <v>57.250084694686755</v>
      </c>
      <c r="H1429" s="11">
        <f t="shared" si="111"/>
        <v>872.6444916732753</v>
      </c>
      <c r="I1429" s="13">
        <f t="shared" si="113"/>
        <v>28.476210943695484</v>
      </c>
      <c r="J1429" s="14">
        <f t="shared" si="114"/>
        <v>342865.56957475818</v>
      </c>
      <c r="K1429" s="5"/>
      <c r="L1429" s="5"/>
      <c r="M1429" s="5"/>
      <c r="N1429" s="5"/>
      <c r="O1429" s="5"/>
      <c r="P1429" s="5"/>
      <c r="Q1429" s="8"/>
      <c r="R1429" s="5"/>
      <c r="S1429" s="5"/>
      <c r="T1429" s="5"/>
    </row>
    <row r="1430" spans="1:20" ht="18">
      <c r="A1430" s="10" t="s">
        <v>1436</v>
      </c>
      <c r="B1430" s="10">
        <v>339.97</v>
      </c>
      <c r="C1430" s="10">
        <v>11.14</v>
      </c>
      <c r="D1430" s="10">
        <v>22.49</v>
      </c>
      <c r="E1430" s="10">
        <v>127.4</v>
      </c>
      <c r="F1430" s="12">
        <f t="shared" si="112"/>
        <v>113528.98948340338</v>
      </c>
      <c r="G1430" s="10">
        <f t="shared" si="110"/>
        <v>55.724359183673464</v>
      </c>
      <c r="H1430" s="11">
        <f t="shared" si="111"/>
        <v>842.35706499215075</v>
      </c>
      <c r="I1430" s="13">
        <f t="shared" si="113"/>
        <v>28.389511773940349</v>
      </c>
      <c r="J1430" s="14">
        <f t="shared" si="114"/>
        <v>331895.04601375188</v>
      </c>
      <c r="K1430" s="5"/>
      <c r="L1430" s="5"/>
      <c r="M1430" s="5"/>
      <c r="N1430" s="5"/>
      <c r="O1430" s="5"/>
      <c r="P1430" s="5"/>
      <c r="Q1430" s="8"/>
      <c r="R1430" s="5"/>
      <c r="S1430" s="5"/>
      <c r="T1430" s="5"/>
    </row>
    <row r="1431" spans="1:20" ht="18">
      <c r="A1431" s="10" t="s">
        <v>1437</v>
      </c>
      <c r="B1431" s="10">
        <v>330.45</v>
      </c>
      <c r="C1431" s="10">
        <v>11.23</v>
      </c>
      <c r="D1431" s="10">
        <v>22.08</v>
      </c>
      <c r="E1431" s="10">
        <v>128</v>
      </c>
      <c r="F1431" s="12">
        <f t="shared" si="112"/>
        <v>110662.40782259864</v>
      </c>
      <c r="G1431" s="10">
        <f t="shared" si="110"/>
        <v>54.452039999999997</v>
      </c>
      <c r="H1431" s="11">
        <f t="shared" si="111"/>
        <v>814.93100625</v>
      </c>
      <c r="I1431" s="13">
        <f t="shared" si="113"/>
        <v>28.484719531250004</v>
      </c>
      <c r="J1431" s="14">
        <f t="shared" si="114"/>
        <v>322024.23793785984</v>
      </c>
      <c r="K1431" s="5"/>
      <c r="L1431" s="5"/>
      <c r="M1431" s="5"/>
      <c r="N1431" s="5"/>
      <c r="O1431" s="5"/>
      <c r="P1431" s="5"/>
      <c r="Q1431" s="8"/>
      <c r="R1431" s="5"/>
      <c r="S1431" s="5"/>
      <c r="T1431" s="5"/>
    </row>
    <row r="1432" spans="1:20" ht="18">
      <c r="A1432" s="10" t="s">
        <v>1438</v>
      </c>
      <c r="B1432" s="10">
        <v>338.46</v>
      </c>
      <c r="C1432" s="10">
        <v>11.32</v>
      </c>
      <c r="D1432" s="10">
        <v>21.67</v>
      </c>
      <c r="E1432" s="10">
        <v>128.69999999999999</v>
      </c>
      <c r="F1432" s="12">
        <f t="shared" si="112"/>
        <v>113660.73563226729</v>
      </c>
      <c r="G1432" s="10">
        <f t="shared" si="110"/>
        <v>53.150263247863258</v>
      </c>
      <c r="H1432" s="11">
        <f t="shared" si="111"/>
        <v>830.14481305361301</v>
      </c>
      <c r="I1432" s="13">
        <f t="shared" si="113"/>
        <v>28.556832944832951</v>
      </c>
      <c r="J1432" s="14">
        <f t="shared" si="114"/>
        <v>328976.41817871993</v>
      </c>
      <c r="K1432" s="5"/>
      <c r="L1432" s="5"/>
      <c r="M1432" s="5"/>
      <c r="N1432" s="5"/>
      <c r="O1432" s="5"/>
      <c r="P1432" s="5"/>
      <c r="Q1432" s="8"/>
      <c r="R1432" s="5"/>
      <c r="S1432" s="5"/>
      <c r="T1432" s="5"/>
    </row>
    <row r="1433" spans="1:20" ht="18">
      <c r="A1433" s="10" t="s">
        <v>1439</v>
      </c>
      <c r="B1433" s="10">
        <v>338.18</v>
      </c>
      <c r="C1433" s="10">
        <v>11.4367</v>
      </c>
      <c r="D1433" s="10">
        <v>21.533300000000001</v>
      </c>
      <c r="E1433" s="10">
        <v>128.9</v>
      </c>
      <c r="F1433" s="12">
        <f t="shared" si="112"/>
        <v>113886.76028891827</v>
      </c>
      <c r="G1433" s="10">
        <f t="shared" si="110"/>
        <v>52.733030342901465</v>
      </c>
      <c r="H1433" s="11">
        <f t="shared" si="111"/>
        <v>828.17107463149716</v>
      </c>
      <c r="I1433" s="13">
        <f t="shared" si="113"/>
        <v>28.80646539177657</v>
      </c>
      <c r="J1433" s="14">
        <f t="shared" si="114"/>
        <v>329145.55403511203</v>
      </c>
      <c r="K1433" s="5"/>
      <c r="L1433" s="5"/>
      <c r="M1433" s="5"/>
      <c r="N1433" s="5"/>
      <c r="O1433" s="5"/>
      <c r="P1433" s="5"/>
      <c r="Q1433" s="8"/>
      <c r="R1433" s="5"/>
      <c r="S1433" s="5"/>
      <c r="T1433" s="5"/>
    </row>
    <row r="1434" spans="1:20" ht="18">
      <c r="A1434" s="10" t="s">
        <v>1440</v>
      </c>
      <c r="B1434" s="10">
        <v>350.25</v>
      </c>
      <c r="C1434" s="10">
        <v>11.5533</v>
      </c>
      <c r="D1434" s="10">
        <v>21.396699999999999</v>
      </c>
      <c r="E1434" s="10">
        <v>129.19999999999999</v>
      </c>
      <c r="F1434" s="12">
        <f t="shared" si="112"/>
        <v>118275.7262902324</v>
      </c>
      <c r="G1434" s="10">
        <f t="shared" si="110"/>
        <v>52.2768413993808</v>
      </c>
      <c r="H1434" s="11">
        <f t="shared" si="111"/>
        <v>855.73773993808049</v>
      </c>
      <c r="I1434" s="13">
        <f t="shared" si="113"/>
        <v>29.032584450464398</v>
      </c>
      <c r="J1434" s="14">
        <f t="shared" si="114"/>
        <v>341063.10883596743</v>
      </c>
      <c r="K1434" s="5"/>
      <c r="L1434" s="5"/>
      <c r="M1434" s="5"/>
      <c r="N1434" s="5"/>
      <c r="O1434" s="5"/>
      <c r="P1434" s="5"/>
      <c r="Q1434" s="8"/>
      <c r="R1434" s="5"/>
      <c r="S1434" s="5"/>
      <c r="T1434" s="5"/>
    </row>
    <row r="1435" spans="1:20" ht="18">
      <c r="A1435" s="10" t="s">
        <v>1441</v>
      </c>
      <c r="B1435" s="10">
        <v>360.39</v>
      </c>
      <c r="C1435" s="10">
        <v>11.66</v>
      </c>
      <c r="D1435" s="10">
        <v>21.26</v>
      </c>
      <c r="E1435" s="10">
        <v>129.9</v>
      </c>
      <c r="F1435" s="12">
        <f t="shared" si="112"/>
        <v>122028.01878215237</v>
      </c>
      <c r="G1435" s="10">
        <f t="shared" si="110"/>
        <v>51.662945650500383</v>
      </c>
      <c r="H1435" s="11">
        <f t="shared" si="111"/>
        <v>875.76712055427242</v>
      </c>
      <c r="I1435" s="13">
        <f t="shared" si="113"/>
        <v>29.142819091608931</v>
      </c>
      <c r="J1435" s="14">
        <f t="shared" si="114"/>
        <v>350013.95616162178</v>
      </c>
      <c r="K1435" s="5"/>
      <c r="L1435" s="5"/>
      <c r="M1435" s="5"/>
      <c r="N1435" s="5"/>
      <c r="O1435" s="5"/>
      <c r="P1435" s="5"/>
      <c r="Q1435" s="8"/>
      <c r="R1435" s="5"/>
      <c r="S1435" s="5"/>
      <c r="T1435" s="5"/>
    </row>
    <row r="1436" spans="1:20" ht="18">
      <c r="A1436" s="10" t="s">
        <v>1442</v>
      </c>
      <c r="B1436" s="10">
        <v>360.03</v>
      </c>
      <c r="C1436" s="10">
        <v>11.726699999999999</v>
      </c>
      <c r="D1436" s="10">
        <v>21.42</v>
      </c>
      <c r="E1436" s="10">
        <v>130.4</v>
      </c>
      <c r="F1436" s="12">
        <f t="shared" si="112"/>
        <v>122237.01110683622</v>
      </c>
      <c r="G1436" s="10">
        <f t="shared" si="110"/>
        <v>51.852169325153376</v>
      </c>
      <c r="H1436" s="11">
        <f t="shared" si="111"/>
        <v>871.53765276073602</v>
      </c>
      <c r="I1436" s="13">
        <f t="shared" si="113"/>
        <v>29.197144854294475</v>
      </c>
      <c r="J1436" s="14">
        <f t="shared" si="114"/>
        <v>349296.00798583322</v>
      </c>
      <c r="K1436" s="5"/>
      <c r="L1436" s="5"/>
      <c r="M1436" s="5"/>
      <c r="N1436" s="5"/>
      <c r="O1436" s="5"/>
      <c r="P1436" s="5"/>
      <c r="Q1436" s="8"/>
      <c r="R1436" s="5"/>
      <c r="S1436" s="5"/>
      <c r="T1436" s="5"/>
    </row>
    <row r="1437" spans="1:20" ht="18">
      <c r="A1437" s="10" t="s">
        <v>1443</v>
      </c>
      <c r="B1437" s="10">
        <v>330.75</v>
      </c>
      <c r="C1437" s="10">
        <v>11.783300000000001</v>
      </c>
      <c r="D1437" s="10">
        <v>21.58</v>
      </c>
      <c r="E1437" s="10">
        <v>131.6</v>
      </c>
      <c r="F1437" s="12">
        <f t="shared" si="112"/>
        <v>112629.28377635387</v>
      </c>
      <c r="G1437" s="10">
        <f t="shared" si="110"/>
        <v>51.76313920972644</v>
      </c>
      <c r="H1437" s="11">
        <f t="shared" si="111"/>
        <v>793.35765957446813</v>
      </c>
      <c r="I1437" s="13">
        <f t="shared" si="113"/>
        <v>29.070547196048636</v>
      </c>
      <c r="J1437" s="14">
        <f t="shared" si="114"/>
        <v>318933.83839583048</v>
      </c>
      <c r="K1437" s="5"/>
      <c r="L1437" s="5"/>
      <c r="M1437" s="5"/>
      <c r="N1437" s="5"/>
      <c r="O1437" s="5"/>
      <c r="P1437" s="5"/>
      <c r="Q1437" s="8"/>
      <c r="R1437" s="5"/>
      <c r="S1437" s="5"/>
      <c r="T1437" s="5"/>
    </row>
    <row r="1438" spans="1:20" ht="18">
      <c r="A1438" s="10" t="s">
        <v>1444</v>
      </c>
      <c r="B1438" s="10">
        <v>315.41000000000003</v>
      </c>
      <c r="C1438" s="10">
        <v>11.83</v>
      </c>
      <c r="D1438" s="10">
        <v>21.74</v>
      </c>
      <c r="E1438" s="10">
        <v>132.69999999999999</v>
      </c>
      <c r="F1438" s="12">
        <f t="shared" si="112"/>
        <v>107741.30339578525</v>
      </c>
      <c r="G1438" s="10">
        <f t="shared" si="110"/>
        <v>51.714659834212505</v>
      </c>
      <c r="H1438" s="11">
        <f t="shared" si="111"/>
        <v>750.29074785229852</v>
      </c>
      <c r="I1438" s="13">
        <f t="shared" si="113"/>
        <v>28.943828937452906</v>
      </c>
      <c r="J1438" s="14">
        <f t="shared" si="114"/>
        <v>302590.35014033242</v>
      </c>
      <c r="K1438" s="5"/>
      <c r="L1438" s="5"/>
      <c r="M1438" s="5"/>
      <c r="N1438" s="5"/>
      <c r="O1438" s="5"/>
      <c r="P1438" s="5"/>
      <c r="Q1438" s="8"/>
      <c r="R1438" s="5"/>
      <c r="S1438" s="5"/>
      <c r="T1438" s="5"/>
    </row>
    <row r="1439" spans="1:20" ht="18">
      <c r="A1439" s="10" t="s">
        <v>1445</v>
      </c>
      <c r="B1439" s="10">
        <v>307.12</v>
      </c>
      <c r="C1439" s="10">
        <v>11.9267</v>
      </c>
      <c r="D1439" s="10">
        <v>21.6067</v>
      </c>
      <c r="E1439" s="10">
        <v>133.5</v>
      </c>
      <c r="F1439" s="12">
        <f t="shared" si="112"/>
        <v>105249.01646274513</v>
      </c>
      <c r="G1439" s="10">
        <f t="shared" si="110"/>
        <v>51.089568155805239</v>
      </c>
      <c r="H1439" s="11">
        <f t="shared" si="111"/>
        <v>726.19271670411979</v>
      </c>
      <c r="I1439" s="13">
        <f t="shared" si="113"/>
        <v>29.005555722846445</v>
      </c>
      <c r="J1439" s="14">
        <f t="shared" si="114"/>
        <v>293846.49771190167</v>
      </c>
      <c r="K1439" s="5"/>
      <c r="L1439" s="5"/>
      <c r="M1439" s="5"/>
      <c r="N1439" s="5"/>
      <c r="O1439" s="5"/>
      <c r="P1439" s="5"/>
      <c r="Q1439" s="8"/>
      <c r="R1439" s="5"/>
      <c r="S1439" s="5"/>
      <c r="T1439" s="5"/>
    </row>
    <row r="1440" spans="1:20" ht="18">
      <c r="A1440" s="10" t="s">
        <v>1446</v>
      </c>
      <c r="B1440" s="10">
        <v>315.29000000000002</v>
      </c>
      <c r="C1440" s="10">
        <v>12.013299999999999</v>
      </c>
      <c r="D1440" s="10">
        <v>21.473299999999998</v>
      </c>
      <c r="E1440" s="10">
        <v>133.80000000000001</v>
      </c>
      <c r="F1440" s="12">
        <f t="shared" si="112"/>
        <v>108391.9252018589</v>
      </c>
      <c r="G1440" s="10">
        <f t="shared" si="110"/>
        <v>50.660297243647229</v>
      </c>
      <c r="H1440" s="11">
        <f t="shared" si="111"/>
        <v>743.83933153961129</v>
      </c>
      <c r="I1440" s="13">
        <f t="shared" si="113"/>
        <v>29.15065852765321</v>
      </c>
      <c r="J1440" s="14">
        <f t="shared" si="114"/>
        <v>301969.98073926708</v>
      </c>
      <c r="K1440" s="5"/>
      <c r="L1440" s="5"/>
      <c r="M1440" s="5"/>
      <c r="N1440" s="5"/>
      <c r="O1440" s="5"/>
      <c r="P1440" s="5"/>
      <c r="Q1440" s="8"/>
      <c r="R1440" s="5"/>
      <c r="S1440" s="5"/>
      <c r="T1440" s="5"/>
    </row>
    <row r="1441" spans="1:20" ht="18">
      <c r="A1441" s="10" t="s">
        <v>1447</v>
      </c>
      <c r="B1441" s="10">
        <v>328.75</v>
      </c>
      <c r="C1441" s="10">
        <v>12.09</v>
      </c>
      <c r="D1441" s="10">
        <v>21.34</v>
      </c>
      <c r="E1441" s="10">
        <v>133.80000000000001</v>
      </c>
      <c r="F1441" s="12">
        <f t="shared" si="112"/>
        <v>113365.63251213798</v>
      </c>
      <c r="G1441" s="10">
        <f t="shared" si="110"/>
        <v>50.345812855007473</v>
      </c>
      <c r="H1441" s="11">
        <f t="shared" si="111"/>
        <v>775.59446935724952</v>
      </c>
      <c r="I1441" s="13">
        <f t="shared" si="113"/>
        <v>29.336773542600898</v>
      </c>
      <c r="J1441" s="14">
        <f t="shared" si="114"/>
        <v>315853.80393747072</v>
      </c>
      <c r="K1441" s="5"/>
      <c r="L1441" s="5"/>
      <c r="M1441" s="5"/>
      <c r="N1441" s="5"/>
      <c r="O1441" s="5"/>
      <c r="P1441" s="5"/>
      <c r="Q1441" s="8"/>
      <c r="R1441" s="5"/>
      <c r="S1441" s="5"/>
      <c r="T1441" s="5"/>
    </row>
    <row r="1442" spans="1:20" ht="18">
      <c r="A1442" s="10" t="s">
        <v>1448</v>
      </c>
      <c r="B1442" s="10">
        <v>325.49</v>
      </c>
      <c r="C1442" s="10">
        <v>12.1067</v>
      </c>
      <c r="D1442" s="10">
        <v>21.183299999999999</v>
      </c>
      <c r="E1442" s="10">
        <v>134.6</v>
      </c>
      <c r="F1442" s="12">
        <f t="shared" si="112"/>
        <v>112589.36385795799</v>
      </c>
      <c r="G1442" s="10">
        <f t="shared" si="110"/>
        <v>49.679087750371473</v>
      </c>
      <c r="H1442" s="11">
        <f t="shared" si="111"/>
        <v>763.33934145616638</v>
      </c>
      <c r="I1442" s="13">
        <f t="shared" si="113"/>
        <v>29.202691597325412</v>
      </c>
      <c r="J1442" s="14">
        <f t="shared" si="114"/>
        <v>311854.05864229199</v>
      </c>
      <c r="K1442" s="5"/>
      <c r="L1442" s="5"/>
      <c r="M1442" s="5"/>
      <c r="N1442" s="5"/>
      <c r="O1442" s="5"/>
      <c r="P1442" s="5"/>
      <c r="Q1442" s="8"/>
      <c r="R1442" s="5"/>
      <c r="S1442" s="5"/>
      <c r="T1442" s="5"/>
    </row>
    <row r="1443" spans="1:20" ht="18">
      <c r="A1443" s="10" t="s">
        <v>1449</v>
      </c>
      <c r="B1443" s="10">
        <v>362.26</v>
      </c>
      <c r="C1443" s="10">
        <v>12.113300000000001</v>
      </c>
      <c r="D1443" s="10">
        <v>21.026700000000002</v>
      </c>
      <c r="E1443" s="10">
        <v>134.80000000000001</v>
      </c>
      <c r="F1443" s="12">
        <f t="shared" si="112"/>
        <v>125657.54814674974</v>
      </c>
      <c r="G1443" s="10">
        <f t="shared" si="110"/>
        <v>49.238666385756673</v>
      </c>
      <c r="H1443" s="11">
        <f t="shared" si="111"/>
        <v>848.3118741839761</v>
      </c>
      <c r="I1443" s="13">
        <f t="shared" si="113"/>
        <v>29.175260467359053</v>
      </c>
      <c r="J1443" s="14">
        <f t="shared" si="114"/>
        <v>347561.94067198463</v>
      </c>
      <c r="K1443" s="5"/>
      <c r="L1443" s="5"/>
      <c r="M1443" s="5"/>
      <c r="N1443" s="5"/>
      <c r="O1443" s="5"/>
      <c r="P1443" s="5"/>
      <c r="Q1443" s="8"/>
      <c r="R1443" s="5"/>
      <c r="S1443" s="5"/>
      <c r="T1443" s="5"/>
    </row>
    <row r="1444" spans="1:20" ht="18">
      <c r="A1444" s="10" t="s">
        <v>1450</v>
      </c>
      <c r="B1444" s="10">
        <v>372.28</v>
      </c>
      <c r="C1444" s="10">
        <v>12.11</v>
      </c>
      <c r="D1444" s="10">
        <v>20.94</v>
      </c>
      <c r="E1444" s="10">
        <v>135</v>
      </c>
      <c r="F1444" s="12">
        <f t="shared" si="112"/>
        <v>129483.24803477268</v>
      </c>
      <c r="G1444" s="10">
        <f t="shared" si="110"/>
        <v>48.962993777777783</v>
      </c>
      <c r="H1444" s="11">
        <f t="shared" si="111"/>
        <v>870.4843994074073</v>
      </c>
      <c r="I1444" s="13">
        <f t="shared" si="113"/>
        <v>29.124101481481482</v>
      </c>
      <c r="J1444" s="14">
        <f t="shared" si="114"/>
        <v>357640.61801426281</v>
      </c>
      <c r="K1444" s="5"/>
      <c r="L1444" s="5"/>
      <c r="M1444" s="5"/>
      <c r="N1444" s="5"/>
      <c r="O1444" s="5"/>
      <c r="P1444" s="5"/>
      <c r="Q1444" s="8"/>
      <c r="R1444" s="5"/>
      <c r="S1444" s="5"/>
      <c r="T1444" s="5"/>
    </row>
    <row r="1445" spans="1:20" ht="18">
      <c r="A1445" s="10" t="s">
        <v>1451</v>
      </c>
      <c r="B1445" s="10">
        <v>379.68</v>
      </c>
      <c r="C1445" s="10">
        <v>12.13</v>
      </c>
      <c r="D1445" s="10">
        <v>20.363299999999999</v>
      </c>
      <c r="E1445" s="10">
        <v>135.19999999999999</v>
      </c>
      <c r="F1445" s="12">
        <f t="shared" si="112"/>
        <v>132408.63220442762</v>
      </c>
      <c r="G1445" s="10">
        <f t="shared" si="110"/>
        <v>47.544088248520715</v>
      </c>
      <c r="H1445" s="11">
        <f t="shared" si="111"/>
        <v>886.47416804733734</v>
      </c>
      <c r="I1445" s="13">
        <f t="shared" si="113"/>
        <v>29.129046597633142</v>
      </c>
      <c r="J1445" s="14">
        <f t="shared" si="114"/>
        <v>365207.36467667931</v>
      </c>
      <c r="K1445" s="5"/>
      <c r="L1445" s="5"/>
      <c r="M1445" s="5"/>
      <c r="N1445" s="5"/>
      <c r="O1445" s="5"/>
      <c r="P1445" s="5"/>
      <c r="Q1445" s="8"/>
      <c r="R1445" s="5"/>
      <c r="S1445" s="5"/>
      <c r="T1445" s="5"/>
    </row>
    <row r="1446" spans="1:20" ht="18">
      <c r="A1446" s="10" t="s">
        <v>1452</v>
      </c>
      <c r="B1446" s="10">
        <v>377.99</v>
      </c>
      <c r="C1446" s="10">
        <v>12.14</v>
      </c>
      <c r="D1446" s="10">
        <v>19.8567</v>
      </c>
      <c r="E1446" s="10">
        <v>135.6</v>
      </c>
      <c r="F1446" s="12">
        <f t="shared" si="112"/>
        <v>132172.07197253409</v>
      </c>
      <c r="G1446" s="10">
        <f t="shared" si="110"/>
        <v>46.224523221238933</v>
      </c>
      <c r="H1446" s="11">
        <f t="shared" si="111"/>
        <v>879.9250395280236</v>
      </c>
      <c r="I1446" s="13">
        <f t="shared" si="113"/>
        <v>29.067063421828912</v>
      </c>
      <c r="J1446" s="14">
        <f t="shared" si="114"/>
        <v>363507.18597714353</v>
      </c>
      <c r="K1446" s="5"/>
      <c r="L1446" s="5"/>
      <c r="M1446" s="5"/>
      <c r="N1446" s="5"/>
      <c r="O1446" s="5"/>
      <c r="P1446" s="5"/>
      <c r="Q1446" s="8"/>
      <c r="R1446" s="5"/>
      <c r="S1446" s="5"/>
      <c r="T1446" s="5"/>
    </row>
    <row r="1447" spans="1:20" ht="18">
      <c r="A1447" s="10" t="s">
        <v>1453</v>
      </c>
      <c r="B1447" s="10">
        <v>378.29</v>
      </c>
      <c r="C1447" s="10">
        <v>12.15</v>
      </c>
      <c r="D1447" s="10">
        <v>19.41</v>
      </c>
      <c r="E1447" s="10">
        <v>136</v>
      </c>
      <c r="F1447" s="12">
        <f t="shared" si="112"/>
        <v>132631.01491934207</v>
      </c>
      <c r="G1447" s="10">
        <f t="shared" si="110"/>
        <v>45.051751764705884</v>
      </c>
      <c r="H1447" s="11">
        <f t="shared" si="111"/>
        <v>878.03334235294119</v>
      </c>
      <c r="I1447" s="13">
        <f t="shared" si="113"/>
        <v>29.005444852941178</v>
      </c>
      <c r="J1447" s="14">
        <f t="shared" si="114"/>
        <v>363724.24437525769</v>
      </c>
      <c r="K1447" s="5"/>
      <c r="L1447" s="5"/>
      <c r="M1447" s="5"/>
      <c r="N1447" s="5"/>
      <c r="O1447" s="5"/>
      <c r="P1447" s="5"/>
      <c r="Q1447" s="8"/>
      <c r="R1447" s="5"/>
      <c r="S1447" s="5"/>
      <c r="T1447" s="5"/>
    </row>
    <row r="1448" spans="1:20" ht="18">
      <c r="A1448" s="10" t="s">
        <v>1454</v>
      </c>
      <c r="B1448" s="10">
        <v>380.23</v>
      </c>
      <c r="C1448" s="10">
        <v>12.193300000000001</v>
      </c>
      <c r="D1448" s="10">
        <v>18.84</v>
      </c>
      <c r="E1448" s="10">
        <v>136.19999999999999</v>
      </c>
      <c r="F1448" s="12">
        <f t="shared" si="112"/>
        <v>133667.44635676182</v>
      </c>
      <c r="G1448" s="10">
        <f t="shared" si="110"/>
        <v>43.664535682819384</v>
      </c>
      <c r="H1448" s="11">
        <f t="shared" si="111"/>
        <v>881.24025491923646</v>
      </c>
      <c r="I1448" s="13">
        <f t="shared" si="113"/>
        <v>29.066069831130694</v>
      </c>
      <c r="J1448" s="14">
        <f t="shared" si="114"/>
        <v>366056.08601313573</v>
      </c>
      <c r="K1448" s="5"/>
      <c r="L1448" s="5"/>
      <c r="M1448" s="5"/>
      <c r="N1448" s="5"/>
      <c r="O1448" s="5"/>
      <c r="P1448" s="5"/>
      <c r="Q1448" s="8"/>
      <c r="R1448" s="5"/>
      <c r="S1448" s="5"/>
      <c r="T1448" s="5"/>
    </row>
    <row r="1449" spans="1:20" ht="18">
      <c r="A1449" s="10" t="s">
        <v>1455</v>
      </c>
      <c r="B1449" s="10">
        <v>389.4</v>
      </c>
      <c r="C1449" s="10">
        <v>12.236700000000001</v>
      </c>
      <c r="D1449" s="10">
        <v>18.329999999999998</v>
      </c>
      <c r="E1449" s="10">
        <v>136.6</v>
      </c>
      <c r="F1449" s="12">
        <f t="shared" si="112"/>
        <v>137249.57959145567</v>
      </c>
      <c r="G1449" s="10">
        <f t="shared" si="110"/>
        <v>42.358134114202045</v>
      </c>
      <c r="H1449" s="11">
        <f t="shared" si="111"/>
        <v>899.85037774524153</v>
      </c>
      <c r="I1449" s="13">
        <f t="shared" si="113"/>
        <v>29.084109729136166</v>
      </c>
      <c r="J1449" s="14">
        <f t="shared" si="114"/>
        <v>374793.26064852369</v>
      </c>
      <c r="K1449" s="5"/>
      <c r="L1449" s="5"/>
      <c r="M1449" s="5"/>
      <c r="N1449" s="5"/>
      <c r="O1449" s="5"/>
      <c r="P1449" s="5"/>
      <c r="Q1449" s="8"/>
      <c r="R1449" s="5"/>
      <c r="S1449" s="5"/>
      <c r="T1449" s="5"/>
    </row>
    <row r="1450" spans="1:20" ht="18">
      <c r="A1450" s="10" t="s">
        <v>1456</v>
      </c>
      <c r="B1450" s="10">
        <v>387.2</v>
      </c>
      <c r="C1450" s="10">
        <v>12.28</v>
      </c>
      <c r="D1450" s="10">
        <v>17.82</v>
      </c>
      <c r="E1450" s="10">
        <v>137.19999999999999</v>
      </c>
      <c r="F1450" s="12">
        <f t="shared" si="112"/>
        <v>136834.84665535067</v>
      </c>
      <c r="G1450" s="10">
        <f t="shared" si="110"/>
        <v>40.99950787172012</v>
      </c>
      <c r="H1450" s="11">
        <f t="shared" si="111"/>
        <v>890.85350437317777</v>
      </c>
      <c r="I1450" s="13">
        <f t="shared" si="113"/>
        <v>29.059384839650146</v>
      </c>
      <c r="J1450" s="14">
        <f t="shared" si="114"/>
        <v>372054.62494345062</v>
      </c>
      <c r="K1450" s="5"/>
      <c r="L1450" s="5"/>
      <c r="M1450" s="5"/>
      <c r="N1450" s="5"/>
      <c r="O1450" s="5"/>
      <c r="P1450" s="5"/>
      <c r="Q1450" s="8"/>
      <c r="R1450" s="5"/>
      <c r="S1450" s="5"/>
      <c r="T1450" s="5"/>
    </row>
    <row r="1451" spans="1:20" ht="18">
      <c r="A1451" s="10" t="s">
        <v>1457</v>
      </c>
      <c r="B1451" s="10">
        <v>386.88</v>
      </c>
      <c r="C1451" s="10">
        <v>12.253299999999999</v>
      </c>
      <c r="D1451" s="10">
        <v>17.203299999999999</v>
      </c>
      <c r="E1451" s="10">
        <v>137.4</v>
      </c>
      <c r="F1451" s="12">
        <f t="shared" si="112"/>
        <v>137082.61538283119</v>
      </c>
      <c r="G1451" s="10">
        <f t="shared" si="110"/>
        <v>39.523016675400285</v>
      </c>
      <c r="H1451" s="11">
        <f t="shared" si="111"/>
        <v>888.82160349344974</v>
      </c>
      <c r="I1451" s="13">
        <f t="shared" si="113"/>
        <v>28.953994985443956</v>
      </c>
      <c r="J1451" s="14">
        <f t="shared" si="114"/>
        <v>372213.71678625658</v>
      </c>
      <c r="K1451" s="5"/>
      <c r="L1451" s="5"/>
      <c r="M1451" s="5"/>
      <c r="N1451" s="5"/>
      <c r="O1451" s="5"/>
      <c r="P1451" s="5"/>
      <c r="Q1451" s="8"/>
      <c r="R1451" s="5"/>
      <c r="S1451" s="5"/>
      <c r="T1451" s="5"/>
    </row>
    <row r="1452" spans="1:20" ht="18">
      <c r="A1452" s="10" t="s">
        <v>1458</v>
      </c>
      <c r="B1452" s="10">
        <v>385.92</v>
      </c>
      <c r="C1452" s="10">
        <v>12.226699999999999</v>
      </c>
      <c r="D1452" s="10">
        <v>16.5867</v>
      </c>
      <c r="E1452" s="10">
        <v>137.80000000000001</v>
      </c>
      <c r="F1452" s="12">
        <f t="shared" si="112"/>
        <v>137103.4823795509</v>
      </c>
      <c r="G1452" s="10">
        <f t="shared" si="110"/>
        <v>37.995820528301884</v>
      </c>
      <c r="H1452" s="11">
        <f t="shared" si="111"/>
        <v>884.04245921625534</v>
      </c>
      <c r="I1452" s="13">
        <f t="shared" si="113"/>
        <v>28.807276407837442</v>
      </c>
      <c r="J1452" s="14">
        <f t="shared" si="114"/>
        <v>371217.65139757597</v>
      </c>
      <c r="K1452" s="5"/>
      <c r="L1452" s="5"/>
      <c r="M1452" s="5"/>
      <c r="N1452" s="5"/>
      <c r="O1452" s="5"/>
      <c r="P1452" s="5"/>
      <c r="Q1452" s="8"/>
      <c r="R1452" s="5"/>
      <c r="S1452" s="5"/>
      <c r="T1452" s="5"/>
    </row>
    <row r="1453" spans="1:20" ht="18">
      <c r="A1453" s="10" t="s">
        <v>1459</v>
      </c>
      <c r="B1453" s="10">
        <v>388.51</v>
      </c>
      <c r="C1453" s="10">
        <v>12.2</v>
      </c>
      <c r="D1453" s="10">
        <v>15.97</v>
      </c>
      <c r="E1453" s="10">
        <v>137.9</v>
      </c>
      <c r="F1453" s="12">
        <f t="shared" si="112"/>
        <v>138384.80120154054</v>
      </c>
      <c r="G1453" s="10">
        <f t="shared" si="110"/>
        <v>36.556592313270485</v>
      </c>
      <c r="H1453" s="11">
        <f t="shared" si="111"/>
        <v>889.33009891225515</v>
      </c>
      <c r="I1453" s="13">
        <f t="shared" si="113"/>
        <v>28.723524292965916</v>
      </c>
      <c r="J1453" s="14">
        <f t="shared" si="114"/>
        <v>374443.08673949185</v>
      </c>
      <c r="K1453" s="5"/>
      <c r="L1453" s="5"/>
      <c r="M1453" s="5"/>
      <c r="N1453" s="5"/>
      <c r="O1453" s="5"/>
      <c r="P1453" s="5"/>
      <c r="Q1453" s="8"/>
      <c r="R1453" s="5"/>
      <c r="S1453" s="5"/>
      <c r="T1453" s="5"/>
    </row>
    <row r="1454" spans="1:20" ht="18">
      <c r="A1454" s="10" t="s">
        <v>1460</v>
      </c>
      <c r="B1454" s="10">
        <v>416.08</v>
      </c>
      <c r="C1454" s="10">
        <v>12.24</v>
      </c>
      <c r="D1454" s="10">
        <v>16.046700000000001</v>
      </c>
      <c r="E1454" s="10">
        <v>138.1</v>
      </c>
      <c r="F1454" s="12">
        <f t="shared" si="112"/>
        <v>148568.37811423789</v>
      </c>
      <c r="G1454" s="10">
        <f t="shared" si="110"/>
        <v>36.678968202751633</v>
      </c>
      <c r="H1454" s="11">
        <f t="shared" si="111"/>
        <v>951.0606598117306</v>
      </c>
      <c r="I1454" s="13">
        <f t="shared" si="113"/>
        <v>28.775965242577847</v>
      </c>
      <c r="J1454" s="14">
        <f t="shared" si="114"/>
        <v>401443.74176755681</v>
      </c>
      <c r="K1454" s="5"/>
      <c r="L1454" s="5"/>
      <c r="M1454" s="5"/>
      <c r="N1454" s="5"/>
      <c r="O1454" s="5"/>
      <c r="P1454" s="5"/>
      <c r="Q1454" s="8"/>
      <c r="R1454" s="5"/>
      <c r="S1454" s="5"/>
      <c r="T1454" s="5"/>
    </row>
    <row r="1455" spans="1:20" ht="18">
      <c r="A1455" s="10" t="s">
        <v>1461</v>
      </c>
      <c r="B1455" s="10">
        <v>412.56</v>
      </c>
      <c r="C1455" s="10">
        <v>12.28</v>
      </c>
      <c r="D1455" s="10">
        <v>16.1233</v>
      </c>
      <c r="E1455" s="10">
        <v>138.6</v>
      </c>
      <c r="F1455" s="12">
        <f t="shared" si="112"/>
        <v>147676.90119307238</v>
      </c>
      <c r="G1455" s="10">
        <f t="shared" si="110"/>
        <v>36.721106574314575</v>
      </c>
      <c r="H1455" s="11">
        <f t="shared" si="111"/>
        <v>939.61284155844157</v>
      </c>
      <c r="I1455" s="13">
        <f t="shared" si="113"/>
        <v>28.765855699855702</v>
      </c>
      <c r="J1455" s="14">
        <f t="shared" si="114"/>
        <v>397623.4467861061</v>
      </c>
      <c r="K1455" s="5"/>
      <c r="L1455" s="5"/>
      <c r="M1455" s="5"/>
      <c r="N1455" s="5"/>
      <c r="O1455" s="5"/>
      <c r="P1455" s="5"/>
      <c r="Q1455" s="8"/>
      <c r="R1455" s="5"/>
      <c r="S1455" s="5"/>
      <c r="T1455" s="5"/>
    </row>
    <row r="1456" spans="1:20" ht="18">
      <c r="A1456" s="10" t="s">
        <v>1462</v>
      </c>
      <c r="B1456" s="10">
        <v>407.36</v>
      </c>
      <c r="C1456" s="10">
        <v>12.32</v>
      </c>
      <c r="D1456" s="10">
        <v>16.190000000000001</v>
      </c>
      <c r="E1456" s="10">
        <v>139.30000000000001</v>
      </c>
      <c r="F1456" s="12">
        <f t="shared" si="112"/>
        <v>146183.04591308298</v>
      </c>
      <c r="G1456" s="10">
        <f t="shared" si="110"/>
        <v>36.687725484565682</v>
      </c>
      <c r="H1456" s="11">
        <f t="shared" si="111"/>
        <v>923.10758822684841</v>
      </c>
      <c r="I1456" s="13">
        <f t="shared" si="113"/>
        <v>28.714532663316582</v>
      </c>
      <c r="J1456" s="14">
        <f t="shared" si="114"/>
        <v>391651.40044525132</v>
      </c>
      <c r="K1456" s="5"/>
      <c r="L1456" s="5"/>
      <c r="M1456" s="5"/>
      <c r="N1456" s="5"/>
      <c r="O1456" s="5"/>
      <c r="P1456" s="5"/>
      <c r="Q1456" s="8"/>
      <c r="R1456" s="5"/>
      <c r="S1456" s="5"/>
      <c r="T1456" s="5"/>
    </row>
    <row r="1457" spans="1:20" ht="18">
      <c r="A1457" s="10" t="s">
        <v>1463</v>
      </c>
      <c r="B1457" s="10">
        <v>407.41</v>
      </c>
      <c r="C1457" s="10">
        <v>12.32</v>
      </c>
      <c r="D1457" s="10">
        <v>16.4833</v>
      </c>
      <c r="E1457" s="10">
        <v>139.5</v>
      </c>
      <c r="F1457" s="12">
        <f t="shared" si="112"/>
        <v>146569.4127943831</v>
      </c>
      <c r="G1457" s="10">
        <f t="shared" si="110"/>
        <v>37.298812983512541</v>
      </c>
      <c r="H1457" s="11">
        <f t="shared" si="111"/>
        <v>921.89727770609329</v>
      </c>
      <c r="I1457" s="13">
        <f t="shared" si="113"/>
        <v>28.673364874551972</v>
      </c>
      <c r="J1457" s="14">
        <f t="shared" si="114"/>
        <v>392151.6785145094</v>
      </c>
      <c r="K1457" s="5"/>
      <c r="L1457" s="5"/>
      <c r="M1457" s="5"/>
      <c r="N1457" s="5"/>
      <c r="O1457" s="5"/>
      <c r="P1457" s="5"/>
      <c r="Q1457" s="8"/>
      <c r="R1457" s="5"/>
      <c r="S1457" s="5"/>
      <c r="T1457" s="5"/>
    </row>
    <row r="1458" spans="1:20" ht="18">
      <c r="A1458" s="10" t="s">
        <v>1464</v>
      </c>
      <c r="B1458" s="10">
        <v>414.81</v>
      </c>
      <c r="C1458" s="10">
        <v>12.32</v>
      </c>
      <c r="D1458" s="10">
        <v>16.7667</v>
      </c>
      <c r="E1458" s="10">
        <v>139.69999999999999</v>
      </c>
      <c r="F1458" s="12">
        <f t="shared" si="112"/>
        <v>149600.98193885016</v>
      </c>
      <c r="G1458" s="10">
        <f t="shared" si="110"/>
        <v>37.885780879026484</v>
      </c>
      <c r="H1458" s="11">
        <f t="shared" si="111"/>
        <v>937.29838110236221</v>
      </c>
      <c r="I1458" s="13">
        <f t="shared" si="113"/>
        <v>28.632314960629923</v>
      </c>
      <c r="J1458" s="14">
        <f t="shared" si="114"/>
        <v>399717.87153203209</v>
      </c>
      <c r="K1458" s="5"/>
      <c r="L1458" s="5"/>
      <c r="M1458" s="5"/>
      <c r="N1458" s="5"/>
      <c r="O1458" s="5"/>
      <c r="P1458" s="5"/>
      <c r="Q1458" s="8"/>
      <c r="R1458" s="5"/>
      <c r="S1458" s="5"/>
      <c r="T1458" s="5"/>
    </row>
    <row r="1459" spans="1:20" ht="18">
      <c r="A1459" s="10" t="s">
        <v>1465</v>
      </c>
      <c r="B1459" s="10">
        <v>408.27</v>
      </c>
      <c r="C1459" s="10">
        <v>12.32</v>
      </c>
      <c r="D1459" s="10">
        <v>17.05</v>
      </c>
      <c r="E1459" s="10">
        <v>140.19999999999999</v>
      </c>
      <c r="F1459" s="12">
        <f t="shared" si="112"/>
        <v>147612.60152270092</v>
      </c>
      <c r="G1459" s="10">
        <f t="shared" si="110"/>
        <v>38.388524964336668</v>
      </c>
      <c r="H1459" s="11">
        <f t="shared" si="111"/>
        <v>919.23067960057062</v>
      </c>
      <c r="I1459" s="13">
        <f t="shared" si="113"/>
        <v>28.530202567760345</v>
      </c>
      <c r="J1459" s="14">
        <f t="shared" si="114"/>
        <v>393026.67550827225</v>
      </c>
      <c r="K1459" s="5"/>
      <c r="L1459" s="5"/>
      <c r="M1459" s="5"/>
      <c r="N1459" s="5"/>
      <c r="O1459" s="5"/>
      <c r="P1459" s="5"/>
      <c r="Q1459" s="8"/>
      <c r="R1459" s="5"/>
      <c r="S1459" s="5"/>
      <c r="T1459" s="5"/>
    </row>
    <row r="1460" spans="1:20" ht="18">
      <c r="A1460" s="10" t="s">
        <v>1466</v>
      </c>
      <c r="B1460" s="10">
        <v>415.05</v>
      </c>
      <c r="C1460" s="10">
        <v>12.343299999999999</v>
      </c>
      <c r="D1460" s="10">
        <v>17.38</v>
      </c>
      <c r="E1460" s="10">
        <v>140.5</v>
      </c>
      <c r="F1460" s="12">
        <f t="shared" si="112"/>
        <v>150435.85326873953</v>
      </c>
      <c r="G1460" s="10">
        <f t="shared" si="110"/>
        <v>39.04797380782918</v>
      </c>
      <c r="H1460" s="11">
        <f t="shared" si="111"/>
        <v>932.50066334519579</v>
      </c>
      <c r="I1460" s="13">
        <f t="shared" si="113"/>
        <v>28.5231260569395</v>
      </c>
      <c r="J1460" s="14">
        <f t="shared" si="114"/>
        <v>399716.67565271503</v>
      </c>
      <c r="K1460" s="5"/>
      <c r="L1460" s="5"/>
      <c r="M1460" s="5"/>
      <c r="N1460" s="5"/>
      <c r="O1460" s="5"/>
      <c r="P1460" s="5"/>
      <c r="Q1460" s="8"/>
      <c r="R1460" s="5"/>
      <c r="S1460" s="5"/>
      <c r="T1460" s="5"/>
    </row>
    <row r="1461" spans="1:20" ht="18">
      <c r="A1461" s="10" t="s">
        <v>1467</v>
      </c>
      <c r="B1461" s="10">
        <v>417.93</v>
      </c>
      <c r="C1461" s="10">
        <v>12.3667</v>
      </c>
      <c r="D1461" s="10">
        <v>17.71</v>
      </c>
      <c r="E1461" s="10">
        <v>140.9</v>
      </c>
      <c r="F1461" s="12">
        <f t="shared" si="112"/>
        <v>151853.24437735821</v>
      </c>
      <c r="G1461" s="10">
        <f t="shared" si="110"/>
        <v>39.676433215046131</v>
      </c>
      <c r="H1461" s="11">
        <f t="shared" si="111"/>
        <v>936.30557501774297</v>
      </c>
      <c r="I1461" s="13">
        <f t="shared" si="113"/>
        <v>28.49607160397445</v>
      </c>
      <c r="J1461" s="14">
        <f t="shared" si="114"/>
        <v>402365.55623037979</v>
      </c>
      <c r="K1461" s="5"/>
      <c r="L1461" s="5"/>
      <c r="M1461" s="5"/>
      <c r="N1461" s="5"/>
      <c r="O1461" s="5"/>
      <c r="P1461" s="5"/>
      <c r="Q1461" s="8"/>
      <c r="R1461" s="5"/>
      <c r="S1461" s="5"/>
      <c r="T1461" s="5"/>
    </row>
    <row r="1462" spans="1:20" ht="18">
      <c r="A1462" s="10" t="s">
        <v>1468</v>
      </c>
      <c r="B1462" s="10">
        <v>418.48</v>
      </c>
      <c r="C1462" s="10">
        <v>12.4</v>
      </c>
      <c r="D1462" s="10">
        <v>18.04</v>
      </c>
      <c r="E1462" s="10">
        <v>141.30000000000001</v>
      </c>
      <c r="F1462" s="12">
        <f t="shared" si="112"/>
        <v>152428.54240238032</v>
      </c>
      <c r="G1462" s="10">
        <f t="shared" si="110"/>
        <v>40.301334465675865</v>
      </c>
      <c r="H1462" s="11">
        <f t="shared" si="111"/>
        <v>934.88372767162048</v>
      </c>
      <c r="I1462" s="13">
        <f t="shared" si="113"/>
        <v>28.491917905166314</v>
      </c>
      <c r="J1462" s="14">
        <f t="shared" si="114"/>
        <v>402774.87217550888</v>
      </c>
      <c r="K1462" s="5"/>
      <c r="L1462" s="5"/>
      <c r="M1462" s="5"/>
      <c r="N1462" s="5"/>
      <c r="O1462" s="5"/>
      <c r="P1462" s="5"/>
      <c r="Q1462" s="8"/>
      <c r="R1462" s="5"/>
      <c r="S1462" s="5"/>
      <c r="T1462" s="5"/>
    </row>
    <row r="1463" spans="1:20" ht="18">
      <c r="A1463" s="10" t="s">
        <v>1469</v>
      </c>
      <c r="B1463" s="10">
        <v>412.5</v>
      </c>
      <c r="C1463" s="10">
        <v>12.386699999999999</v>
      </c>
      <c r="D1463" s="10">
        <v>18.39</v>
      </c>
      <c r="E1463" s="10">
        <v>141.80000000000001</v>
      </c>
      <c r="F1463" s="12">
        <f t="shared" si="112"/>
        <v>150626.34843520162</v>
      </c>
      <c r="G1463" s="10">
        <f t="shared" si="110"/>
        <v>40.938370662905498</v>
      </c>
      <c r="H1463" s="11">
        <f t="shared" si="111"/>
        <v>918.27503526093074</v>
      </c>
      <c r="I1463" s="13">
        <f t="shared" si="113"/>
        <v>28.361000627644568</v>
      </c>
      <c r="J1463" s="14">
        <f t="shared" si="114"/>
        <v>396637.59656998835</v>
      </c>
      <c r="K1463" s="5"/>
      <c r="L1463" s="5"/>
      <c r="M1463" s="5"/>
      <c r="N1463" s="5"/>
      <c r="O1463" s="5"/>
      <c r="P1463" s="5"/>
      <c r="Q1463" s="8"/>
      <c r="R1463" s="5"/>
      <c r="S1463" s="5"/>
      <c r="T1463" s="5"/>
    </row>
    <row r="1464" spans="1:20" ht="18">
      <c r="A1464" s="10" t="s">
        <v>1470</v>
      </c>
      <c r="B1464" s="10">
        <v>422.84</v>
      </c>
      <c r="C1464" s="10">
        <v>12.3833</v>
      </c>
      <c r="D1464" s="10">
        <v>18.739999999999998</v>
      </c>
      <c r="E1464" s="10">
        <v>142</v>
      </c>
      <c r="F1464" s="12">
        <f t="shared" si="112"/>
        <v>154778.86733912435</v>
      </c>
      <c r="G1464" s="10">
        <f t="shared" si="110"/>
        <v>41.658756056338028</v>
      </c>
      <c r="H1464" s="11">
        <f t="shared" si="111"/>
        <v>939.96736450704213</v>
      </c>
      <c r="I1464" s="13">
        <f t="shared" si="113"/>
        <v>28.313281767605638</v>
      </c>
      <c r="J1464" s="14">
        <f t="shared" si="114"/>
        <v>407026.46225743217</v>
      </c>
      <c r="K1464" s="5"/>
      <c r="L1464" s="5"/>
      <c r="M1464" s="5"/>
      <c r="N1464" s="5"/>
      <c r="O1464" s="5"/>
      <c r="P1464" s="5"/>
      <c r="Q1464" s="8"/>
      <c r="R1464" s="5"/>
      <c r="S1464" s="5"/>
      <c r="T1464" s="5"/>
    </row>
    <row r="1465" spans="1:20" ht="18">
      <c r="A1465" s="10" t="s">
        <v>1471</v>
      </c>
      <c r="B1465" s="10">
        <v>435.64</v>
      </c>
      <c r="C1465" s="10">
        <v>12.39</v>
      </c>
      <c r="D1465" s="10">
        <v>19.09</v>
      </c>
      <c r="E1465" s="10">
        <v>141.9</v>
      </c>
      <c r="F1465" s="12">
        <f t="shared" si="112"/>
        <v>159842.19787187537</v>
      </c>
      <c r="G1465" s="10">
        <f t="shared" si="110"/>
        <v>42.466707258632837</v>
      </c>
      <c r="H1465" s="11">
        <f t="shared" si="111"/>
        <v>969.10405186751211</v>
      </c>
      <c r="I1465" s="13">
        <f t="shared" si="113"/>
        <v>28.348564482029598</v>
      </c>
      <c r="J1465" s="14">
        <f t="shared" si="114"/>
        <v>420666.24868862372</v>
      </c>
      <c r="K1465" s="5"/>
      <c r="L1465" s="5"/>
      <c r="M1465" s="5"/>
      <c r="N1465" s="5"/>
      <c r="O1465" s="5"/>
      <c r="P1465" s="5"/>
      <c r="Q1465" s="8"/>
      <c r="R1465" s="5"/>
      <c r="S1465" s="5"/>
      <c r="T1465" s="5"/>
    </row>
    <row r="1466" spans="1:20" ht="18">
      <c r="A1466" s="10" t="s">
        <v>1472</v>
      </c>
      <c r="B1466" s="10">
        <v>435.23</v>
      </c>
      <c r="C1466" s="10">
        <v>12.4133</v>
      </c>
      <c r="D1466" s="10">
        <v>19.34</v>
      </c>
      <c r="E1466" s="10">
        <v>142.6</v>
      </c>
      <c r="F1466" s="12">
        <f t="shared" si="112"/>
        <v>160071.31395038695</v>
      </c>
      <c r="G1466" s="10">
        <f t="shared" si="110"/>
        <v>42.811653295932679</v>
      </c>
      <c r="H1466" s="11">
        <f t="shared" si="111"/>
        <v>963.43928976157076</v>
      </c>
      <c r="I1466" s="13">
        <f t="shared" si="113"/>
        <v>28.262455196353436</v>
      </c>
      <c r="J1466" s="14">
        <f t="shared" si="114"/>
        <v>419229.64429275045</v>
      </c>
      <c r="K1466" s="5"/>
      <c r="L1466" s="5"/>
      <c r="M1466" s="5"/>
      <c r="N1466" s="5"/>
      <c r="O1466" s="5"/>
      <c r="P1466" s="5"/>
      <c r="Q1466" s="8"/>
      <c r="R1466" s="5"/>
      <c r="S1466" s="5"/>
      <c r="T1466" s="5"/>
    </row>
    <row r="1467" spans="1:20" ht="18">
      <c r="A1467" s="10" t="s">
        <v>1473</v>
      </c>
      <c r="B1467" s="10">
        <v>441.7</v>
      </c>
      <c r="C1467" s="10">
        <v>12.4467</v>
      </c>
      <c r="D1467" s="10">
        <v>19.59</v>
      </c>
      <c r="E1467" s="10">
        <v>143.1</v>
      </c>
      <c r="F1467" s="12">
        <f t="shared" si="112"/>
        <v>162832.3629816375</v>
      </c>
      <c r="G1467" s="10">
        <f t="shared" si="110"/>
        <v>43.213541299790357</v>
      </c>
      <c r="H1467" s="11">
        <f t="shared" si="111"/>
        <v>974.34513487071968</v>
      </c>
      <c r="I1467" s="13">
        <f t="shared" si="113"/>
        <v>28.23948350104822</v>
      </c>
      <c r="J1467" s="14">
        <f t="shared" si="114"/>
        <v>424999.20619127509</v>
      </c>
      <c r="K1467" s="5"/>
      <c r="L1467" s="5"/>
      <c r="M1467" s="5"/>
      <c r="N1467" s="5"/>
      <c r="O1467" s="5"/>
      <c r="P1467" s="5"/>
      <c r="Q1467" s="8"/>
      <c r="R1467" s="5"/>
      <c r="S1467" s="5"/>
      <c r="T1467" s="5"/>
    </row>
    <row r="1468" spans="1:20" ht="18">
      <c r="A1468" s="10" t="s">
        <v>1474</v>
      </c>
      <c r="B1468" s="10">
        <v>450.16</v>
      </c>
      <c r="C1468" s="10">
        <v>12.48</v>
      </c>
      <c r="D1468" s="10">
        <v>19.84</v>
      </c>
      <c r="E1468" s="10">
        <v>143.6</v>
      </c>
      <c r="F1468" s="12">
        <f t="shared" si="112"/>
        <v>166334.53062557129</v>
      </c>
      <c r="G1468" s="10">
        <f t="shared" si="110"/>
        <v>43.612630640668527</v>
      </c>
      <c r="H1468" s="11">
        <f t="shared" si="111"/>
        <v>989.54948635097503</v>
      </c>
      <c r="I1468" s="13">
        <f t="shared" si="113"/>
        <v>28.216445682451255</v>
      </c>
      <c r="J1468" s="14">
        <f t="shared" si="114"/>
        <v>432656.82937576069</v>
      </c>
      <c r="K1468" s="5"/>
      <c r="L1468" s="5"/>
      <c r="M1468" s="5"/>
      <c r="N1468" s="5"/>
      <c r="O1468" s="5"/>
      <c r="P1468" s="5"/>
      <c r="Q1468" s="8"/>
      <c r="R1468" s="5"/>
      <c r="S1468" s="5"/>
      <c r="T1468" s="5"/>
    </row>
    <row r="1469" spans="1:20" ht="18">
      <c r="A1469" s="10" t="s">
        <v>1475</v>
      </c>
      <c r="B1469" s="10">
        <v>443.08</v>
      </c>
      <c r="C1469" s="10">
        <v>12.4933</v>
      </c>
      <c r="D1469" s="10">
        <v>19.670000000000002</v>
      </c>
      <c r="E1469" s="10">
        <v>144</v>
      </c>
      <c r="F1469" s="12">
        <f t="shared" si="112"/>
        <v>164103.15464620022</v>
      </c>
      <c r="G1469" s="10">
        <f t="shared" si="110"/>
        <v>43.11882555555556</v>
      </c>
      <c r="H1469" s="11">
        <f t="shared" si="111"/>
        <v>971.28059111111099</v>
      </c>
      <c r="I1469" s="13">
        <f t="shared" si="113"/>
        <v>28.168053548611113</v>
      </c>
      <c r="J1469" s="14">
        <f t="shared" si="114"/>
        <v>425695.50944429328</v>
      </c>
      <c r="K1469" s="5"/>
      <c r="L1469" s="5"/>
      <c r="M1469" s="5"/>
      <c r="N1469" s="5"/>
      <c r="O1469" s="5"/>
      <c r="P1469" s="5"/>
      <c r="Q1469" s="8"/>
      <c r="R1469" s="5"/>
      <c r="S1469" s="5"/>
      <c r="T1469" s="5"/>
    </row>
    <row r="1470" spans="1:20" ht="18">
      <c r="A1470" s="10" t="s">
        <v>1476</v>
      </c>
      <c r="B1470" s="10">
        <v>445.25</v>
      </c>
      <c r="C1470" s="10">
        <v>12.5067</v>
      </c>
      <c r="D1470" s="10">
        <v>19.5</v>
      </c>
      <c r="E1470" s="10">
        <v>144.19999999999999</v>
      </c>
      <c r="F1470" s="12">
        <f t="shared" si="112"/>
        <v>165292.86362862639</v>
      </c>
      <c r="G1470" s="10">
        <f t="shared" si="110"/>
        <v>42.686879334257974</v>
      </c>
      <c r="H1470" s="11">
        <f t="shared" si="111"/>
        <v>974.68374479889053</v>
      </c>
      <c r="I1470" s="13">
        <f t="shared" si="113"/>
        <v>28.159155957004163</v>
      </c>
      <c r="J1470" s="14">
        <f t="shared" si="114"/>
        <v>428215.52558102028</v>
      </c>
      <c r="K1470" s="5"/>
      <c r="L1470" s="5"/>
      <c r="M1470" s="5"/>
      <c r="N1470" s="5"/>
      <c r="O1470" s="5"/>
      <c r="P1470" s="5"/>
      <c r="Q1470" s="8"/>
      <c r="R1470" s="5"/>
      <c r="S1470" s="5"/>
      <c r="T1470" s="5"/>
    </row>
    <row r="1471" spans="1:20" ht="18">
      <c r="A1471" s="10" t="s">
        <v>1477</v>
      </c>
      <c r="B1471" s="10">
        <v>448.06</v>
      </c>
      <c r="C1471" s="10">
        <v>12.52</v>
      </c>
      <c r="D1471" s="10">
        <v>19.329999999999998</v>
      </c>
      <c r="E1471" s="10">
        <v>144.4</v>
      </c>
      <c r="F1471" s="12">
        <f t="shared" si="112"/>
        <v>166723.35998164676</v>
      </c>
      <c r="G1471" s="10">
        <f t="shared" si="110"/>
        <v>42.256129639889188</v>
      </c>
      <c r="H1471" s="11">
        <f t="shared" si="111"/>
        <v>979.47653628808848</v>
      </c>
      <c r="I1471" s="13">
        <f t="shared" si="113"/>
        <v>28.150058171745151</v>
      </c>
      <c r="J1471" s="14">
        <f t="shared" si="114"/>
        <v>431351.79626620922</v>
      </c>
      <c r="K1471" s="5"/>
      <c r="L1471" s="5"/>
      <c r="M1471" s="5"/>
      <c r="N1471" s="5"/>
      <c r="O1471" s="5"/>
      <c r="P1471" s="5"/>
      <c r="Q1471" s="8"/>
      <c r="R1471" s="5"/>
      <c r="S1471" s="5"/>
      <c r="T1471" s="5"/>
    </row>
    <row r="1472" spans="1:20" ht="18">
      <c r="A1472" s="10" t="s">
        <v>1478</v>
      </c>
      <c r="B1472" s="10">
        <v>447.29</v>
      </c>
      <c r="C1472" s="10">
        <v>12.52</v>
      </c>
      <c r="D1472" s="10">
        <v>19.690000000000001</v>
      </c>
      <c r="E1472" s="10">
        <v>144.4</v>
      </c>
      <c r="F1472" s="12">
        <f t="shared" si="112"/>
        <v>166825.06745771764</v>
      </c>
      <c r="G1472" s="10">
        <f t="shared" si="110"/>
        <v>43.043103601108037</v>
      </c>
      <c r="H1472" s="11">
        <f t="shared" si="111"/>
        <v>977.79328642659266</v>
      </c>
      <c r="I1472" s="13">
        <f t="shared" si="113"/>
        <v>28.150058171745151</v>
      </c>
      <c r="J1472" s="14">
        <f t="shared" si="114"/>
        <v>431643.59362041339</v>
      </c>
      <c r="K1472" s="5"/>
      <c r="L1472" s="5"/>
      <c r="M1472" s="5"/>
      <c r="N1472" s="5"/>
      <c r="O1472" s="5"/>
      <c r="P1472" s="5"/>
      <c r="Q1472" s="8"/>
      <c r="R1472" s="5"/>
      <c r="S1472" s="5"/>
      <c r="T1472" s="5"/>
    </row>
    <row r="1473" spans="1:20" ht="18">
      <c r="A1473" s="10" t="s">
        <v>1479</v>
      </c>
      <c r="B1473" s="10">
        <v>454.13</v>
      </c>
      <c r="C1473" s="10">
        <v>12.52</v>
      </c>
      <c r="D1473" s="10">
        <v>20.05</v>
      </c>
      <c r="E1473" s="10">
        <v>144.80000000000001</v>
      </c>
      <c r="F1473" s="12">
        <f t="shared" si="112"/>
        <v>169765.3022385645</v>
      </c>
      <c r="G1473" s="10">
        <f t="shared" si="110"/>
        <v>43.708999999999996</v>
      </c>
      <c r="H1473" s="11">
        <f t="shared" si="111"/>
        <v>990.00339999999983</v>
      </c>
      <c r="I1473" s="13">
        <f t="shared" si="113"/>
        <v>28.072295580110495</v>
      </c>
      <c r="J1473" s="14">
        <f t="shared" si="114"/>
        <v>438066.40943158686</v>
      </c>
      <c r="K1473" s="5"/>
      <c r="L1473" s="5"/>
      <c r="M1473" s="5"/>
      <c r="N1473" s="5"/>
      <c r="O1473" s="5"/>
      <c r="P1473" s="5"/>
      <c r="Q1473" s="8"/>
      <c r="R1473" s="5"/>
      <c r="S1473" s="5"/>
      <c r="T1473" s="5"/>
    </row>
    <row r="1474" spans="1:20" ht="18">
      <c r="A1474" s="10" t="s">
        <v>1480</v>
      </c>
      <c r="B1474" s="10">
        <v>459.24</v>
      </c>
      <c r="C1474" s="10">
        <v>12.52</v>
      </c>
      <c r="D1474" s="10">
        <v>20.41</v>
      </c>
      <c r="E1474" s="10">
        <v>145.1</v>
      </c>
      <c r="F1474" s="12">
        <f t="shared" si="112"/>
        <v>172065.57417194915</v>
      </c>
      <c r="G1474" s="10">
        <f t="shared" ref="G1474:G1537" si="115">D1474*$E$1847/E1474</f>
        <v>44.401807305306683</v>
      </c>
      <c r="H1474" s="11">
        <f t="shared" ref="H1474:H1537" si="116">B1474*$E$1847/E1474</f>
        <v>999.07329676085465</v>
      </c>
      <c r="I1474" s="13">
        <f t="shared" si="113"/>
        <v>28.014254996554101</v>
      </c>
      <c r="J1474" s="14">
        <f t="shared" si="114"/>
        <v>443112.74811036943</v>
      </c>
      <c r="K1474" s="5"/>
      <c r="L1474" s="5"/>
      <c r="M1474" s="5"/>
      <c r="N1474" s="5"/>
      <c r="O1474" s="5"/>
      <c r="P1474" s="5"/>
      <c r="Q1474" s="8"/>
      <c r="R1474" s="5"/>
      <c r="S1474" s="5"/>
      <c r="T1474" s="5"/>
    </row>
    <row r="1475" spans="1:20" ht="18">
      <c r="A1475" s="10" t="s">
        <v>1481</v>
      </c>
      <c r="B1475" s="10">
        <v>463.9</v>
      </c>
      <c r="C1475" s="10">
        <v>12.54</v>
      </c>
      <c r="D1475" s="10">
        <v>20.9</v>
      </c>
      <c r="E1475" s="10">
        <v>145.69999999999999</v>
      </c>
      <c r="F1475" s="12">
        <f t="shared" ref="F1475:F1538" si="117">F1474*((B1475+(C1475/12))/B1474)</f>
        <v>174203.09289995837</v>
      </c>
      <c r="G1475" s="10">
        <f t="shared" si="115"/>
        <v>45.28056005490734</v>
      </c>
      <c r="H1475" s="11">
        <f t="shared" si="116"/>
        <v>1005.0551105010295</v>
      </c>
      <c r="I1475" s="13">
        <f t="shared" ref="I1475:I1538" si="118">C1475*$E$1859/E1475</f>
        <v>27.943457789979412</v>
      </c>
      <c r="J1475" s="14">
        <f t="shared" si="114"/>
        <v>446798.62361264846</v>
      </c>
      <c r="K1475" s="5"/>
      <c r="L1475" s="5"/>
      <c r="M1475" s="5"/>
      <c r="N1475" s="5"/>
      <c r="O1475" s="5"/>
      <c r="P1475" s="5"/>
      <c r="Q1475" s="8"/>
      <c r="R1475" s="5"/>
      <c r="S1475" s="5"/>
      <c r="T1475" s="5"/>
    </row>
    <row r="1476" spans="1:20" ht="18">
      <c r="A1476" s="10" t="s">
        <v>1482</v>
      </c>
      <c r="B1476" s="10">
        <v>462.89</v>
      </c>
      <c r="C1476" s="10">
        <v>12.56</v>
      </c>
      <c r="D1476" s="10">
        <v>21.39</v>
      </c>
      <c r="E1476" s="10">
        <v>145.80000000000001</v>
      </c>
      <c r="F1476" s="12">
        <f t="shared" si="117"/>
        <v>174216.86191642671</v>
      </c>
      <c r="G1476" s="10">
        <f t="shared" si="115"/>
        <v>46.310376954732504</v>
      </c>
      <c r="H1476" s="11">
        <f t="shared" si="116"/>
        <v>1002.1790737997255</v>
      </c>
      <c r="I1476" s="13">
        <f t="shared" si="118"/>
        <v>27.968828532235939</v>
      </c>
      <c r="J1476" s="14">
        <f t="shared" si="114"/>
        <v>446556.20931181259</v>
      </c>
      <c r="K1476" s="5"/>
      <c r="L1476" s="5"/>
      <c r="M1476" s="5"/>
      <c r="N1476" s="5"/>
      <c r="O1476" s="5"/>
      <c r="P1476" s="5"/>
      <c r="Q1476" s="8"/>
      <c r="R1476" s="5"/>
      <c r="S1476" s="5"/>
      <c r="T1476" s="5"/>
    </row>
    <row r="1477" spans="1:20" ht="18">
      <c r="A1477" s="10" t="s">
        <v>1483</v>
      </c>
      <c r="B1477" s="10">
        <v>465.95</v>
      </c>
      <c r="C1477" s="10">
        <v>12.58</v>
      </c>
      <c r="D1477" s="10">
        <v>21.89</v>
      </c>
      <c r="E1477" s="10">
        <v>145.80000000000001</v>
      </c>
      <c r="F1477" s="12">
        <f t="shared" si="117"/>
        <v>175763.10603714653</v>
      </c>
      <c r="G1477" s="10">
        <f t="shared" si="115"/>
        <v>47.392900960219478</v>
      </c>
      <c r="H1477" s="11">
        <f t="shared" si="116"/>
        <v>1008.8041207133058</v>
      </c>
      <c r="I1477" s="13">
        <f t="shared" si="118"/>
        <v>28.01336488340192</v>
      </c>
      <c r="J1477" s="14">
        <f t="shared" si="114"/>
        <v>450548.42764571309</v>
      </c>
      <c r="K1477" s="5"/>
      <c r="L1477" s="5"/>
      <c r="M1477" s="5"/>
      <c r="N1477" s="5"/>
      <c r="O1477" s="5"/>
      <c r="P1477" s="5"/>
      <c r="Q1477" s="8"/>
      <c r="R1477" s="5"/>
      <c r="S1477" s="5"/>
      <c r="T1477" s="5"/>
    </row>
    <row r="1478" spans="1:20" ht="18">
      <c r="A1478" s="10" t="s">
        <v>1484</v>
      </c>
      <c r="B1478" s="10">
        <v>472.99</v>
      </c>
      <c r="C1478" s="10">
        <v>12.6233</v>
      </c>
      <c r="D1478" s="10">
        <v>22.156700000000001</v>
      </c>
      <c r="E1478" s="10">
        <v>146.19999999999999</v>
      </c>
      <c r="F1478" s="12">
        <f t="shared" si="117"/>
        <v>178815.50393650215</v>
      </c>
      <c r="G1478" s="10">
        <f t="shared" si="115"/>
        <v>47.839073521203829</v>
      </c>
      <c r="H1478" s="11">
        <f t="shared" si="116"/>
        <v>1021.2442911080711</v>
      </c>
      <c r="I1478" s="13">
        <f t="shared" si="118"/>
        <v>28.032878324213414</v>
      </c>
      <c r="J1478" s="14">
        <f t="shared" si="114"/>
        <v>457147.73981999204</v>
      </c>
      <c r="K1478" s="5"/>
      <c r="L1478" s="5"/>
      <c r="M1478" s="5"/>
      <c r="N1478" s="5"/>
      <c r="O1478" s="5"/>
      <c r="P1478" s="5"/>
      <c r="Q1478" s="8"/>
      <c r="R1478" s="5"/>
      <c r="S1478" s="5"/>
      <c r="T1478" s="5"/>
    </row>
    <row r="1479" spans="1:20" ht="18">
      <c r="A1479" s="10" t="s">
        <v>1485</v>
      </c>
      <c r="B1479" s="10">
        <v>471.58</v>
      </c>
      <c r="C1479" s="10">
        <v>12.666700000000001</v>
      </c>
      <c r="D1479" s="10">
        <v>22.433299999999999</v>
      </c>
      <c r="E1479" s="10">
        <v>146.69999999999999</v>
      </c>
      <c r="F1479" s="12">
        <f t="shared" si="117"/>
        <v>178681.506039631</v>
      </c>
      <c r="G1479" s="10">
        <f t="shared" si="115"/>
        <v>48.271201167007497</v>
      </c>
      <c r="H1479" s="11">
        <f t="shared" si="116"/>
        <v>1014.7295781867757</v>
      </c>
      <c r="I1479" s="13">
        <f t="shared" si="118"/>
        <v>28.033384383094756</v>
      </c>
      <c r="J1479" s="14">
        <f t="shared" ref="J1479:J1542" si="119">J1478*((H1479+(I1479/12))/H1478)</f>
        <v>455277.24081696972</v>
      </c>
      <c r="K1479" s="5"/>
      <c r="L1479" s="5"/>
      <c r="M1479" s="5"/>
      <c r="N1479" s="5"/>
      <c r="O1479" s="5"/>
      <c r="P1479" s="5"/>
      <c r="Q1479" s="8"/>
      <c r="R1479" s="5"/>
      <c r="S1479" s="5"/>
      <c r="T1479" s="5"/>
    </row>
    <row r="1480" spans="1:20" ht="18">
      <c r="A1480" s="10" t="s">
        <v>1486</v>
      </c>
      <c r="B1480" s="10">
        <v>463.81</v>
      </c>
      <c r="C1480" s="10">
        <v>12.71</v>
      </c>
      <c r="D1480" s="10">
        <v>22.71</v>
      </c>
      <c r="E1480" s="10">
        <v>147.19999999999999</v>
      </c>
      <c r="F1480" s="12">
        <f t="shared" si="117"/>
        <v>176138.77350902974</v>
      </c>
      <c r="G1480" s="10">
        <f t="shared" si="115"/>
        <v>48.700607608695655</v>
      </c>
      <c r="H1480" s="11">
        <f t="shared" si="116"/>
        <v>994.6203793478262</v>
      </c>
      <c r="I1480" s="13">
        <f t="shared" si="118"/>
        <v>28.033666440217399</v>
      </c>
      <c r="J1480" s="14">
        <f t="shared" si="119"/>
        <v>447303.02790599031</v>
      </c>
      <c r="K1480" s="5"/>
      <c r="L1480" s="5"/>
      <c r="M1480" s="5"/>
      <c r="N1480" s="5"/>
      <c r="O1480" s="5"/>
      <c r="P1480" s="5"/>
      <c r="Q1480" s="8"/>
      <c r="R1480" s="5"/>
      <c r="S1480" s="5"/>
      <c r="T1480" s="5"/>
    </row>
    <row r="1481" spans="1:20" ht="18">
      <c r="A1481" s="10" t="s">
        <v>1487</v>
      </c>
      <c r="B1481" s="10">
        <v>447.23</v>
      </c>
      <c r="C1481" s="10">
        <v>12.753299999999999</v>
      </c>
      <c r="D1481" s="10">
        <v>23.54</v>
      </c>
      <c r="E1481" s="10">
        <v>147.4</v>
      </c>
      <c r="F1481" s="12">
        <f t="shared" si="117"/>
        <v>170245.87559875689</v>
      </c>
      <c r="G1481" s="10">
        <f t="shared" si="115"/>
        <v>50.412011940298498</v>
      </c>
      <c r="H1481" s="11">
        <f t="shared" si="116"/>
        <v>957.76398046132977</v>
      </c>
      <c r="I1481" s="13">
        <f t="shared" si="118"/>
        <v>28.091003466757126</v>
      </c>
      <c r="J1481" s="14">
        <f t="shared" si="119"/>
        <v>431780.64379049063</v>
      </c>
      <c r="K1481" s="5"/>
      <c r="L1481" s="5"/>
      <c r="M1481" s="5"/>
      <c r="N1481" s="5"/>
      <c r="O1481" s="5"/>
      <c r="P1481" s="5"/>
      <c r="Q1481" s="8"/>
      <c r="R1481" s="5"/>
      <c r="S1481" s="5"/>
      <c r="T1481" s="5"/>
    </row>
    <row r="1482" spans="1:20" ht="18">
      <c r="A1482" s="10" t="s">
        <v>1488</v>
      </c>
      <c r="B1482" s="10">
        <v>450.9</v>
      </c>
      <c r="C1482" s="10">
        <v>12.7967</v>
      </c>
      <c r="D1482" s="10">
        <v>24.37</v>
      </c>
      <c r="E1482" s="10">
        <v>147.5</v>
      </c>
      <c r="F1482" s="12">
        <f t="shared" si="117"/>
        <v>172048.86543948832</v>
      </c>
      <c r="G1482" s="10">
        <f t="shared" si="115"/>
        <v>52.154113084745759</v>
      </c>
      <c r="H1482" s="11">
        <f t="shared" si="116"/>
        <v>964.96879728813553</v>
      </c>
      <c r="I1482" s="13">
        <f t="shared" si="118"/>
        <v>28.16748873898305</v>
      </c>
      <c r="J1482" s="14">
        <f t="shared" si="119"/>
        <v>436086.93974003213</v>
      </c>
      <c r="K1482" s="5"/>
      <c r="L1482" s="5"/>
      <c r="M1482" s="5"/>
      <c r="N1482" s="5"/>
      <c r="O1482" s="5"/>
      <c r="P1482" s="5"/>
      <c r="Q1482" s="8"/>
      <c r="R1482" s="5"/>
      <c r="S1482" s="5"/>
      <c r="T1482" s="5"/>
    </row>
    <row r="1483" spans="1:20" ht="18">
      <c r="A1483" s="10" t="s">
        <v>1489</v>
      </c>
      <c r="B1483" s="10">
        <v>454.83</v>
      </c>
      <c r="C1483" s="10">
        <v>12.84</v>
      </c>
      <c r="D1483" s="10">
        <v>25.2</v>
      </c>
      <c r="E1483" s="10">
        <v>148</v>
      </c>
      <c r="F1483" s="12">
        <f t="shared" si="117"/>
        <v>173956.70382315971</v>
      </c>
      <c r="G1483" s="10">
        <f t="shared" si="115"/>
        <v>53.748194594594594</v>
      </c>
      <c r="H1483" s="11">
        <f t="shared" si="116"/>
        <v>970.0909264864863</v>
      </c>
      <c r="I1483" s="13">
        <f t="shared" si="118"/>
        <v>28.167316216216218</v>
      </c>
      <c r="J1483" s="14">
        <f t="shared" si="119"/>
        <v>439462.49987938668</v>
      </c>
      <c r="K1483" s="5"/>
      <c r="L1483" s="5"/>
      <c r="M1483" s="5"/>
      <c r="N1483" s="5"/>
      <c r="O1483" s="5"/>
      <c r="P1483" s="5"/>
      <c r="Q1483" s="8"/>
      <c r="R1483" s="5"/>
      <c r="S1483" s="5"/>
      <c r="T1483" s="5"/>
    </row>
    <row r="1484" spans="1:20" ht="18">
      <c r="A1484" s="10" t="s">
        <v>1490</v>
      </c>
      <c r="B1484" s="10">
        <v>451.4</v>
      </c>
      <c r="C1484" s="10">
        <v>12.87</v>
      </c>
      <c r="D1484" s="10">
        <v>25.91</v>
      </c>
      <c r="E1484" s="10">
        <v>148.4</v>
      </c>
      <c r="F1484" s="12">
        <f t="shared" si="117"/>
        <v>173055.04181919535</v>
      </c>
      <c r="G1484" s="10">
        <f t="shared" si="115"/>
        <v>55.1135730458221</v>
      </c>
      <c r="H1484" s="11">
        <f t="shared" si="116"/>
        <v>960.18011859838271</v>
      </c>
      <c r="I1484" s="13">
        <f t="shared" si="118"/>
        <v>28.157027628032342</v>
      </c>
      <c r="J1484" s="14">
        <f t="shared" si="119"/>
        <v>436035.74350667431</v>
      </c>
      <c r="K1484" s="5"/>
      <c r="L1484" s="5"/>
      <c r="M1484" s="5"/>
      <c r="N1484" s="5"/>
      <c r="O1484" s="5"/>
      <c r="P1484" s="5"/>
      <c r="Q1484" s="8"/>
      <c r="R1484" s="5"/>
      <c r="S1484" s="5"/>
      <c r="T1484" s="5"/>
    </row>
    <row r="1485" spans="1:20" ht="18">
      <c r="A1485" s="10" t="s">
        <v>1491</v>
      </c>
      <c r="B1485" s="10">
        <v>464.24</v>
      </c>
      <c r="C1485" s="10">
        <v>12.9</v>
      </c>
      <c r="D1485" s="10">
        <v>26.62</v>
      </c>
      <c r="E1485" s="10">
        <v>149</v>
      </c>
      <c r="F1485" s="12">
        <f t="shared" si="117"/>
        <v>178389.69159082606</v>
      </c>
      <c r="G1485" s="10">
        <f t="shared" si="115"/>
        <v>56.395809932885903</v>
      </c>
      <c r="H1485" s="11">
        <f t="shared" si="116"/>
        <v>983.51580778523476</v>
      </c>
      <c r="I1485" s="13">
        <f t="shared" si="118"/>
        <v>28.109013422818794</v>
      </c>
      <c r="J1485" s="14">
        <f t="shared" si="119"/>
        <v>447696.65196389373</v>
      </c>
      <c r="K1485" s="5"/>
      <c r="L1485" s="5"/>
      <c r="M1485" s="5"/>
      <c r="N1485" s="5"/>
      <c r="O1485" s="5"/>
      <c r="P1485" s="5"/>
      <c r="Q1485" s="8"/>
      <c r="R1485" s="5"/>
      <c r="S1485" s="5"/>
      <c r="T1485" s="5"/>
    </row>
    <row r="1486" spans="1:20" ht="18">
      <c r="A1486" s="10" t="s">
        <v>1492</v>
      </c>
      <c r="B1486" s="10">
        <v>466.96</v>
      </c>
      <c r="C1486" s="10">
        <v>12.92</v>
      </c>
      <c r="D1486" s="10">
        <v>27.33</v>
      </c>
      <c r="E1486" s="10">
        <v>149.4</v>
      </c>
      <c r="F1486" s="12">
        <f t="shared" si="117"/>
        <v>179848.60550548189</v>
      </c>
      <c r="G1486" s="10">
        <f t="shared" si="115"/>
        <v>57.74496064257027</v>
      </c>
      <c r="H1486" s="11">
        <f t="shared" si="116"/>
        <v>986.62959464524749</v>
      </c>
      <c r="I1486" s="13">
        <f t="shared" si="118"/>
        <v>28.077218206157962</v>
      </c>
      <c r="J1486" s="14">
        <f t="shared" si="119"/>
        <v>450179.11164080998</v>
      </c>
      <c r="K1486" s="5"/>
      <c r="L1486" s="5"/>
      <c r="M1486" s="5"/>
      <c r="N1486" s="5"/>
      <c r="O1486" s="5"/>
      <c r="P1486" s="5"/>
      <c r="Q1486" s="8"/>
      <c r="R1486" s="5"/>
      <c r="S1486" s="5"/>
      <c r="T1486" s="5"/>
    </row>
    <row r="1487" spans="1:20" ht="18">
      <c r="A1487" s="10" t="s">
        <v>1493</v>
      </c>
      <c r="B1487" s="10">
        <v>463.81</v>
      </c>
      <c r="C1487" s="10">
        <v>13.013299999999999</v>
      </c>
      <c r="D1487" s="10">
        <v>28.42</v>
      </c>
      <c r="E1487" s="10">
        <v>149.5</v>
      </c>
      <c r="F1487" s="12">
        <f t="shared" si="117"/>
        <v>179053.06030709183</v>
      </c>
      <c r="G1487" s="10">
        <f t="shared" si="115"/>
        <v>60.007831973244144</v>
      </c>
      <c r="H1487" s="11">
        <f t="shared" si="116"/>
        <v>979.31852735785958</v>
      </c>
      <c r="I1487" s="13">
        <f t="shared" si="118"/>
        <v>28.261057598662205</v>
      </c>
      <c r="J1487" s="14">
        <f t="shared" si="119"/>
        <v>447917.79867691593</v>
      </c>
      <c r="K1487" s="5"/>
      <c r="L1487" s="5"/>
      <c r="M1487" s="5"/>
      <c r="N1487" s="5"/>
      <c r="O1487" s="5"/>
      <c r="P1487" s="5"/>
      <c r="Q1487" s="8"/>
      <c r="R1487" s="5"/>
      <c r="S1487" s="5"/>
      <c r="T1487" s="5"/>
    </row>
    <row r="1488" spans="1:20" ht="18">
      <c r="A1488" s="10" t="s">
        <v>1494</v>
      </c>
      <c r="B1488" s="10">
        <v>461.01</v>
      </c>
      <c r="C1488" s="10">
        <v>13.0967</v>
      </c>
      <c r="D1488" s="10">
        <v>29.51</v>
      </c>
      <c r="E1488" s="10">
        <v>149.69999999999999</v>
      </c>
      <c r="F1488" s="12">
        <f t="shared" si="117"/>
        <v>178393.45497096379</v>
      </c>
      <c r="G1488" s="10">
        <f t="shared" si="115"/>
        <v>62.22608309953241</v>
      </c>
      <c r="H1488" s="11">
        <f t="shared" si="116"/>
        <v>972.10594949899803</v>
      </c>
      <c r="I1488" s="13">
        <f t="shared" si="118"/>
        <v>28.40417895123581</v>
      </c>
      <c r="J1488" s="14">
        <f t="shared" si="119"/>
        <v>445701.54949178692</v>
      </c>
      <c r="K1488" s="5"/>
      <c r="L1488" s="5"/>
      <c r="M1488" s="5"/>
      <c r="N1488" s="5"/>
      <c r="O1488" s="5"/>
      <c r="P1488" s="5"/>
      <c r="Q1488" s="8"/>
      <c r="R1488" s="5"/>
      <c r="S1488" s="5"/>
      <c r="T1488" s="5"/>
    </row>
    <row r="1489" spans="1:20" ht="18">
      <c r="A1489" s="10" t="s">
        <v>1495</v>
      </c>
      <c r="B1489" s="10">
        <v>455.19</v>
      </c>
      <c r="C1489" s="10">
        <v>13.17</v>
      </c>
      <c r="D1489" s="10">
        <v>30.6</v>
      </c>
      <c r="E1489" s="10">
        <v>149.69999999999999</v>
      </c>
      <c r="F1489" s="12">
        <f t="shared" si="117"/>
        <v>176566.0258672559</v>
      </c>
      <c r="G1489" s="10">
        <f t="shared" si="115"/>
        <v>64.52450501002005</v>
      </c>
      <c r="H1489" s="11">
        <f t="shared" si="116"/>
        <v>959.83364168336675</v>
      </c>
      <c r="I1489" s="13">
        <f t="shared" si="118"/>
        <v>28.563152304609222</v>
      </c>
      <c r="J1489" s="14">
        <f t="shared" si="119"/>
        <v>441166.13867417513</v>
      </c>
      <c r="K1489" s="5"/>
      <c r="L1489" s="5"/>
      <c r="M1489" s="5"/>
      <c r="N1489" s="5"/>
      <c r="O1489" s="5"/>
      <c r="P1489" s="5"/>
      <c r="Q1489" s="8"/>
      <c r="R1489" s="5"/>
      <c r="S1489" s="5"/>
      <c r="T1489" s="5"/>
    </row>
    <row r="1490" spans="1:20" ht="18">
      <c r="A1490" s="10" t="s">
        <v>1496</v>
      </c>
      <c r="B1490" s="10">
        <v>465.25</v>
      </c>
      <c r="C1490" s="10">
        <v>13.18</v>
      </c>
      <c r="D1490" s="10">
        <v>31.25</v>
      </c>
      <c r="E1490" s="10">
        <v>150.30000000000001</v>
      </c>
      <c r="F1490" s="12">
        <f t="shared" si="117"/>
        <v>180894.29004698043</v>
      </c>
      <c r="G1490" s="10">
        <f t="shared" si="115"/>
        <v>65.63206919494344</v>
      </c>
      <c r="H1490" s="11">
        <f t="shared" si="116"/>
        <v>977.13024617431802</v>
      </c>
      <c r="I1490" s="13">
        <f t="shared" si="118"/>
        <v>28.470729208250162</v>
      </c>
      <c r="J1490" s="14">
        <f t="shared" si="119"/>
        <v>450206.6320587708</v>
      </c>
      <c r="K1490" s="5"/>
      <c r="L1490" s="5"/>
      <c r="M1490" s="5"/>
      <c r="N1490" s="5"/>
      <c r="O1490" s="5"/>
      <c r="P1490" s="5"/>
      <c r="Q1490" s="8"/>
      <c r="R1490" s="5"/>
      <c r="S1490" s="5"/>
      <c r="T1490" s="5"/>
    </row>
    <row r="1491" spans="1:20" ht="18">
      <c r="A1491" s="10" t="s">
        <v>1497</v>
      </c>
      <c r="B1491" s="10">
        <v>481.92</v>
      </c>
      <c r="C1491" s="10">
        <v>13.18</v>
      </c>
      <c r="D1491" s="10">
        <v>31.9</v>
      </c>
      <c r="E1491" s="10">
        <v>150.9</v>
      </c>
      <c r="F1491" s="12">
        <f t="shared" si="117"/>
        <v>187802.81244064285</v>
      </c>
      <c r="G1491" s="10">
        <f t="shared" si="115"/>
        <v>66.730825712392303</v>
      </c>
      <c r="H1491" s="11">
        <f t="shared" si="116"/>
        <v>1008.1165996023857</v>
      </c>
      <c r="I1491" s="13">
        <f t="shared" si="118"/>
        <v>28.357525513585156</v>
      </c>
      <c r="J1491" s="14">
        <f t="shared" si="119"/>
        <v>465572.19604576175</v>
      </c>
      <c r="K1491" s="5"/>
      <c r="L1491" s="5"/>
      <c r="M1491" s="5"/>
      <c r="N1491" s="5"/>
      <c r="O1491" s="5"/>
      <c r="P1491" s="5"/>
      <c r="Q1491" s="8"/>
      <c r="R1491" s="5"/>
      <c r="S1491" s="5"/>
      <c r="T1491" s="5"/>
    </row>
    <row r="1492" spans="1:20" ht="18">
      <c r="A1492" s="10" t="s">
        <v>1498</v>
      </c>
      <c r="B1492" s="10">
        <v>493.15</v>
      </c>
      <c r="C1492" s="10">
        <v>13.17</v>
      </c>
      <c r="D1492" s="10">
        <v>32.549999999999997</v>
      </c>
      <c r="E1492" s="10">
        <v>151.4</v>
      </c>
      <c r="F1492" s="12">
        <f t="shared" si="117"/>
        <v>192606.80308299433</v>
      </c>
      <c r="G1492" s="10">
        <f t="shared" si="115"/>
        <v>67.865675033025084</v>
      </c>
      <c r="H1492" s="11">
        <f t="shared" si="116"/>
        <v>1028.2014636723909</v>
      </c>
      <c r="I1492" s="13">
        <f t="shared" si="118"/>
        <v>28.242429986789961</v>
      </c>
      <c r="J1492" s="14">
        <f t="shared" si="119"/>
        <v>475934.7822013296</v>
      </c>
      <c r="K1492" s="5"/>
      <c r="L1492" s="5"/>
      <c r="M1492" s="5"/>
      <c r="N1492" s="5"/>
      <c r="O1492" s="5"/>
      <c r="P1492" s="5"/>
      <c r="Q1492" s="8"/>
      <c r="R1492" s="5"/>
      <c r="S1492" s="5"/>
      <c r="T1492" s="5"/>
    </row>
    <row r="1493" spans="1:20" ht="18">
      <c r="A1493" s="10" t="s">
        <v>1499</v>
      </c>
      <c r="B1493" s="10">
        <v>507.91</v>
      </c>
      <c r="C1493" s="10">
        <v>13.2433</v>
      </c>
      <c r="D1493" s="10">
        <v>33.176699999999997</v>
      </c>
      <c r="E1493" s="10">
        <v>151.9</v>
      </c>
      <c r="F1493" s="12">
        <f t="shared" si="117"/>
        <v>198802.5627635055</v>
      </c>
      <c r="G1493" s="10">
        <f t="shared" si="115"/>
        <v>68.944633500987479</v>
      </c>
      <c r="H1493" s="11">
        <f t="shared" si="116"/>
        <v>1055.4898106649111</v>
      </c>
      <c r="I1493" s="13">
        <f t="shared" si="118"/>
        <v>28.306137004608292</v>
      </c>
      <c r="J1493" s="14">
        <f t="shared" si="119"/>
        <v>489657.89993999089</v>
      </c>
      <c r="K1493" s="5"/>
      <c r="L1493" s="5"/>
      <c r="M1493" s="5"/>
      <c r="N1493" s="5"/>
      <c r="O1493" s="5"/>
      <c r="P1493" s="5"/>
      <c r="Q1493" s="8"/>
      <c r="R1493" s="5"/>
      <c r="S1493" s="5"/>
      <c r="T1493" s="5"/>
    </row>
    <row r="1494" spans="1:20" ht="18">
      <c r="A1494" s="10" t="s">
        <v>1500</v>
      </c>
      <c r="B1494" s="10">
        <v>523.80999999999995</v>
      </c>
      <c r="C1494" s="10">
        <v>13.306699999999999</v>
      </c>
      <c r="D1494" s="10">
        <v>33.8033</v>
      </c>
      <c r="E1494" s="10">
        <v>152.19999999999999</v>
      </c>
      <c r="F1494" s="12">
        <f t="shared" si="117"/>
        <v>205460.06360637167</v>
      </c>
      <c r="G1494" s="10">
        <f t="shared" si="115"/>
        <v>70.108310717477011</v>
      </c>
      <c r="H1494" s="11">
        <f t="shared" si="116"/>
        <v>1086.3860699080155</v>
      </c>
      <c r="I1494" s="13">
        <f t="shared" si="118"/>
        <v>28.385586655716164</v>
      </c>
      <c r="J1494" s="14">
        <f t="shared" si="119"/>
        <v>505088.52385343902</v>
      </c>
      <c r="K1494" s="5"/>
      <c r="L1494" s="5"/>
      <c r="M1494" s="5"/>
      <c r="N1494" s="5"/>
      <c r="O1494" s="5"/>
      <c r="P1494" s="5"/>
      <c r="Q1494" s="8"/>
      <c r="R1494" s="5"/>
      <c r="S1494" s="5"/>
      <c r="T1494" s="5"/>
    </row>
    <row r="1495" spans="1:20" ht="18">
      <c r="A1495" s="10" t="s">
        <v>1501</v>
      </c>
      <c r="B1495" s="10">
        <v>539.35</v>
      </c>
      <c r="C1495" s="10">
        <v>13.36</v>
      </c>
      <c r="D1495" s="10">
        <v>34.43</v>
      </c>
      <c r="E1495" s="10">
        <v>152.5</v>
      </c>
      <c r="F1495" s="12">
        <f t="shared" si="117"/>
        <v>211992.19343574642</v>
      </c>
      <c r="G1495" s="10">
        <f t="shared" si="115"/>
        <v>71.267616524590153</v>
      </c>
      <c r="H1495" s="11">
        <f t="shared" si="116"/>
        <v>1116.4155960655737</v>
      </c>
      <c r="I1495" s="13">
        <f t="shared" si="118"/>
        <v>28.443220983606555</v>
      </c>
      <c r="J1495" s="14">
        <f t="shared" si="119"/>
        <v>520152.01266947802</v>
      </c>
      <c r="K1495" s="5"/>
      <c r="L1495" s="5"/>
      <c r="M1495" s="5"/>
      <c r="N1495" s="5"/>
      <c r="O1495" s="5"/>
      <c r="P1495" s="5"/>
      <c r="Q1495" s="8"/>
      <c r="R1495" s="5"/>
      <c r="S1495" s="5"/>
      <c r="T1495" s="5"/>
    </row>
    <row r="1496" spans="1:20" ht="18">
      <c r="A1496" s="10" t="s">
        <v>1502</v>
      </c>
      <c r="B1496" s="10">
        <v>557.37</v>
      </c>
      <c r="C1496" s="10">
        <v>13.44</v>
      </c>
      <c r="D1496" s="10">
        <v>34.68</v>
      </c>
      <c r="E1496" s="10">
        <v>152.5</v>
      </c>
      <c r="F1496" s="12">
        <f t="shared" si="117"/>
        <v>219515.19442278674</v>
      </c>
      <c r="G1496" s="10">
        <f t="shared" si="115"/>
        <v>71.785098491803282</v>
      </c>
      <c r="H1496" s="11">
        <f t="shared" si="116"/>
        <v>1153.7156962622951</v>
      </c>
      <c r="I1496" s="13">
        <f t="shared" si="118"/>
        <v>28.613539672131147</v>
      </c>
      <c r="J1496" s="14">
        <f t="shared" si="119"/>
        <v>538641.54719737393</v>
      </c>
      <c r="K1496" s="5"/>
      <c r="L1496" s="5"/>
      <c r="M1496" s="5"/>
      <c r="N1496" s="5"/>
      <c r="O1496" s="5"/>
      <c r="P1496" s="5"/>
      <c r="Q1496" s="8"/>
      <c r="R1496" s="5"/>
      <c r="S1496" s="5"/>
      <c r="T1496" s="5"/>
    </row>
    <row r="1497" spans="1:20" ht="18">
      <c r="A1497" s="10" t="s">
        <v>1503</v>
      </c>
      <c r="B1497" s="10">
        <v>559.11</v>
      </c>
      <c r="C1497" s="10">
        <v>13.51</v>
      </c>
      <c r="D1497" s="10">
        <v>34.93</v>
      </c>
      <c r="E1497" s="10">
        <v>152.9</v>
      </c>
      <c r="F1497" s="12">
        <f t="shared" si="117"/>
        <v>220643.87727502131</v>
      </c>
      <c r="G1497" s="10">
        <f t="shared" si="115"/>
        <v>72.113430477436225</v>
      </c>
      <c r="H1497" s="11">
        <f t="shared" si="116"/>
        <v>1154.2897255722694</v>
      </c>
      <c r="I1497" s="13">
        <f t="shared" si="118"/>
        <v>28.687323086984954</v>
      </c>
      <c r="J1497" s="14">
        <f t="shared" si="119"/>
        <v>540025.66466110002</v>
      </c>
      <c r="K1497" s="5"/>
      <c r="L1497" s="5"/>
      <c r="M1497" s="5"/>
      <c r="N1497" s="5"/>
      <c r="O1497" s="5"/>
      <c r="P1497" s="5"/>
      <c r="Q1497" s="8"/>
      <c r="R1497" s="5"/>
      <c r="S1497" s="5"/>
      <c r="T1497" s="5"/>
    </row>
    <row r="1498" spans="1:20" ht="18">
      <c r="A1498" s="10" t="s">
        <v>1504</v>
      </c>
      <c r="B1498" s="10">
        <v>578.77</v>
      </c>
      <c r="C1498" s="10">
        <v>13.58</v>
      </c>
      <c r="D1498" s="10">
        <v>35.18</v>
      </c>
      <c r="E1498" s="10">
        <v>153.19999999999999</v>
      </c>
      <c r="F1498" s="12">
        <f t="shared" si="117"/>
        <v>228848.97814666221</v>
      </c>
      <c r="G1498" s="10">
        <f t="shared" si="115"/>
        <v>72.487333681462133</v>
      </c>
      <c r="H1498" s="11">
        <f t="shared" si="116"/>
        <v>1192.5382067885116</v>
      </c>
      <c r="I1498" s="13">
        <f t="shared" si="118"/>
        <v>28.779494778067889</v>
      </c>
      <c r="J1498" s="14">
        <f t="shared" si="119"/>
        <v>559041.94785338186</v>
      </c>
      <c r="K1498" s="5"/>
      <c r="L1498" s="5"/>
      <c r="M1498" s="5"/>
      <c r="N1498" s="5"/>
      <c r="O1498" s="5"/>
      <c r="P1498" s="5"/>
      <c r="Q1498" s="8"/>
      <c r="R1498" s="5"/>
      <c r="S1498" s="5"/>
      <c r="T1498" s="5"/>
    </row>
    <row r="1499" spans="1:20" ht="18">
      <c r="A1499" s="10" t="s">
        <v>1505</v>
      </c>
      <c r="B1499" s="10">
        <v>582.91999999999996</v>
      </c>
      <c r="C1499" s="10">
        <v>13.65</v>
      </c>
      <c r="D1499" s="10">
        <v>34.773299999999999</v>
      </c>
      <c r="E1499" s="10">
        <v>153.69999999999999</v>
      </c>
      <c r="F1499" s="12">
        <f t="shared" si="117"/>
        <v>230939.6859787034</v>
      </c>
      <c r="G1499" s="10">
        <f t="shared" si="115"/>
        <v>71.416258758620685</v>
      </c>
      <c r="H1499" s="11">
        <f t="shared" si="116"/>
        <v>1197.1819055302537</v>
      </c>
      <c r="I1499" s="13">
        <f t="shared" si="118"/>
        <v>28.833737800910868</v>
      </c>
      <c r="J1499" s="14">
        <f t="shared" si="119"/>
        <v>562345.23388599127</v>
      </c>
      <c r="K1499" s="5"/>
      <c r="L1499" s="5"/>
      <c r="M1499" s="5"/>
      <c r="N1499" s="5"/>
      <c r="O1499" s="5"/>
      <c r="P1499" s="5"/>
      <c r="Q1499" s="8"/>
      <c r="R1499" s="5"/>
      <c r="S1499" s="5"/>
      <c r="T1499" s="5"/>
    </row>
    <row r="1500" spans="1:20" ht="18">
      <c r="A1500" s="10" t="s">
        <v>1506</v>
      </c>
      <c r="B1500" s="10">
        <v>595.53</v>
      </c>
      <c r="C1500" s="10">
        <v>13.72</v>
      </c>
      <c r="D1500" s="10">
        <v>34.366700000000002</v>
      </c>
      <c r="E1500" s="10">
        <v>153.6</v>
      </c>
      <c r="F1500" s="12">
        <f t="shared" si="117"/>
        <v>236388.44478121566</v>
      </c>
      <c r="G1500" s="10">
        <f t="shared" si="115"/>
        <v>70.627148364583334</v>
      </c>
      <c r="H1500" s="11">
        <f t="shared" si="116"/>
        <v>1223.8761843749999</v>
      </c>
      <c r="I1500" s="13">
        <f t="shared" si="118"/>
        <v>29.00047135416667</v>
      </c>
      <c r="J1500" s="14">
        <f t="shared" si="119"/>
        <v>576019.36600850651</v>
      </c>
      <c r="K1500" s="5"/>
      <c r="L1500" s="5"/>
      <c r="M1500" s="5"/>
      <c r="N1500" s="5"/>
      <c r="O1500" s="5"/>
      <c r="P1500" s="5"/>
      <c r="Q1500" s="8"/>
      <c r="R1500" s="5"/>
      <c r="S1500" s="5"/>
      <c r="T1500" s="5"/>
    </row>
    <row r="1501" spans="1:20" ht="18">
      <c r="A1501" s="10" t="s">
        <v>1507</v>
      </c>
      <c r="B1501" s="10">
        <v>614.57000000000005</v>
      </c>
      <c r="C1501" s="10">
        <v>13.79</v>
      </c>
      <c r="D1501" s="10">
        <v>33.96</v>
      </c>
      <c r="E1501" s="10">
        <v>153.5</v>
      </c>
      <c r="F1501" s="12">
        <f t="shared" si="117"/>
        <v>244402.29078353647</v>
      </c>
      <c r="G1501" s="10">
        <f t="shared" si="115"/>
        <v>69.836804169381111</v>
      </c>
      <c r="H1501" s="11">
        <f t="shared" si="116"/>
        <v>1263.8281725081433</v>
      </c>
      <c r="I1501" s="13">
        <f t="shared" si="118"/>
        <v>29.167422149837137</v>
      </c>
      <c r="J1501" s="14">
        <f t="shared" si="119"/>
        <v>595966.81046529266</v>
      </c>
      <c r="K1501" s="5"/>
      <c r="L1501" s="5"/>
      <c r="M1501" s="5"/>
      <c r="N1501" s="5"/>
      <c r="O1501" s="5"/>
      <c r="P1501" s="5"/>
      <c r="Q1501" s="8"/>
      <c r="R1501" s="5"/>
      <c r="S1501" s="5"/>
      <c r="T1501" s="5"/>
    </row>
    <row r="1502" spans="1:20" ht="18">
      <c r="A1502" s="10" t="s">
        <v>1508</v>
      </c>
      <c r="B1502" s="10">
        <v>614.41999999999996</v>
      </c>
      <c r="C1502" s="10">
        <v>13.8933</v>
      </c>
      <c r="D1502" s="10">
        <v>33.986699999999999</v>
      </c>
      <c r="E1502" s="10">
        <v>154.4</v>
      </c>
      <c r="F1502" s="12">
        <f t="shared" si="117"/>
        <v>244803.06289833927</v>
      </c>
      <c r="G1502" s="10">
        <f t="shared" si="115"/>
        <v>69.484311326424873</v>
      </c>
      <c r="H1502" s="11">
        <f t="shared" si="116"/>
        <v>1256.1546300518132</v>
      </c>
      <c r="I1502" s="13">
        <f t="shared" si="118"/>
        <v>29.214622480569947</v>
      </c>
      <c r="J1502" s="14">
        <f t="shared" si="119"/>
        <v>593496.32865795831</v>
      </c>
      <c r="K1502" s="5"/>
      <c r="L1502" s="5"/>
      <c r="M1502" s="5"/>
      <c r="N1502" s="5"/>
      <c r="O1502" s="5"/>
      <c r="P1502" s="5"/>
      <c r="Q1502" s="8"/>
      <c r="R1502" s="5"/>
      <c r="S1502" s="5"/>
      <c r="T1502" s="5"/>
    </row>
    <row r="1503" spans="1:20" ht="18">
      <c r="A1503" s="10" t="s">
        <v>1509</v>
      </c>
      <c r="B1503" s="10">
        <v>649.54</v>
      </c>
      <c r="C1503" s="10">
        <v>13.996700000000001</v>
      </c>
      <c r="D1503" s="10">
        <v>34.013300000000001</v>
      </c>
      <c r="E1503" s="10">
        <v>154.9</v>
      </c>
      <c r="F1503" s="12">
        <f t="shared" si="117"/>
        <v>259260.63234843654</v>
      </c>
      <c r="G1503" s="10">
        <f t="shared" si="115"/>
        <v>69.314230672692062</v>
      </c>
      <c r="H1503" s="11">
        <f t="shared" si="116"/>
        <v>1323.6694290510004</v>
      </c>
      <c r="I1503" s="13">
        <f t="shared" si="118"/>
        <v>29.337047056165268</v>
      </c>
      <c r="J1503" s="14">
        <f t="shared" si="119"/>
        <v>626550.17156834621</v>
      </c>
      <c r="K1503" s="5"/>
      <c r="L1503" s="5"/>
      <c r="M1503" s="5"/>
      <c r="N1503" s="5"/>
      <c r="O1503" s="5"/>
      <c r="P1503" s="5"/>
      <c r="Q1503" s="8"/>
      <c r="R1503" s="5"/>
      <c r="S1503" s="5"/>
      <c r="T1503" s="5"/>
    </row>
    <row r="1504" spans="1:20" ht="18">
      <c r="A1504" s="10" t="s">
        <v>1510</v>
      </c>
      <c r="B1504" s="10">
        <v>647.07000000000005</v>
      </c>
      <c r="C1504" s="10">
        <v>14.1</v>
      </c>
      <c r="D1504" s="10">
        <v>34.04</v>
      </c>
      <c r="E1504" s="10">
        <v>155.69999999999999</v>
      </c>
      <c r="F1504" s="12">
        <f t="shared" si="117"/>
        <v>258743.73959527089</v>
      </c>
      <c r="G1504" s="10">
        <f t="shared" si="115"/>
        <v>69.012219396274887</v>
      </c>
      <c r="H1504" s="11">
        <f t="shared" si="116"/>
        <v>1311.8606581888248</v>
      </c>
      <c r="I1504" s="13">
        <f t="shared" si="118"/>
        <v>29.401714836223508</v>
      </c>
      <c r="J1504" s="14">
        <f t="shared" si="119"/>
        <v>622120.32690716209</v>
      </c>
      <c r="K1504" s="5"/>
      <c r="L1504" s="5"/>
      <c r="M1504" s="5"/>
      <c r="N1504" s="5"/>
      <c r="O1504" s="5"/>
      <c r="P1504" s="5"/>
      <c r="Q1504" s="8"/>
      <c r="R1504" s="5"/>
      <c r="S1504" s="5"/>
      <c r="T1504" s="5"/>
    </row>
    <row r="1505" spans="1:20" ht="18">
      <c r="A1505" s="10" t="s">
        <v>1511</v>
      </c>
      <c r="B1505" s="10">
        <v>647.16999999999996</v>
      </c>
      <c r="C1505" s="10">
        <v>14.156700000000001</v>
      </c>
      <c r="D1505" s="10">
        <v>34.33</v>
      </c>
      <c r="E1505" s="10">
        <v>156.30000000000001</v>
      </c>
      <c r="F1505" s="12">
        <f t="shared" si="117"/>
        <v>259255.46295155925</v>
      </c>
      <c r="G1505" s="10">
        <f t="shared" si="115"/>
        <v>69.332982213691608</v>
      </c>
      <c r="H1505" s="11">
        <f t="shared" si="116"/>
        <v>1307.0266850927701</v>
      </c>
      <c r="I1505" s="13">
        <f t="shared" si="118"/>
        <v>29.406626928982728</v>
      </c>
      <c r="J1505" s="14">
        <f t="shared" si="119"/>
        <v>620990.04332839092</v>
      </c>
      <c r="K1505" s="5"/>
      <c r="L1505" s="5"/>
      <c r="M1505" s="5"/>
      <c r="N1505" s="5"/>
      <c r="O1505" s="5"/>
      <c r="P1505" s="5"/>
      <c r="Q1505" s="8"/>
      <c r="R1505" s="5"/>
      <c r="S1505" s="5"/>
      <c r="T1505" s="5"/>
    </row>
    <row r="1506" spans="1:20" ht="18">
      <c r="A1506" s="10" t="s">
        <v>1512</v>
      </c>
      <c r="B1506" s="10">
        <v>661.23</v>
      </c>
      <c r="C1506" s="10">
        <v>14.2133</v>
      </c>
      <c r="D1506" s="10">
        <v>34.619999999999997</v>
      </c>
      <c r="E1506" s="10">
        <v>156.6</v>
      </c>
      <c r="F1506" s="12">
        <f t="shared" si="117"/>
        <v>265362.36651898315</v>
      </c>
      <c r="G1506" s="10">
        <f t="shared" si="115"/>
        <v>69.784723371647502</v>
      </c>
      <c r="H1506" s="11">
        <f t="shared" si="116"/>
        <v>1332.8640275862069</v>
      </c>
      <c r="I1506" s="13">
        <f t="shared" si="118"/>
        <v>29.467638001277141</v>
      </c>
      <c r="J1506" s="14">
        <f t="shared" si="119"/>
        <v>634432.50663191755</v>
      </c>
      <c r="K1506" s="5"/>
      <c r="L1506" s="5"/>
      <c r="M1506" s="5"/>
      <c r="N1506" s="5"/>
      <c r="O1506" s="5"/>
      <c r="P1506" s="5"/>
      <c r="Q1506" s="8"/>
      <c r="R1506" s="5"/>
      <c r="S1506" s="5"/>
      <c r="T1506" s="5"/>
    </row>
    <row r="1507" spans="1:20" ht="18">
      <c r="A1507" s="10" t="s">
        <v>1513</v>
      </c>
      <c r="B1507" s="10">
        <v>668.5</v>
      </c>
      <c r="C1507" s="10">
        <v>14.27</v>
      </c>
      <c r="D1507" s="10">
        <v>34.909999999999997</v>
      </c>
      <c r="E1507" s="10">
        <v>156.69999999999999</v>
      </c>
      <c r="F1507" s="12">
        <f t="shared" si="117"/>
        <v>268757.16785202181</v>
      </c>
      <c r="G1507" s="10">
        <f t="shared" si="115"/>
        <v>70.324379323548186</v>
      </c>
      <c r="H1507" s="11">
        <f t="shared" si="116"/>
        <v>1346.6584811742182</v>
      </c>
      <c r="I1507" s="13">
        <f t="shared" si="118"/>
        <v>29.566310784939375</v>
      </c>
      <c r="J1507" s="14">
        <f t="shared" si="119"/>
        <v>642171.33215542964</v>
      </c>
      <c r="K1507" s="5"/>
      <c r="L1507" s="5"/>
      <c r="M1507" s="5"/>
      <c r="N1507" s="5"/>
      <c r="O1507" s="5"/>
      <c r="P1507" s="5"/>
      <c r="Q1507" s="8"/>
      <c r="R1507" s="5"/>
      <c r="S1507" s="5"/>
      <c r="T1507" s="5"/>
    </row>
    <row r="1508" spans="1:20" ht="18">
      <c r="A1508" s="10" t="s">
        <v>1514</v>
      </c>
      <c r="B1508" s="10">
        <v>644.07000000000005</v>
      </c>
      <c r="C1508" s="10">
        <v>14.4</v>
      </c>
      <c r="D1508" s="10">
        <v>35.273299999999999</v>
      </c>
      <c r="E1508" s="10">
        <v>157</v>
      </c>
      <c r="F1508" s="12">
        <f t="shared" si="117"/>
        <v>259418.0070304774</v>
      </c>
      <c r="G1508" s="10">
        <f t="shared" si="115"/>
        <v>70.920452045859875</v>
      </c>
      <c r="H1508" s="11">
        <f t="shared" si="116"/>
        <v>1294.9663215286625</v>
      </c>
      <c r="I1508" s="13">
        <f t="shared" si="118"/>
        <v>29.778649681528666</v>
      </c>
      <c r="J1508" s="14">
        <f t="shared" si="119"/>
        <v>618704.62509096204</v>
      </c>
      <c r="K1508" s="5"/>
      <c r="L1508" s="5"/>
      <c r="M1508" s="5"/>
      <c r="N1508" s="5"/>
      <c r="O1508" s="5"/>
      <c r="P1508" s="5"/>
      <c r="Q1508" s="8"/>
      <c r="R1508" s="5"/>
      <c r="S1508" s="5"/>
      <c r="T1508" s="5"/>
    </row>
    <row r="1509" spans="1:20" ht="18">
      <c r="A1509" s="10" t="s">
        <v>1515</v>
      </c>
      <c r="B1509" s="10">
        <v>662.68</v>
      </c>
      <c r="C1509" s="10">
        <v>14.53</v>
      </c>
      <c r="D1509" s="10">
        <v>35.636699999999998</v>
      </c>
      <c r="E1509" s="10">
        <v>157.30000000000001</v>
      </c>
      <c r="F1509" s="12">
        <f t="shared" si="117"/>
        <v>267401.42666035698</v>
      </c>
      <c r="G1509" s="10">
        <f t="shared" si="115"/>
        <v>71.514451804195787</v>
      </c>
      <c r="H1509" s="11">
        <f t="shared" si="116"/>
        <v>1329.8424635727906</v>
      </c>
      <c r="I1509" s="13">
        <f t="shared" si="118"/>
        <v>29.990178639542275</v>
      </c>
      <c r="J1509" s="14">
        <f t="shared" si="119"/>
        <v>636561.68066805194</v>
      </c>
      <c r="K1509" s="5"/>
      <c r="L1509" s="5"/>
      <c r="M1509" s="5"/>
      <c r="N1509" s="5"/>
      <c r="O1509" s="5"/>
      <c r="P1509" s="5"/>
      <c r="Q1509" s="8"/>
      <c r="R1509" s="5"/>
      <c r="S1509" s="5"/>
      <c r="T1509" s="5"/>
    </row>
    <row r="1510" spans="1:20" ht="18">
      <c r="A1510" s="10" t="s">
        <v>1516</v>
      </c>
      <c r="B1510" s="10">
        <v>674.88</v>
      </c>
      <c r="C1510" s="10">
        <v>14.66</v>
      </c>
      <c r="D1510" s="10">
        <v>36</v>
      </c>
      <c r="E1510" s="10">
        <v>157.80000000000001</v>
      </c>
      <c r="F1510" s="12">
        <f t="shared" si="117"/>
        <v>272817.27264156425</v>
      </c>
      <c r="G1510" s="10">
        <f t="shared" si="115"/>
        <v>72.014600760456261</v>
      </c>
      <c r="H1510" s="11">
        <f t="shared" si="116"/>
        <v>1350.0337155893535</v>
      </c>
      <c r="I1510" s="13">
        <f t="shared" si="118"/>
        <v>30.162624841571613</v>
      </c>
      <c r="J1510" s="14">
        <f t="shared" si="119"/>
        <v>647429.89148592192</v>
      </c>
      <c r="K1510" s="5"/>
      <c r="L1510" s="5"/>
      <c r="M1510" s="5"/>
      <c r="N1510" s="5"/>
      <c r="O1510" s="5"/>
      <c r="P1510" s="5"/>
      <c r="Q1510" s="8"/>
      <c r="R1510" s="5"/>
      <c r="S1510" s="5"/>
      <c r="T1510" s="5"/>
    </row>
    <row r="1511" spans="1:20" ht="18">
      <c r="A1511" s="10" t="s">
        <v>1517</v>
      </c>
      <c r="B1511" s="10">
        <v>701.46</v>
      </c>
      <c r="C1511" s="10">
        <v>14.74</v>
      </c>
      <c r="D1511" s="10">
        <v>36.909999999999997</v>
      </c>
      <c r="E1511" s="10">
        <v>158.30000000000001</v>
      </c>
      <c r="F1511" s="12">
        <f t="shared" si="117"/>
        <v>284058.66912198672</v>
      </c>
      <c r="G1511" s="10">
        <f t="shared" si="115"/>
        <v>73.60175767530005</v>
      </c>
      <c r="H1511" s="11">
        <f t="shared" si="116"/>
        <v>1398.7723906506633</v>
      </c>
      <c r="I1511" s="13">
        <f t="shared" si="118"/>
        <v>30.231432722678456</v>
      </c>
      <c r="J1511" s="14">
        <f t="shared" si="119"/>
        <v>672011.45254139265</v>
      </c>
      <c r="K1511" s="5"/>
      <c r="L1511" s="5"/>
      <c r="M1511" s="5"/>
      <c r="N1511" s="5"/>
      <c r="O1511" s="5"/>
      <c r="P1511" s="5"/>
      <c r="Q1511" s="8"/>
      <c r="R1511" s="5"/>
      <c r="S1511" s="5"/>
      <c r="T1511" s="5"/>
    </row>
    <row r="1512" spans="1:20" ht="18">
      <c r="A1512" s="10" t="s">
        <v>1518</v>
      </c>
      <c r="B1512" s="10">
        <v>735.67</v>
      </c>
      <c r="C1512" s="10">
        <v>14.82</v>
      </c>
      <c r="D1512" s="10">
        <v>37.82</v>
      </c>
      <c r="E1512" s="10">
        <v>158.6</v>
      </c>
      <c r="F1512" s="12">
        <f t="shared" si="117"/>
        <v>298412.24527319823</v>
      </c>
      <c r="G1512" s="10">
        <f t="shared" si="115"/>
        <v>75.273723076923076</v>
      </c>
      <c r="H1512" s="11">
        <f t="shared" si="116"/>
        <v>1464.2152262295083</v>
      </c>
      <c r="I1512" s="13">
        <f t="shared" si="118"/>
        <v>30.338016393442626</v>
      </c>
      <c r="J1512" s="14">
        <f t="shared" si="119"/>
        <v>704666.72453064134</v>
      </c>
      <c r="K1512" s="5"/>
      <c r="L1512" s="5"/>
      <c r="M1512" s="5"/>
      <c r="N1512" s="5"/>
      <c r="O1512" s="5"/>
      <c r="P1512" s="5"/>
      <c r="Q1512" s="8"/>
      <c r="R1512" s="5"/>
      <c r="S1512" s="5"/>
      <c r="T1512" s="5"/>
    </row>
    <row r="1513" spans="1:20" ht="18">
      <c r="A1513" s="10" t="s">
        <v>1519</v>
      </c>
      <c r="B1513" s="10">
        <v>743.25</v>
      </c>
      <c r="C1513" s="10">
        <v>14.9</v>
      </c>
      <c r="D1513" s="10">
        <v>38.729999999999997</v>
      </c>
      <c r="E1513" s="10">
        <v>158.6</v>
      </c>
      <c r="F1513" s="12">
        <f t="shared" si="117"/>
        <v>301990.60698028398</v>
      </c>
      <c r="G1513" s="10">
        <f t="shared" si="115"/>
        <v>77.084909962168979</v>
      </c>
      <c r="H1513" s="11">
        <f t="shared" si="116"/>
        <v>1479.3018158890288</v>
      </c>
      <c r="I1513" s="13">
        <f t="shared" si="118"/>
        <v>30.501784363177812</v>
      </c>
      <c r="J1513" s="14">
        <f t="shared" si="119"/>
        <v>713150.55273008486</v>
      </c>
      <c r="K1513" s="5"/>
      <c r="L1513" s="5"/>
      <c r="M1513" s="5"/>
      <c r="N1513" s="5"/>
      <c r="O1513" s="5"/>
      <c r="P1513" s="5"/>
      <c r="Q1513" s="8"/>
      <c r="R1513" s="5"/>
      <c r="S1513" s="5"/>
      <c r="T1513" s="5"/>
    </row>
    <row r="1514" spans="1:20" ht="18">
      <c r="A1514" s="10" t="s">
        <v>1520</v>
      </c>
      <c r="B1514" s="10">
        <v>766.22</v>
      </c>
      <c r="C1514" s="10">
        <v>14.9533</v>
      </c>
      <c r="D1514" s="10">
        <v>39.2333</v>
      </c>
      <c r="E1514" s="10">
        <v>159.1</v>
      </c>
      <c r="F1514" s="12">
        <f t="shared" si="117"/>
        <v>311829.87674723135</v>
      </c>
      <c r="G1514" s="10">
        <f t="shared" si="115"/>
        <v>77.841234514142045</v>
      </c>
      <c r="H1514" s="11">
        <f t="shared" si="116"/>
        <v>1520.2267132620993</v>
      </c>
      <c r="I1514" s="13">
        <f t="shared" si="118"/>
        <v>30.514694600879956</v>
      </c>
      <c r="J1514" s="14">
        <f t="shared" si="119"/>
        <v>734105.76087342645</v>
      </c>
      <c r="K1514" s="5"/>
      <c r="L1514" s="5"/>
      <c r="M1514" s="5"/>
      <c r="N1514" s="5"/>
      <c r="O1514" s="5"/>
      <c r="P1514" s="5"/>
      <c r="Q1514" s="8"/>
      <c r="R1514" s="5"/>
      <c r="S1514" s="5"/>
      <c r="T1514" s="5"/>
    </row>
    <row r="1515" spans="1:20" ht="18">
      <c r="A1515" s="10" t="s">
        <v>1521</v>
      </c>
      <c r="B1515" s="10">
        <v>798.39</v>
      </c>
      <c r="C1515" s="10">
        <v>15.0067</v>
      </c>
      <c r="D1515" s="10">
        <v>39.736699999999999</v>
      </c>
      <c r="E1515" s="10">
        <v>159.6</v>
      </c>
      <c r="F1515" s="12">
        <f t="shared" si="117"/>
        <v>325431.09909317241</v>
      </c>
      <c r="G1515" s="10">
        <f t="shared" si="115"/>
        <v>78.593017974937339</v>
      </c>
      <c r="H1515" s="11">
        <f t="shared" si="116"/>
        <v>1579.0913593984963</v>
      </c>
      <c r="I1515" s="13">
        <f t="shared" si="118"/>
        <v>30.527727374686719</v>
      </c>
      <c r="J1515" s="14">
        <f t="shared" si="119"/>
        <v>763759.51174157741</v>
      </c>
      <c r="K1515" s="5"/>
      <c r="L1515" s="5"/>
      <c r="M1515" s="5"/>
      <c r="N1515" s="5"/>
      <c r="O1515" s="5"/>
      <c r="P1515" s="5"/>
      <c r="Q1515" s="8"/>
      <c r="R1515" s="5"/>
      <c r="S1515" s="5"/>
      <c r="T1515" s="5"/>
    </row>
    <row r="1516" spans="1:20" ht="18">
      <c r="A1516" s="10" t="s">
        <v>1522</v>
      </c>
      <c r="B1516" s="10">
        <v>792.16</v>
      </c>
      <c r="C1516" s="10">
        <v>15.06</v>
      </c>
      <c r="D1516" s="10">
        <v>40.24</v>
      </c>
      <c r="E1516" s="10">
        <v>160</v>
      </c>
      <c r="F1516" s="12">
        <f t="shared" si="117"/>
        <v>323403.24338607624</v>
      </c>
      <c r="G1516" s="10">
        <f t="shared" si="115"/>
        <v>79.389495999999994</v>
      </c>
      <c r="H1516" s="11">
        <f t="shared" si="116"/>
        <v>1562.8524640000001</v>
      </c>
      <c r="I1516" s="13">
        <f t="shared" si="118"/>
        <v>30.559563750000002</v>
      </c>
      <c r="J1516" s="14">
        <f t="shared" si="119"/>
        <v>757136.9704715776</v>
      </c>
      <c r="K1516" s="5"/>
      <c r="L1516" s="5"/>
      <c r="M1516" s="5"/>
      <c r="N1516" s="5"/>
      <c r="O1516" s="5"/>
      <c r="P1516" s="5"/>
      <c r="Q1516" s="8"/>
      <c r="R1516" s="5"/>
      <c r="S1516" s="5"/>
      <c r="T1516" s="5"/>
    </row>
    <row r="1517" spans="1:20" ht="18">
      <c r="A1517" s="10" t="s">
        <v>1523</v>
      </c>
      <c r="B1517" s="10">
        <v>763.93</v>
      </c>
      <c r="C1517" s="10">
        <v>15.093299999999999</v>
      </c>
      <c r="D1517" s="10">
        <v>40.343299999999999</v>
      </c>
      <c r="E1517" s="10">
        <v>160.19999999999999</v>
      </c>
      <c r="F1517" s="12">
        <f t="shared" si="117"/>
        <v>312391.69894260645</v>
      </c>
      <c r="G1517" s="10">
        <f t="shared" si="115"/>
        <v>79.493929158551808</v>
      </c>
      <c r="H1517" s="11">
        <f t="shared" si="116"/>
        <v>1505.2759021223469</v>
      </c>
      <c r="I1517" s="13">
        <f t="shared" si="118"/>
        <v>30.58889956928839</v>
      </c>
      <c r="J1517" s="14">
        <f t="shared" si="119"/>
        <v>730478.44339106709</v>
      </c>
      <c r="K1517" s="5"/>
      <c r="L1517" s="5"/>
      <c r="M1517" s="5"/>
      <c r="N1517" s="5"/>
      <c r="O1517" s="5"/>
      <c r="P1517" s="5"/>
      <c r="Q1517" s="8"/>
      <c r="R1517" s="5"/>
      <c r="S1517" s="5"/>
      <c r="T1517" s="5"/>
    </row>
    <row r="1518" spans="1:20" ht="18">
      <c r="A1518" s="10" t="s">
        <v>1524</v>
      </c>
      <c r="B1518" s="10">
        <v>833.09</v>
      </c>
      <c r="C1518" s="10">
        <v>15.1267</v>
      </c>
      <c r="D1518" s="10">
        <v>40.4467</v>
      </c>
      <c r="E1518" s="10">
        <v>160.1</v>
      </c>
      <c r="F1518" s="12">
        <f t="shared" si="117"/>
        <v>341188.5754342181</v>
      </c>
      <c r="G1518" s="10">
        <f t="shared" si="115"/>
        <v>79.747452272329795</v>
      </c>
      <c r="H1518" s="11">
        <f t="shared" si="116"/>
        <v>1642.5766505933791</v>
      </c>
      <c r="I1518" s="13">
        <f t="shared" si="118"/>
        <v>30.675738219862588</v>
      </c>
      <c r="J1518" s="14">
        <f t="shared" si="119"/>
        <v>798348.10591222462</v>
      </c>
      <c r="K1518" s="5"/>
      <c r="L1518" s="5"/>
      <c r="M1518" s="5"/>
      <c r="N1518" s="5"/>
      <c r="O1518" s="5"/>
      <c r="P1518" s="5"/>
      <c r="Q1518" s="8"/>
      <c r="R1518" s="5"/>
      <c r="S1518" s="5"/>
      <c r="T1518" s="5"/>
    </row>
    <row r="1519" spans="1:20" ht="18">
      <c r="A1519" s="10" t="s">
        <v>1525</v>
      </c>
      <c r="B1519" s="10">
        <v>876.29</v>
      </c>
      <c r="C1519" s="10">
        <v>15.16</v>
      </c>
      <c r="D1519" s="10">
        <v>40.549999999999997</v>
      </c>
      <c r="E1519" s="10">
        <v>160.30000000000001</v>
      </c>
      <c r="F1519" s="12">
        <f t="shared" si="117"/>
        <v>359398.3503193527</v>
      </c>
      <c r="G1519" s="10">
        <f t="shared" si="115"/>
        <v>79.851373674360559</v>
      </c>
      <c r="H1519" s="11">
        <f t="shared" si="116"/>
        <v>1725.5970465377413</v>
      </c>
      <c r="I1519" s="13">
        <f t="shared" si="118"/>
        <v>30.704910792264506</v>
      </c>
      <c r="J1519" s="14">
        <f t="shared" si="119"/>
        <v>839942.47723771748</v>
      </c>
      <c r="K1519" s="5"/>
      <c r="L1519" s="5"/>
      <c r="M1519" s="5"/>
      <c r="N1519" s="5"/>
      <c r="O1519" s="5"/>
      <c r="P1519" s="5"/>
      <c r="Q1519" s="8"/>
      <c r="R1519" s="5"/>
      <c r="S1519" s="5"/>
      <c r="T1519" s="5"/>
    </row>
    <row r="1520" spans="1:20" ht="18">
      <c r="A1520" s="10" t="s">
        <v>1526</v>
      </c>
      <c r="B1520" s="10">
        <v>925.29</v>
      </c>
      <c r="C1520" s="10">
        <v>15.216699999999999</v>
      </c>
      <c r="D1520" s="10">
        <v>40.58</v>
      </c>
      <c r="E1520" s="10">
        <v>160.5</v>
      </c>
      <c r="F1520" s="12">
        <f t="shared" si="117"/>
        <v>380015.1064603072</v>
      </c>
      <c r="G1520" s="10">
        <f t="shared" si="115"/>
        <v>79.810873021806856</v>
      </c>
      <c r="H1520" s="11">
        <f t="shared" si="116"/>
        <v>1819.8177106542055</v>
      </c>
      <c r="I1520" s="13">
        <f t="shared" si="118"/>
        <v>30.781345725856696</v>
      </c>
      <c r="J1520" s="14">
        <f t="shared" si="119"/>
        <v>887053.40897960344</v>
      </c>
      <c r="K1520" s="5"/>
      <c r="L1520" s="5"/>
      <c r="M1520" s="5"/>
      <c r="N1520" s="5"/>
      <c r="O1520" s="5"/>
      <c r="P1520" s="5"/>
      <c r="Q1520" s="8"/>
      <c r="R1520" s="5"/>
      <c r="S1520" s="5"/>
      <c r="T1520" s="5"/>
    </row>
    <row r="1521" spans="1:20" ht="18">
      <c r="A1521" s="10" t="s">
        <v>1527</v>
      </c>
      <c r="B1521" s="10">
        <v>927.24</v>
      </c>
      <c r="C1521" s="10">
        <v>15.273300000000001</v>
      </c>
      <c r="D1521" s="10">
        <v>40.61</v>
      </c>
      <c r="E1521" s="10">
        <v>160.80000000000001</v>
      </c>
      <c r="F1521" s="12">
        <f t="shared" si="117"/>
        <v>381338.6949403758</v>
      </c>
      <c r="G1521" s="10">
        <f t="shared" si="115"/>
        <v>79.720864676616898</v>
      </c>
      <c r="H1521" s="11">
        <f t="shared" si="116"/>
        <v>1820.2505432835821</v>
      </c>
      <c r="I1521" s="13">
        <f t="shared" si="118"/>
        <v>30.838198451492541</v>
      </c>
      <c r="J1521" s="14">
        <f t="shared" si="119"/>
        <v>888517.03895331523</v>
      </c>
      <c r="K1521" s="5"/>
      <c r="L1521" s="5"/>
      <c r="M1521" s="5"/>
      <c r="N1521" s="5"/>
      <c r="O1521" s="5"/>
      <c r="P1521" s="5"/>
      <c r="Q1521" s="8"/>
      <c r="R1521" s="5"/>
      <c r="S1521" s="5"/>
      <c r="T1521" s="5"/>
    </row>
    <row r="1522" spans="1:20" ht="18">
      <c r="A1522" s="10" t="s">
        <v>1528</v>
      </c>
      <c r="B1522" s="10">
        <v>937.02</v>
      </c>
      <c r="C1522" s="10">
        <v>15.33</v>
      </c>
      <c r="D1522" s="10">
        <v>40.64</v>
      </c>
      <c r="E1522" s="10">
        <v>161.19999999999999</v>
      </c>
      <c r="F1522" s="12">
        <f t="shared" si="117"/>
        <v>385886.22591326653</v>
      </c>
      <c r="G1522" s="10">
        <f t="shared" si="115"/>
        <v>79.581792555831271</v>
      </c>
      <c r="H1522" s="11">
        <f t="shared" si="116"/>
        <v>1834.8851196029777</v>
      </c>
      <c r="I1522" s="13">
        <f t="shared" si="118"/>
        <v>30.875875310173701</v>
      </c>
      <c r="J1522" s="14">
        <f t="shared" si="119"/>
        <v>896916.55053861195</v>
      </c>
      <c r="K1522" s="5"/>
      <c r="L1522" s="5"/>
      <c r="M1522" s="5"/>
      <c r="N1522" s="5"/>
      <c r="O1522" s="5"/>
      <c r="P1522" s="5"/>
      <c r="Q1522" s="8"/>
      <c r="R1522" s="5"/>
      <c r="S1522" s="5"/>
      <c r="T1522" s="5"/>
    </row>
    <row r="1523" spans="1:20" ht="18">
      <c r="A1523" s="10" t="s">
        <v>1529</v>
      </c>
      <c r="B1523" s="10">
        <v>951.16</v>
      </c>
      <c r="C1523" s="10">
        <v>15.386699999999999</v>
      </c>
      <c r="D1523" s="10">
        <v>40.333300000000001</v>
      </c>
      <c r="E1523" s="10">
        <v>161.6</v>
      </c>
      <c r="F1523" s="12">
        <f t="shared" si="117"/>
        <v>392237.45022057614</v>
      </c>
      <c r="G1523" s="10">
        <f t="shared" si="115"/>
        <v>78.78571046534654</v>
      </c>
      <c r="H1523" s="11">
        <f t="shared" si="116"/>
        <v>1857.9639247524754</v>
      </c>
      <c r="I1523" s="13">
        <f t="shared" si="118"/>
        <v>30.913365649752478</v>
      </c>
      <c r="J1523" s="14">
        <f t="shared" si="119"/>
        <v>909457.02032956458</v>
      </c>
      <c r="K1523" s="5"/>
      <c r="L1523" s="5"/>
      <c r="M1523" s="5"/>
      <c r="N1523" s="5"/>
      <c r="O1523" s="5"/>
      <c r="P1523" s="5"/>
      <c r="Q1523" s="8"/>
      <c r="R1523" s="5"/>
      <c r="S1523" s="5"/>
      <c r="T1523" s="5"/>
    </row>
    <row r="1524" spans="1:20" ht="18">
      <c r="A1524" s="10" t="s">
        <v>1530</v>
      </c>
      <c r="B1524" s="10">
        <v>938.92</v>
      </c>
      <c r="C1524" s="10">
        <v>15.443300000000001</v>
      </c>
      <c r="D1524" s="10">
        <v>40.026699999999998</v>
      </c>
      <c r="E1524" s="10">
        <v>161.5</v>
      </c>
      <c r="F1524" s="12">
        <f t="shared" si="117"/>
        <v>387720.65002630395</v>
      </c>
      <c r="G1524" s="10">
        <f t="shared" si="115"/>
        <v>78.235221230959752</v>
      </c>
      <c r="H1524" s="11">
        <f t="shared" si="116"/>
        <v>1835.1903583900928</v>
      </c>
      <c r="I1524" s="13">
        <f t="shared" si="118"/>
        <v>31.046292328173376</v>
      </c>
      <c r="J1524" s="14">
        <f t="shared" si="119"/>
        <v>899575.96692541905</v>
      </c>
      <c r="K1524" s="5"/>
      <c r="L1524" s="5"/>
      <c r="M1524" s="5"/>
      <c r="N1524" s="5"/>
      <c r="O1524" s="5"/>
      <c r="P1524" s="5"/>
      <c r="Q1524" s="8"/>
      <c r="R1524" s="5"/>
      <c r="S1524" s="5"/>
      <c r="T1524" s="5"/>
    </row>
    <row r="1525" spans="1:20" ht="18">
      <c r="A1525" s="10" t="s">
        <v>1531</v>
      </c>
      <c r="B1525" s="10">
        <v>962.37</v>
      </c>
      <c r="C1525" s="10">
        <v>15.5</v>
      </c>
      <c r="D1525" s="10">
        <v>39.72</v>
      </c>
      <c r="E1525" s="10">
        <v>161.30000000000001</v>
      </c>
      <c r="F1525" s="12">
        <f t="shared" si="117"/>
        <v>397937.55357797415</v>
      </c>
      <c r="G1525" s="10">
        <f t="shared" si="115"/>
        <v>77.732015375077481</v>
      </c>
      <c r="H1525" s="11">
        <f t="shared" si="116"/>
        <v>1883.3574933663976</v>
      </c>
      <c r="I1525" s="13">
        <f t="shared" si="118"/>
        <v>31.198915065096095</v>
      </c>
      <c r="J1525" s="14">
        <f t="shared" si="119"/>
        <v>924461.02203361224</v>
      </c>
      <c r="K1525" s="5"/>
      <c r="L1525" s="5"/>
      <c r="M1525" s="5"/>
      <c r="N1525" s="5"/>
      <c r="O1525" s="5"/>
      <c r="P1525" s="5"/>
      <c r="Q1525" s="8"/>
      <c r="R1525" s="5"/>
      <c r="S1525" s="5"/>
      <c r="T1525" s="5"/>
    </row>
    <row r="1526" spans="1:20" ht="18">
      <c r="A1526" s="10" t="s">
        <v>1532</v>
      </c>
      <c r="B1526" s="10">
        <v>963.36</v>
      </c>
      <c r="C1526" s="10">
        <v>15.55</v>
      </c>
      <c r="D1526" s="10">
        <v>39.659999999999997</v>
      </c>
      <c r="E1526" s="10">
        <v>161.6</v>
      </c>
      <c r="F1526" s="12">
        <f t="shared" si="117"/>
        <v>398882.73986241122</v>
      </c>
      <c r="G1526" s="10">
        <f t="shared" si="115"/>
        <v>77.470508910891084</v>
      </c>
      <c r="H1526" s="11">
        <f t="shared" si="116"/>
        <v>1881.794994059406</v>
      </c>
      <c r="I1526" s="13">
        <f t="shared" si="118"/>
        <v>31.241451113861391</v>
      </c>
      <c r="J1526" s="14">
        <f t="shared" si="119"/>
        <v>924971.9830607489</v>
      </c>
      <c r="K1526" s="5"/>
      <c r="L1526" s="5"/>
      <c r="M1526" s="5"/>
      <c r="N1526" s="5"/>
      <c r="O1526" s="5"/>
      <c r="P1526" s="5"/>
      <c r="Q1526" s="8"/>
      <c r="R1526" s="5"/>
      <c r="S1526" s="5"/>
      <c r="T1526" s="5"/>
    </row>
    <row r="1527" spans="1:20" ht="18">
      <c r="A1527" s="10" t="s">
        <v>1533</v>
      </c>
      <c r="B1527" s="10">
        <v>1023.74</v>
      </c>
      <c r="C1527" s="10">
        <v>15.6</v>
      </c>
      <c r="D1527" s="10">
        <v>39.6</v>
      </c>
      <c r="E1527" s="10">
        <v>161.9</v>
      </c>
      <c r="F1527" s="12">
        <f t="shared" si="117"/>
        <v>424421.56999311369</v>
      </c>
      <c r="G1527" s="10">
        <f t="shared" si="115"/>
        <v>77.209971587399636</v>
      </c>
      <c r="H1527" s="11">
        <f t="shared" si="116"/>
        <v>1996.0337452748611</v>
      </c>
      <c r="I1527" s="13">
        <f t="shared" si="118"/>
        <v>31.283829524397774</v>
      </c>
      <c r="J1527" s="14">
        <f t="shared" si="119"/>
        <v>982405.99336194794</v>
      </c>
      <c r="K1527" s="5"/>
      <c r="L1527" s="5"/>
      <c r="M1527" s="5"/>
      <c r="N1527" s="5"/>
      <c r="O1527" s="5"/>
      <c r="P1527" s="5"/>
      <c r="Q1527" s="8"/>
      <c r="R1527" s="5"/>
      <c r="S1527" s="5"/>
      <c r="T1527" s="5"/>
    </row>
    <row r="1528" spans="1:20" ht="18">
      <c r="A1528" s="10" t="s">
        <v>1534</v>
      </c>
      <c r="B1528" s="10">
        <v>1076.83</v>
      </c>
      <c r="C1528" s="10">
        <v>15.64</v>
      </c>
      <c r="D1528" s="10">
        <v>39.54</v>
      </c>
      <c r="E1528" s="10">
        <v>162.19999999999999</v>
      </c>
      <c r="F1528" s="12">
        <f t="shared" si="117"/>
        <v>446971.92841467785</v>
      </c>
      <c r="G1528" s="10">
        <f t="shared" si="115"/>
        <v>76.950398027127008</v>
      </c>
      <c r="H1528" s="11">
        <f t="shared" si="116"/>
        <v>2095.6625469790379</v>
      </c>
      <c r="I1528" s="13">
        <f t="shared" si="118"/>
        <v>31.30603452527744</v>
      </c>
      <c r="J1528" s="14">
        <f t="shared" si="119"/>
        <v>1032725.2169082699</v>
      </c>
      <c r="K1528" s="5"/>
      <c r="L1528" s="5"/>
      <c r="M1528" s="5"/>
      <c r="N1528" s="5"/>
      <c r="O1528" s="5"/>
      <c r="P1528" s="5"/>
      <c r="Q1528" s="8"/>
      <c r="R1528" s="5"/>
      <c r="S1528" s="5"/>
      <c r="T1528" s="5"/>
    </row>
    <row r="1529" spans="1:20" ht="18">
      <c r="A1529" s="10" t="s">
        <v>1535</v>
      </c>
      <c r="B1529" s="10">
        <v>1112.2</v>
      </c>
      <c r="C1529" s="10">
        <v>15.75</v>
      </c>
      <c r="D1529" s="10">
        <v>39.35</v>
      </c>
      <c r="E1529" s="10">
        <v>162.5</v>
      </c>
      <c r="F1529" s="12">
        <f t="shared" si="117"/>
        <v>462198.14589011174</v>
      </c>
      <c r="G1529" s="10">
        <f t="shared" si="115"/>
        <v>76.439251692307693</v>
      </c>
      <c r="H1529" s="11">
        <f t="shared" si="116"/>
        <v>2160.5015433846152</v>
      </c>
      <c r="I1529" s="13">
        <f t="shared" si="118"/>
        <v>31.468015384615388</v>
      </c>
      <c r="J1529" s="14">
        <f t="shared" si="119"/>
        <v>1065969.604375123</v>
      </c>
      <c r="K1529" s="5"/>
      <c r="L1529" s="5"/>
      <c r="M1529" s="5"/>
      <c r="N1529" s="5"/>
      <c r="O1529" s="5"/>
      <c r="P1529" s="5"/>
      <c r="Q1529" s="8"/>
      <c r="R1529" s="5"/>
      <c r="S1529" s="5"/>
      <c r="T1529" s="5"/>
    </row>
    <row r="1530" spans="1:20" ht="18">
      <c r="A1530" s="10" t="s">
        <v>1536</v>
      </c>
      <c r="B1530" s="10">
        <v>1108.42</v>
      </c>
      <c r="C1530" s="10">
        <v>15.85</v>
      </c>
      <c r="D1530" s="10">
        <v>39.159999999999997</v>
      </c>
      <c r="E1530" s="10">
        <v>162.80000000000001</v>
      </c>
      <c r="F1530" s="12">
        <f t="shared" si="117"/>
        <v>461176.18736307701</v>
      </c>
      <c r="G1530" s="10">
        <f t="shared" si="115"/>
        <v>75.929989189189172</v>
      </c>
      <c r="H1530" s="11">
        <f t="shared" si="116"/>
        <v>2149.1909759213759</v>
      </c>
      <c r="I1530" s="13">
        <f t="shared" si="118"/>
        <v>31.609456388206389</v>
      </c>
      <c r="J1530" s="14">
        <f t="shared" si="119"/>
        <v>1061688.7336475307</v>
      </c>
      <c r="K1530" s="5"/>
      <c r="L1530" s="5"/>
      <c r="M1530" s="5"/>
      <c r="N1530" s="5"/>
      <c r="O1530" s="5"/>
      <c r="P1530" s="5"/>
      <c r="Q1530" s="8"/>
      <c r="R1530" s="5"/>
      <c r="S1530" s="5"/>
      <c r="T1530" s="5"/>
    </row>
    <row r="1531" spans="1:20" ht="18">
      <c r="A1531" s="10" t="s">
        <v>1537</v>
      </c>
      <c r="B1531" s="10">
        <v>1108.3900000000001</v>
      </c>
      <c r="C1531" s="10">
        <v>15.95</v>
      </c>
      <c r="D1531" s="10">
        <v>38.97</v>
      </c>
      <c r="E1531" s="10">
        <v>163</v>
      </c>
      <c r="F1531" s="12">
        <f t="shared" si="117"/>
        <v>461716.7268066837</v>
      </c>
      <c r="G1531" s="10">
        <f t="shared" si="115"/>
        <v>75.468871656441706</v>
      </c>
      <c r="H1531" s="11">
        <f t="shared" si="116"/>
        <v>2146.4958341104298</v>
      </c>
      <c r="I1531" s="13">
        <f t="shared" si="118"/>
        <v>31.769855828220859</v>
      </c>
      <c r="J1531" s="14">
        <f t="shared" si="119"/>
        <v>1061665.192915245</v>
      </c>
      <c r="K1531" s="5"/>
      <c r="L1531" s="5"/>
      <c r="M1531" s="5"/>
      <c r="N1531" s="5"/>
      <c r="O1531" s="5"/>
      <c r="P1531" s="5"/>
      <c r="Q1531" s="8"/>
      <c r="R1531" s="5"/>
      <c r="S1531" s="5"/>
      <c r="T1531" s="5"/>
    </row>
    <row r="1532" spans="1:20" ht="18">
      <c r="A1532" s="10" t="s">
        <v>1538</v>
      </c>
      <c r="B1532" s="10">
        <v>1156.58</v>
      </c>
      <c r="C1532" s="10">
        <v>16.0167</v>
      </c>
      <c r="D1532" s="10">
        <v>38.676699999999997</v>
      </c>
      <c r="E1532" s="10">
        <v>163.19999999999999</v>
      </c>
      <c r="F1532" s="12">
        <f t="shared" si="117"/>
        <v>482347.00488840672</v>
      </c>
      <c r="G1532" s="10">
        <f t="shared" si="115"/>
        <v>74.809079833333328</v>
      </c>
      <c r="H1532" s="11">
        <f t="shared" si="116"/>
        <v>2237.0751784313725</v>
      </c>
      <c r="I1532" s="13">
        <f t="shared" si="118"/>
        <v>31.863615128676475</v>
      </c>
      <c r="J1532" s="14">
        <f t="shared" si="119"/>
        <v>1107779.4114545351</v>
      </c>
      <c r="K1532" s="5"/>
      <c r="L1532" s="5"/>
      <c r="M1532" s="5"/>
      <c r="N1532" s="5"/>
      <c r="O1532" s="5"/>
      <c r="P1532" s="5"/>
      <c r="Q1532" s="8"/>
      <c r="R1532" s="5"/>
      <c r="S1532" s="5"/>
      <c r="T1532" s="5"/>
    </row>
    <row r="1533" spans="1:20" ht="18">
      <c r="A1533" s="10" t="s">
        <v>1539</v>
      </c>
      <c r="B1533" s="10">
        <v>1074.6199999999999</v>
      </c>
      <c r="C1533" s="10">
        <v>16.083300000000001</v>
      </c>
      <c r="D1533" s="10">
        <v>38.383299999999998</v>
      </c>
      <c r="E1533" s="10">
        <v>163.4</v>
      </c>
      <c r="F1533" s="12">
        <f t="shared" si="117"/>
        <v>448724.87508443557</v>
      </c>
      <c r="G1533" s="10">
        <f t="shared" si="115"/>
        <v>74.150709982864129</v>
      </c>
      <c r="H1533" s="11">
        <f t="shared" si="116"/>
        <v>2076.0027397796812</v>
      </c>
      <c r="I1533" s="13">
        <f t="shared" si="118"/>
        <v>31.956946211750306</v>
      </c>
      <c r="J1533" s="14">
        <f t="shared" si="119"/>
        <v>1029336.5280589175</v>
      </c>
      <c r="K1533" s="5"/>
      <c r="L1533" s="5"/>
      <c r="M1533" s="5"/>
      <c r="N1533" s="5"/>
      <c r="O1533" s="5"/>
      <c r="P1533" s="5"/>
      <c r="Q1533" s="8"/>
      <c r="R1533" s="5"/>
      <c r="S1533" s="5"/>
      <c r="T1533" s="5"/>
    </row>
    <row r="1534" spans="1:20" ht="18">
      <c r="A1534" s="10" t="s">
        <v>1540</v>
      </c>
      <c r="B1534" s="10">
        <v>1020.64</v>
      </c>
      <c r="C1534" s="10">
        <v>16.14</v>
      </c>
      <c r="D1534" s="10">
        <v>38.090000000000003</v>
      </c>
      <c r="E1534" s="10">
        <v>163.6</v>
      </c>
      <c r="F1534" s="12">
        <f t="shared" si="117"/>
        <v>426746.2837683711</v>
      </c>
      <c r="G1534" s="10">
        <f t="shared" si="115"/>
        <v>73.494142787286066</v>
      </c>
      <c r="H1534" s="11">
        <f t="shared" si="116"/>
        <v>1969.3111550122248</v>
      </c>
      <c r="I1534" s="13">
        <f t="shared" si="118"/>
        <v>32.030402200489</v>
      </c>
      <c r="J1534" s="14">
        <f t="shared" si="119"/>
        <v>977759.50547774695</v>
      </c>
      <c r="K1534" s="5"/>
      <c r="L1534" s="5"/>
      <c r="M1534" s="5"/>
      <c r="N1534" s="5"/>
      <c r="O1534" s="5"/>
      <c r="P1534" s="5"/>
      <c r="Q1534" s="8"/>
      <c r="R1534" s="5"/>
      <c r="S1534" s="5"/>
      <c r="T1534" s="5"/>
    </row>
    <row r="1535" spans="1:20" ht="18">
      <c r="A1535" s="10" t="s">
        <v>1541</v>
      </c>
      <c r="B1535" s="10">
        <v>1032.47</v>
      </c>
      <c r="C1535" s="10">
        <v>16.166699999999999</v>
      </c>
      <c r="D1535" s="10">
        <v>37.963299999999997</v>
      </c>
      <c r="E1535" s="10">
        <v>164</v>
      </c>
      <c r="F1535" s="12">
        <f t="shared" si="117"/>
        <v>432255.89714735845</v>
      </c>
      <c r="G1535" s="10">
        <f t="shared" si="115"/>
        <v>73.071019092682917</v>
      </c>
      <c r="H1535" s="11">
        <f t="shared" si="116"/>
        <v>1987.2781102439026</v>
      </c>
      <c r="I1535" s="13">
        <f t="shared" si="118"/>
        <v>32.00513712804878</v>
      </c>
      <c r="J1535" s="14">
        <f t="shared" si="119"/>
        <v>988004.27480491647</v>
      </c>
      <c r="K1535" s="5"/>
      <c r="L1535" s="5"/>
      <c r="M1535" s="5"/>
      <c r="N1535" s="5"/>
      <c r="O1535" s="5"/>
      <c r="P1535" s="5"/>
      <c r="Q1535" s="8"/>
      <c r="R1535" s="5"/>
      <c r="S1535" s="5"/>
      <c r="T1535" s="5"/>
    </row>
    <row r="1536" spans="1:20" ht="18">
      <c r="A1536" s="10" t="s">
        <v>1542</v>
      </c>
      <c r="B1536" s="10">
        <v>1144.43</v>
      </c>
      <c r="C1536" s="10">
        <v>16.183299999999999</v>
      </c>
      <c r="D1536" s="10">
        <v>37.8367</v>
      </c>
      <c r="E1536" s="10">
        <v>164</v>
      </c>
      <c r="F1536" s="12">
        <f t="shared" si="117"/>
        <v>479693.89936499536</v>
      </c>
      <c r="G1536" s="10">
        <f t="shared" si="115"/>
        <v>72.827341882926831</v>
      </c>
      <c r="H1536" s="11">
        <f t="shared" si="116"/>
        <v>2202.7765336585367</v>
      </c>
      <c r="I1536" s="13">
        <f t="shared" si="118"/>
        <v>32.03800006707317</v>
      </c>
      <c r="J1536" s="14">
        <f t="shared" si="119"/>
        <v>1096469.8032018431</v>
      </c>
      <c r="K1536" s="5"/>
      <c r="L1536" s="5"/>
      <c r="M1536" s="5"/>
      <c r="N1536" s="5"/>
      <c r="O1536" s="5"/>
      <c r="P1536" s="5"/>
      <c r="Q1536" s="8"/>
      <c r="R1536" s="5"/>
      <c r="S1536" s="5"/>
      <c r="T1536" s="5"/>
    </row>
    <row r="1537" spans="1:20" ht="18">
      <c r="A1537" s="10" t="s">
        <v>1543</v>
      </c>
      <c r="B1537" s="10">
        <v>1190.05</v>
      </c>
      <c r="C1537" s="10">
        <v>16.2</v>
      </c>
      <c r="D1537" s="10">
        <v>37.71</v>
      </c>
      <c r="E1537" s="10">
        <v>163.9</v>
      </c>
      <c r="F1537" s="12">
        <f t="shared" si="117"/>
        <v>499381.62378079514</v>
      </c>
      <c r="G1537" s="10">
        <f t="shared" si="115"/>
        <v>72.627757413056742</v>
      </c>
      <c r="H1537" s="11">
        <f t="shared" si="116"/>
        <v>2291.9825698596705</v>
      </c>
      <c r="I1537" s="13">
        <f t="shared" si="118"/>
        <v>32.090628431970714</v>
      </c>
      <c r="J1537" s="14">
        <f t="shared" si="119"/>
        <v>1142204.7762409237</v>
      </c>
      <c r="K1537" s="5"/>
      <c r="L1537" s="5"/>
      <c r="M1537" s="5"/>
      <c r="N1537" s="5"/>
      <c r="O1537" s="5"/>
      <c r="P1537" s="5"/>
      <c r="Q1537" s="8"/>
      <c r="R1537" s="5"/>
      <c r="S1537" s="5"/>
      <c r="T1537" s="5"/>
    </row>
    <row r="1538" spans="1:20" ht="18">
      <c r="A1538" s="10" t="s">
        <v>1544</v>
      </c>
      <c r="B1538" s="10">
        <v>1248.77</v>
      </c>
      <c r="C1538" s="10">
        <v>16.283333330000001</v>
      </c>
      <c r="D1538" s="10">
        <v>37.933333330000004</v>
      </c>
      <c r="E1538" s="10">
        <v>164.3</v>
      </c>
      <c r="F1538" s="12">
        <f t="shared" si="117"/>
        <v>524591.75954678527</v>
      </c>
      <c r="G1538" s="10">
        <f t="shared" ref="G1538:G1601" si="120">D1538*$E$1847/E1538</f>
        <v>72.880022716257585</v>
      </c>
      <c r="H1538" s="11">
        <f t="shared" ref="H1538:H1601" si="121">B1538*$E$1847/E1538</f>
        <v>2399.2193139379183</v>
      </c>
      <c r="I1538" s="13">
        <f t="shared" si="118"/>
        <v>32.177174876756546</v>
      </c>
      <c r="J1538" s="14">
        <f t="shared" si="119"/>
        <v>1196982.2717135737</v>
      </c>
      <c r="K1538" s="5"/>
      <c r="L1538" s="5"/>
      <c r="M1538" s="5"/>
      <c r="N1538" s="5"/>
      <c r="O1538" s="5"/>
      <c r="P1538" s="5"/>
      <c r="Q1538" s="8"/>
      <c r="R1538" s="5"/>
      <c r="S1538" s="5"/>
      <c r="T1538" s="5"/>
    </row>
    <row r="1539" spans="1:20" ht="18">
      <c r="A1539" s="10" t="s">
        <v>1545</v>
      </c>
      <c r="B1539" s="10">
        <v>1246.58</v>
      </c>
      <c r="C1539" s="10">
        <v>16.366666670000001</v>
      </c>
      <c r="D1539" s="10">
        <v>38.15666667</v>
      </c>
      <c r="E1539" s="10">
        <v>164.5</v>
      </c>
      <c r="F1539" s="12">
        <f t="shared" ref="F1539:F1602" si="122">F1538*((B1539+(C1539/12))/B1538)</f>
        <v>524244.72119607759</v>
      </c>
      <c r="G1539" s="10">
        <f t="shared" si="120"/>
        <v>73.219975852394398</v>
      </c>
      <c r="H1539" s="11">
        <f t="shared" si="121"/>
        <v>2392.0998730699089</v>
      </c>
      <c r="I1539" s="13">
        <f t="shared" ref="I1539:I1602" si="123">C1539*$E$1859/E1539</f>
        <v>32.302526855616414</v>
      </c>
      <c r="J1539" s="14">
        <f t="shared" si="119"/>
        <v>1194773.3385238252</v>
      </c>
      <c r="K1539" s="5"/>
      <c r="L1539" s="5"/>
      <c r="M1539" s="5"/>
      <c r="N1539" s="5"/>
      <c r="O1539" s="5"/>
      <c r="P1539" s="5"/>
      <c r="Q1539" s="8"/>
      <c r="R1539" s="5"/>
      <c r="S1539" s="5"/>
      <c r="T1539" s="5"/>
    </row>
    <row r="1540" spans="1:20" ht="18">
      <c r="A1540" s="10" t="s">
        <v>1546</v>
      </c>
      <c r="B1540" s="10">
        <v>1281.6600000000001</v>
      </c>
      <c r="C1540" s="10">
        <v>16.45</v>
      </c>
      <c r="D1540" s="10">
        <v>38.380000000000003</v>
      </c>
      <c r="E1540" s="10">
        <v>165</v>
      </c>
      <c r="F1540" s="12">
        <f t="shared" si="122"/>
        <v>539573.98763561458</v>
      </c>
      <c r="G1540" s="10">
        <f t="shared" si="120"/>
        <v>73.425359515151513</v>
      </c>
      <c r="H1540" s="11">
        <f t="shared" si="121"/>
        <v>2451.9631650909091</v>
      </c>
      <c r="I1540" s="13">
        <f t="shared" si="123"/>
        <v>32.368615151515151</v>
      </c>
      <c r="J1540" s="14">
        <f t="shared" si="119"/>
        <v>1226020.2899172171</v>
      </c>
      <c r="K1540" s="5"/>
      <c r="L1540" s="5"/>
      <c r="M1540" s="5"/>
      <c r="N1540" s="5"/>
      <c r="O1540" s="5"/>
      <c r="P1540" s="5"/>
      <c r="Q1540" s="8"/>
      <c r="R1540" s="5"/>
      <c r="S1540" s="5"/>
      <c r="T1540" s="5"/>
    </row>
    <row r="1541" spans="1:20" ht="18">
      <c r="A1541" s="10" t="s">
        <v>1547</v>
      </c>
      <c r="B1541" s="10">
        <v>1334.76</v>
      </c>
      <c r="C1541" s="10">
        <f>C1540*2/3+C1543/3</f>
        <v>16.45</v>
      </c>
      <c r="D1541" s="10">
        <v>39.26</v>
      </c>
      <c r="E1541" s="10">
        <v>166.2</v>
      </c>
      <c r="F1541" s="12">
        <f t="shared" si="122"/>
        <v>562506.00139238441</v>
      </c>
      <c r="G1541" s="10">
        <f t="shared" si="120"/>
        <v>74.566598315282789</v>
      </c>
      <c r="H1541" s="11">
        <f t="shared" si="121"/>
        <v>2535.1123985559566</v>
      </c>
      <c r="I1541" s="13">
        <f t="shared" si="123"/>
        <v>32.134906738868835</v>
      </c>
      <c r="J1541" s="14">
        <f t="shared" si="119"/>
        <v>1268935.2159883087</v>
      </c>
      <c r="K1541" s="5"/>
      <c r="L1541" s="5"/>
      <c r="M1541" s="5"/>
      <c r="N1541" s="5"/>
      <c r="O1541" s="5"/>
      <c r="P1541" s="5"/>
      <c r="Q1541" s="8"/>
      <c r="R1541" s="5"/>
      <c r="S1541" s="5"/>
      <c r="T1541" s="5"/>
    </row>
    <row r="1542" spans="1:20" ht="18">
      <c r="A1542" s="10" t="s">
        <v>1548</v>
      </c>
      <c r="B1542" s="10">
        <v>1332.07</v>
      </c>
      <c r="C1542" s="10">
        <f>C1540/3+C1543*2/3</f>
        <v>16.45</v>
      </c>
      <c r="D1542" s="10">
        <v>40.14</v>
      </c>
      <c r="E1542" s="10">
        <v>166.2</v>
      </c>
      <c r="F1542" s="12">
        <f t="shared" si="122"/>
        <v>561950.0668671988</v>
      </c>
      <c r="G1542" s="10">
        <f t="shared" si="120"/>
        <v>76.237984115523474</v>
      </c>
      <c r="H1542" s="11">
        <f t="shared" si="121"/>
        <v>2530.0032760529484</v>
      </c>
      <c r="I1542" s="13">
        <f t="shared" si="123"/>
        <v>32.134906738868835</v>
      </c>
      <c r="J1542" s="14">
        <f t="shared" si="119"/>
        <v>1267718.2866850286</v>
      </c>
      <c r="K1542" s="5"/>
      <c r="L1542" s="5"/>
      <c r="M1542" s="5"/>
      <c r="N1542" s="5"/>
      <c r="O1542" s="5"/>
      <c r="P1542" s="5"/>
      <c r="Q1542" s="8"/>
      <c r="R1542" s="5"/>
      <c r="S1542" s="5"/>
      <c r="T1542" s="5"/>
    </row>
    <row r="1543" spans="1:20" ht="18">
      <c r="A1543" s="10" t="s">
        <v>1549</v>
      </c>
      <c r="B1543" s="10">
        <v>1322.55</v>
      </c>
      <c r="C1543" s="10">
        <v>16.45</v>
      </c>
      <c r="D1543" s="10">
        <v>41.02</v>
      </c>
      <c r="E1543" s="10">
        <v>166.2</v>
      </c>
      <c r="F1543" s="12">
        <f t="shared" si="122"/>
        <v>558512.24096221989</v>
      </c>
      <c r="G1543" s="10">
        <f t="shared" si="120"/>
        <v>77.909369915764145</v>
      </c>
      <c r="H1543" s="11">
        <f t="shared" si="121"/>
        <v>2511.9219205776171</v>
      </c>
      <c r="I1543" s="13">
        <f t="shared" si="123"/>
        <v>32.134906738868835</v>
      </c>
      <c r="J1543" s="14">
        <f t="shared" ref="J1543:J1606" si="124">J1542*((H1543+(I1543/12))/H1542)</f>
        <v>1260000.0235931142</v>
      </c>
      <c r="K1543" s="5"/>
      <c r="L1543" s="5"/>
      <c r="M1543" s="5"/>
      <c r="N1543" s="5"/>
      <c r="O1543" s="5"/>
      <c r="P1543" s="5"/>
      <c r="Q1543" s="8"/>
      <c r="R1543" s="5"/>
      <c r="S1543" s="5"/>
      <c r="T1543" s="5"/>
    </row>
    <row r="1544" spans="1:20" ht="18">
      <c r="A1544" s="10" t="s">
        <v>1550</v>
      </c>
      <c r="B1544" s="10">
        <v>1380.99</v>
      </c>
      <c r="C1544" s="10">
        <f>C1543*2/3+C1546/3</f>
        <v>16.513333333333335</v>
      </c>
      <c r="D1544" s="10">
        <v>42</v>
      </c>
      <c r="E1544" s="10">
        <v>166.7</v>
      </c>
      <c r="F1544" s="12">
        <f t="shared" si="122"/>
        <v>583772.55646054645</v>
      </c>
      <c r="G1544" s="10">
        <f t="shared" si="120"/>
        <v>79.531421715656862</v>
      </c>
      <c r="H1544" s="11">
        <f t="shared" si="121"/>
        <v>2615.0499541691665</v>
      </c>
      <c r="I1544" s="13">
        <f t="shared" si="123"/>
        <v>32.161871225754858</v>
      </c>
      <c r="J1544" s="14">
        <f t="shared" si="124"/>
        <v>1313074.253412226</v>
      </c>
      <c r="K1544" s="5"/>
      <c r="L1544" s="5"/>
      <c r="M1544" s="5"/>
      <c r="N1544" s="5"/>
      <c r="O1544" s="5"/>
      <c r="P1544" s="5"/>
      <c r="Q1544" s="8"/>
      <c r="R1544" s="5"/>
      <c r="S1544" s="5"/>
      <c r="T1544" s="5"/>
    </row>
    <row r="1545" spans="1:20" ht="18">
      <c r="A1545" s="10" t="s">
        <v>1551</v>
      </c>
      <c r="B1545" s="10">
        <v>1327.49</v>
      </c>
      <c r="C1545" s="10">
        <f>C1543/3+C1546*2/3</f>
        <v>16.576666666666668</v>
      </c>
      <c r="D1545" s="10">
        <v>42.98</v>
      </c>
      <c r="E1545" s="10">
        <v>167.1</v>
      </c>
      <c r="F1545" s="12">
        <f t="shared" si="122"/>
        <v>561740.95967309223</v>
      </c>
      <c r="G1545" s="10">
        <f t="shared" si="120"/>
        <v>81.192332256134037</v>
      </c>
      <c r="H1545" s="11">
        <f t="shared" si="121"/>
        <v>2507.724735846798</v>
      </c>
      <c r="I1545" s="13">
        <f t="shared" si="123"/>
        <v>32.207937562337925</v>
      </c>
      <c r="J1545" s="14">
        <f t="shared" si="124"/>
        <v>1260531.5873580505</v>
      </c>
      <c r="K1545" s="5"/>
      <c r="L1545" s="5"/>
      <c r="M1545" s="5"/>
      <c r="N1545" s="5"/>
      <c r="O1545" s="5"/>
      <c r="P1545" s="5"/>
      <c r="Q1545" s="8"/>
      <c r="R1545" s="5"/>
      <c r="S1545" s="5"/>
      <c r="T1545" s="5"/>
    </row>
    <row r="1546" spans="1:20" ht="18">
      <c r="A1546" s="10" t="s">
        <v>1552</v>
      </c>
      <c r="B1546" s="10">
        <v>1318.17</v>
      </c>
      <c r="C1546" s="10">
        <v>16.64</v>
      </c>
      <c r="D1546" s="10">
        <v>43.96</v>
      </c>
      <c r="E1546" s="10">
        <v>167.9</v>
      </c>
      <c r="F1546" s="12">
        <f t="shared" si="122"/>
        <v>558383.88859905547</v>
      </c>
      <c r="G1546" s="10">
        <f t="shared" si="120"/>
        <v>82.647941870160807</v>
      </c>
      <c r="H1546" s="11">
        <f t="shared" si="121"/>
        <v>2478.2538110780229</v>
      </c>
      <c r="I1546" s="13">
        <f t="shared" si="123"/>
        <v>32.176943418701612</v>
      </c>
      <c r="J1546" s="14">
        <f t="shared" si="124"/>
        <v>1247065.5850359767</v>
      </c>
      <c r="K1546" s="5"/>
      <c r="L1546" s="5"/>
      <c r="M1546" s="5"/>
      <c r="N1546" s="5"/>
      <c r="O1546" s="5"/>
      <c r="P1546" s="5"/>
      <c r="Q1546" s="8"/>
      <c r="R1546" s="5"/>
      <c r="S1546" s="5"/>
      <c r="T1546" s="5"/>
    </row>
    <row r="1547" spans="1:20" ht="18">
      <c r="A1547" s="10" t="s">
        <v>1553</v>
      </c>
      <c r="B1547" s="10">
        <v>1300.01</v>
      </c>
      <c r="C1547" s="10">
        <f>C1546*2/3+C1549/3</f>
        <v>16.656666666666666</v>
      </c>
      <c r="D1547" s="10">
        <f>(2*D1546+D1549)/3</f>
        <v>45.363333333333337</v>
      </c>
      <c r="E1547" s="10">
        <v>168.2</v>
      </c>
      <c r="F1547" s="12">
        <f t="shared" si="122"/>
        <v>551279.20289216167</v>
      </c>
      <c r="G1547" s="10">
        <f t="shared" si="120"/>
        <v>85.134192944906857</v>
      </c>
      <c r="H1547" s="11">
        <f t="shared" si="121"/>
        <v>2439.7524175980975</v>
      </c>
      <c r="I1547" s="13">
        <f t="shared" si="123"/>
        <v>32.151723939754262</v>
      </c>
      <c r="J1547" s="14">
        <f t="shared" si="124"/>
        <v>1229039.7932938305</v>
      </c>
      <c r="K1547" s="5"/>
      <c r="L1547" s="5"/>
      <c r="M1547" s="5"/>
      <c r="N1547" s="5"/>
      <c r="O1547" s="5"/>
      <c r="P1547" s="5"/>
      <c r="Q1547" s="8"/>
      <c r="R1547" s="5"/>
      <c r="S1547" s="5"/>
      <c r="T1547" s="5"/>
    </row>
    <row r="1548" spans="1:20" ht="18">
      <c r="A1548" s="10" t="s">
        <v>1554</v>
      </c>
      <c r="B1548" s="10">
        <v>1391</v>
      </c>
      <c r="C1548" s="10">
        <f>C1546/3+C1549*2/3</f>
        <v>16.673333333333332</v>
      </c>
      <c r="D1548" s="10">
        <f>(D1546+2*D1549)/3</f>
        <v>46.766666666666673</v>
      </c>
      <c r="E1548" s="10">
        <v>168.3</v>
      </c>
      <c r="F1548" s="12">
        <f t="shared" si="122"/>
        <v>590453.41424203897</v>
      </c>
      <c r="G1548" s="10">
        <f t="shared" si="120"/>
        <v>87.715704495939789</v>
      </c>
      <c r="H1548" s="11">
        <f t="shared" si="121"/>
        <v>2608.9638978015446</v>
      </c>
      <c r="I1548" s="13">
        <f t="shared" si="123"/>
        <v>32.164772034066146</v>
      </c>
      <c r="J1548" s="14">
        <f t="shared" si="124"/>
        <v>1315631.3492755012</v>
      </c>
      <c r="K1548" s="5"/>
      <c r="L1548" s="5"/>
      <c r="M1548" s="5"/>
      <c r="N1548" s="5"/>
      <c r="O1548" s="5"/>
      <c r="P1548" s="5"/>
      <c r="Q1548" s="8"/>
      <c r="R1548" s="5"/>
      <c r="S1548" s="5"/>
      <c r="T1548" s="5"/>
    </row>
    <row r="1549" spans="1:20" ht="18">
      <c r="A1549" s="10" t="s">
        <v>1555</v>
      </c>
      <c r="B1549" s="10">
        <v>1428.68</v>
      </c>
      <c r="C1549" s="10">
        <v>16.690000000000001</v>
      </c>
      <c r="D1549" s="10">
        <v>48.17</v>
      </c>
      <c r="E1549" s="10">
        <v>168.3</v>
      </c>
      <c r="F1549" s="12">
        <f t="shared" si="122"/>
        <v>607038.25028729299</v>
      </c>
      <c r="G1549" s="10">
        <f t="shared" si="120"/>
        <v>90.347800831847877</v>
      </c>
      <c r="H1549" s="11">
        <f t="shared" si="121"/>
        <v>2679.6366222222218</v>
      </c>
      <c r="I1549" s="13">
        <f t="shared" si="123"/>
        <v>32.196923945335712</v>
      </c>
      <c r="J1549" s="14">
        <f t="shared" si="124"/>
        <v>1352622.7358085236</v>
      </c>
      <c r="K1549" s="5"/>
      <c r="L1549" s="5"/>
      <c r="M1549" s="5"/>
      <c r="N1549" s="5"/>
      <c r="O1549" s="5"/>
      <c r="P1549" s="5"/>
      <c r="Q1549" s="8"/>
      <c r="R1549" s="5"/>
      <c r="S1549" s="5"/>
      <c r="T1549" s="5"/>
    </row>
    <row r="1550" spans="1:20" ht="18">
      <c r="A1550" s="10" t="s">
        <v>1556</v>
      </c>
      <c r="B1550" s="10">
        <v>1425.59</v>
      </c>
      <c r="C1550" s="10">
        <f>C1549*2/3+C1552/3</f>
        <v>16.713333333333335</v>
      </c>
      <c r="D1550" s="10">
        <f>(2*D1549+D1552)/3</f>
        <v>49.096666666666671</v>
      </c>
      <c r="E1550" s="10">
        <v>168.8</v>
      </c>
      <c r="F1550" s="12">
        <f t="shared" si="122"/>
        <v>606317.10992827173</v>
      </c>
      <c r="G1550" s="10">
        <f t="shared" si="120"/>
        <v>91.813093522906797</v>
      </c>
      <c r="H1550" s="11">
        <f t="shared" si="121"/>
        <v>2665.9208635071086</v>
      </c>
      <c r="I1550" s="13">
        <f t="shared" si="123"/>
        <v>32.146433254344394</v>
      </c>
      <c r="J1550" s="14">
        <f t="shared" si="124"/>
        <v>1347051.5522961</v>
      </c>
      <c r="K1550" s="5"/>
      <c r="L1550" s="5"/>
      <c r="M1550" s="5"/>
      <c r="N1550" s="5"/>
      <c r="O1550" s="5"/>
      <c r="P1550" s="5"/>
      <c r="Q1550" s="8"/>
      <c r="R1550" s="5"/>
      <c r="S1550" s="5"/>
      <c r="T1550" s="5"/>
    </row>
    <row r="1551" spans="1:20" ht="18">
      <c r="A1551" s="10" t="s">
        <v>1557</v>
      </c>
      <c r="B1551" s="10">
        <v>1388.87</v>
      </c>
      <c r="C1551" s="10">
        <f>C1549/3+C1552*2/3</f>
        <v>16.736666666666668</v>
      </c>
      <c r="D1551" s="10">
        <f>(D1549+2*D1552)/3</f>
        <v>50.023333333333333</v>
      </c>
      <c r="E1551" s="10">
        <v>169.8</v>
      </c>
      <c r="F1551" s="12">
        <f t="shared" si="122"/>
        <v>591292.93023450591</v>
      </c>
      <c r="G1551" s="10">
        <f t="shared" si="120"/>
        <v>92.995085355319972</v>
      </c>
      <c r="H1551" s="11">
        <f t="shared" si="121"/>
        <v>2581.9567707891633</v>
      </c>
      <c r="I1551" s="13">
        <f t="shared" si="123"/>
        <v>32.00172889674127</v>
      </c>
      <c r="J1551" s="14">
        <f t="shared" si="124"/>
        <v>1305973.2024534496</v>
      </c>
      <c r="K1551" s="5"/>
      <c r="L1551" s="5"/>
      <c r="M1551" s="5"/>
      <c r="N1551" s="5"/>
      <c r="O1551" s="5"/>
      <c r="P1551" s="5"/>
      <c r="Q1551" s="8"/>
      <c r="R1551" s="5"/>
      <c r="S1551" s="5"/>
      <c r="T1551" s="5"/>
    </row>
    <row r="1552" spans="1:20" ht="18">
      <c r="A1552" s="10" t="s">
        <v>1558</v>
      </c>
      <c r="B1552" s="10">
        <v>1442.21</v>
      </c>
      <c r="C1552" s="10">
        <v>16.760000000000002</v>
      </c>
      <c r="D1552" s="10">
        <v>50.95</v>
      </c>
      <c r="E1552" s="10">
        <v>171.2</v>
      </c>
      <c r="F1552" s="12">
        <f t="shared" si="122"/>
        <v>614596.33805856633</v>
      </c>
      <c r="G1552" s="10">
        <f t="shared" si="120"/>
        <v>93.943228971962625</v>
      </c>
      <c r="H1552" s="11">
        <f t="shared" si="121"/>
        <v>2659.1926252336448</v>
      </c>
      <c r="I1552" s="13">
        <f t="shared" si="123"/>
        <v>31.78428271028038</v>
      </c>
      <c r="J1552" s="14">
        <f t="shared" si="124"/>
        <v>1346379.4074720447</v>
      </c>
      <c r="K1552" s="5"/>
      <c r="L1552" s="5"/>
      <c r="M1552" s="5"/>
      <c r="N1552" s="5"/>
      <c r="O1552" s="5"/>
      <c r="P1552" s="5"/>
      <c r="Q1552" s="8"/>
      <c r="R1552" s="5"/>
      <c r="S1552" s="5"/>
      <c r="T1552" s="5"/>
    </row>
    <row r="1553" spans="1:20" ht="18">
      <c r="A1553" s="10" t="s">
        <v>1559</v>
      </c>
      <c r="B1553" s="10">
        <v>1461.36</v>
      </c>
      <c r="C1553" s="10">
        <f>C1552*2/3+C1555/3</f>
        <v>16.740000000000002</v>
      </c>
      <c r="D1553" s="10">
        <f>(2*D1552+D1555)/3</f>
        <v>51.273333333333333</v>
      </c>
      <c r="E1553" s="10">
        <v>171.3</v>
      </c>
      <c r="F1553" s="12">
        <f t="shared" si="122"/>
        <v>623351.56910356891</v>
      </c>
      <c r="G1553" s="10">
        <f t="shared" si="120"/>
        <v>94.48421187001361</v>
      </c>
      <c r="H1553" s="11">
        <f t="shared" si="121"/>
        <v>2692.9290311733798</v>
      </c>
      <c r="I1553" s="13">
        <f t="shared" si="123"/>
        <v>31.727821366024521</v>
      </c>
      <c r="J1553" s="14">
        <f t="shared" si="124"/>
        <v>1364799.212372791</v>
      </c>
      <c r="K1553" s="5"/>
      <c r="L1553" s="5"/>
      <c r="M1553" s="5"/>
      <c r="N1553" s="5"/>
      <c r="O1553" s="5"/>
      <c r="P1553" s="5"/>
      <c r="Q1553" s="8"/>
      <c r="R1553" s="5"/>
      <c r="S1553" s="5"/>
      <c r="T1553" s="5"/>
    </row>
    <row r="1554" spans="1:20" ht="18">
      <c r="A1554" s="10" t="s">
        <v>1560</v>
      </c>
      <c r="B1554" s="10">
        <v>1418.48</v>
      </c>
      <c r="C1554" s="10">
        <f>C1552/3+C1555*2/3</f>
        <v>16.72</v>
      </c>
      <c r="D1554" s="10">
        <f>(D1552+2*D1555)/3</f>
        <v>51.596666666666671</v>
      </c>
      <c r="E1554" s="10">
        <v>171.5</v>
      </c>
      <c r="F1554" s="12">
        <f t="shared" si="122"/>
        <v>605655.19123395206</v>
      </c>
      <c r="G1554" s="10">
        <f t="shared" si="120"/>
        <v>94.969155607385815</v>
      </c>
      <c r="H1554" s="11">
        <f t="shared" si="121"/>
        <v>2610.8633861224489</v>
      </c>
      <c r="I1554" s="13">
        <f t="shared" si="123"/>
        <v>31.652958600583091</v>
      </c>
      <c r="J1554" s="14">
        <f t="shared" si="124"/>
        <v>1324544.4815352701</v>
      </c>
      <c r="K1554" s="5"/>
      <c r="L1554" s="5"/>
      <c r="M1554" s="5"/>
      <c r="N1554" s="5"/>
      <c r="O1554" s="5"/>
      <c r="P1554" s="5"/>
      <c r="Q1554" s="8"/>
      <c r="R1554" s="5"/>
      <c r="S1554" s="5"/>
      <c r="T1554" s="5"/>
    </row>
    <row r="1555" spans="1:20" ht="18">
      <c r="A1555" s="10" t="s">
        <v>1561</v>
      </c>
      <c r="B1555" s="10">
        <v>1461.96</v>
      </c>
      <c r="C1555" s="10">
        <v>16.7</v>
      </c>
      <c r="D1555" s="10">
        <v>51.92</v>
      </c>
      <c r="E1555" s="10">
        <v>172.4</v>
      </c>
      <c r="F1555" s="12">
        <f t="shared" si="122"/>
        <v>624814.26140482945</v>
      </c>
      <c r="G1555" s="10">
        <f t="shared" si="120"/>
        <v>95.065399535962882</v>
      </c>
      <c r="H1555" s="11">
        <f t="shared" si="121"/>
        <v>2676.8453679814384</v>
      </c>
      <c r="I1555" s="13">
        <f t="shared" si="123"/>
        <v>31.450052204176338</v>
      </c>
      <c r="J1555" s="14">
        <f t="shared" si="124"/>
        <v>1359348.0972763284</v>
      </c>
      <c r="K1555" s="5"/>
      <c r="L1555" s="5"/>
      <c r="M1555" s="5"/>
      <c r="N1555" s="5"/>
      <c r="O1555" s="5"/>
      <c r="P1555" s="5"/>
      <c r="Q1555" s="8"/>
      <c r="R1555" s="5"/>
      <c r="S1555" s="5"/>
      <c r="T1555" s="5"/>
    </row>
    <row r="1556" spans="1:20" ht="18">
      <c r="A1556" s="10" t="s">
        <v>1562</v>
      </c>
      <c r="B1556" s="10">
        <v>1473</v>
      </c>
      <c r="C1556" s="10">
        <f>C1555*2/3+C1558/3</f>
        <v>16.583333333333332</v>
      </c>
      <c r="D1556" s="10">
        <f>(2*D1555+D1558)/3</f>
        <v>52.513333333333343</v>
      </c>
      <c r="E1556" s="10">
        <v>172.8</v>
      </c>
      <c r="F1556" s="12">
        <f t="shared" si="122"/>
        <v>630123.16728684213</v>
      </c>
      <c r="G1556" s="10">
        <f t="shared" si="120"/>
        <v>95.929217901234566</v>
      </c>
      <c r="H1556" s="11">
        <f t="shared" si="121"/>
        <v>2690.8163888888885</v>
      </c>
      <c r="I1556" s="13">
        <f t="shared" si="123"/>
        <v>31.158048804012342</v>
      </c>
      <c r="J1556" s="14">
        <f t="shared" si="124"/>
        <v>1367761.3712816106</v>
      </c>
      <c r="K1556" s="5"/>
      <c r="L1556" s="5"/>
      <c r="M1556" s="5"/>
      <c r="N1556" s="5"/>
      <c r="O1556" s="5"/>
      <c r="P1556" s="5"/>
      <c r="Q1556" s="8"/>
      <c r="R1556" s="5"/>
      <c r="S1556" s="5"/>
      <c r="T1556" s="5"/>
    </row>
    <row r="1557" spans="1:20" ht="18">
      <c r="A1557" s="10" t="s">
        <v>1563</v>
      </c>
      <c r="B1557" s="10">
        <v>1485.46</v>
      </c>
      <c r="C1557" s="10">
        <f>C1555/3+C1558*2/3</f>
        <v>16.466666666666669</v>
      </c>
      <c r="D1557" s="10">
        <f>(D1555+2*D1558)/3</f>
        <v>53.106666666666662</v>
      </c>
      <c r="E1557" s="10">
        <v>172.8</v>
      </c>
      <c r="F1557" s="12">
        <f t="shared" si="122"/>
        <v>636040.34561493597</v>
      </c>
      <c r="G1557" s="10">
        <f t="shared" si="120"/>
        <v>97.013095061728379</v>
      </c>
      <c r="H1557" s="11">
        <f t="shared" si="121"/>
        <v>2713.5778092592591</v>
      </c>
      <c r="I1557" s="13">
        <f t="shared" si="123"/>
        <v>30.938846450617287</v>
      </c>
      <c r="J1557" s="14">
        <f t="shared" si="124"/>
        <v>1380641.7019259238</v>
      </c>
      <c r="K1557" s="5"/>
      <c r="L1557" s="5"/>
      <c r="M1557" s="5"/>
      <c r="N1557" s="5"/>
      <c r="O1557" s="5"/>
      <c r="P1557" s="5"/>
      <c r="Q1557" s="8"/>
      <c r="R1557" s="5"/>
      <c r="S1557" s="5"/>
      <c r="T1557" s="5"/>
    </row>
    <row r="1558" spans="1:20" ht="18">
      <c r="A1558" s="10" t="s">
        <v>1564</v>
      </c>
      <c r="B1558" s="10">
        <v>1468.05</v>
      </c>
      <c r="C1558" s="10">
        <v>16.350000000000001</v>
      </c>
      <c r="D1558" s="10">
        <v>53.7</v>
      </c>
      <c r="E1558" s="10">
        <v>173.7</v>
      </c>
      <c r="F1558" s="12">
        <f t="shared" si="122"/>
        <v>629169.16938248556</v>
      </c>
      <c r="G1558" s="10">
        <f t="shared" si="120"/>
        <v>97.588697754749575</v>
      </c>
      <c r="H1558" s="11">
        <f t="shared" si="121"/>
        <v>2667.8787288428325</v>
      </c>
      <c r="I1558" s="13">
        <f t="shared" si="123"/>
        <v>30.560474956822112</v>
      </c>
      <c r="J1558" s="14">
        <f t="shared" si="124"/>
        <v>1358686.1983420739</v>
      </c>
      <c r="K1558" s="5"/>
      <c r="L1558" s="5"/>
      <c r="M1558" s="5"/>
      <c r="N1558" s="5"/>
      <c r="O1558" s="5"/>
      <c r="P1558" s="5"/>
      <c r="Q1558" s="8"/>
      <c r="R1558" s="5"/>
      <c r="S1558" s="5"/>
      <c r="T1558" s="5"/>
    </row>
    <row r="1559" spans="1:20" ht="18">
      <c r="A1559" s="10" t="s">
        <v>1565</v>
      </c>
      <c r="B1559" s="10">
        <v>1390.14</v>
      </c>
      <c r="C1559" s="10">
        <f>C1558*2/3+C1561/3</f>
        <v>16.323333333333334</v>
      </c>
      <c r="D1559" s="10">
        <f>(2*D1558+D1561)/3</f>
        <v>52.466666666666669</v>
      </c>
      <c r="E1559" s="10">
        <v>174</v>
      </c>
      <c r="F1559" s="12">
        <f t="shared" si="122"/>
        <v>596361.89091988862</v>
      </c>
      <c r="G1559" s="10">
        <f t="shared" si="120"/>
        <v>95.182976245210725</v>
      </c>
      <c r="H1559" s="11">
        <f t="shared" si="121"/>
        <v>2521.9376606896553</v>
      </c>
      <c r="I1559" s="13">
        <f t="shared" si="123"/>
        <v>30.458026628352492</v>
      </c>
      <c r="J1559" s="14">
        <f t="shared" si="124"/>
        <v>1285654.5654081905</v>
      </c>
      <c r="K1559" s="5"/>
      <c r="L1559" s="5"/>
      <c r="M1559" s="5"/>
      <c r="N1559" s="5"/>
      <c r="O1559" s="5"/>
      <c r="P1559" s="5"/>
      <c r="Q1559" s="8"/>
      <c r="R1559" s="5"/>
      <c r="S1559" s="5"/>
      <c r="T1559" s="5"/>
    </row>
    <row r="1560" spans="1:20" ht="18">
      <c r="A1560" s="10" t="s">
        <v>1566</v>
      </c>
      <c r="B1560" s="10">
        <v>1378.04</v>
      </c>
      <c r="C1560" s="10">
        <f>C1558/3+C1561*2/3</f>
        <v>16.296666666666667</v>
      </c>
      <c r="D1560" s="10">
        <f>(D1558+2*D1561)/3</f>
        <v>51.233333333333327</v>
      </c>
      <c r="E1560" s="10">
        <v>174.1</v>
      </c>
      <c r="F1560" s="12">
        <f t="shared" si="122"/>
        <v>591753.65987765882</v>
      </c>
      <c r="G1560" s="10">
        <f t="shared" si="120"/>
        <v>92.892124832471751</v>
      </c>
      <c r="H1560" s="11">
        <f t="shared" si="121"/>
        <v>2498.5503650775418</v>
      </c>
      <c r="I1560" s="13">
        <f t="shared" si="123"/>
        <v>30.390802795328355</v>
      </c>
      <c r="J1560" s="14">
        <f t="shared" si="124"/>
        <v>1275023.0666215606</v>
      </c>
      <c r="K1560" s="5"/>
      <c r="L1560" s="5"/>
      <c r="M1560" s="5"/>
      <c r="N1560" s="5"/>
      <c r="O1560" s="5"/>
      <c r="P1560" s="5"/>
      <c r="Q1560" s="8"/>
      <c r="R1560" s="5"/>
      <c r="S1560" s="5"/>
      <c r="T1560" s="5"/>
    </row>
    <row r="1561" spans="1:20" ht="18">
      <c r="A1561" s="10" t="s">
        <v>1567</v>
      </c>
      <c r="B1561" s="10">
        <v>1330.93</v>
      </c>
      <c r="C1561" s="10">
        <v>16.27</v>
      </c>
      <c r="D1561" s="10">
        <v>50</v>
      </c>
      <c r="E1561" s="10">
        <v>174</v>
      </c>
      <c r="F1561" s="12">
        <f t="shared" si="122"/>
        <v>572106.04763153219</v>
      </c>
      <c r="G1561" s="10">
        <f t="shared" si="120"/>
        <v>90.708045977011494</v>
      </c>
      <c r="H1561" s="11">
        <f t="shared" si="121"/>
        <v>2414.5211926436782</v>
      </c>
      <c r="I1561" s="13">
        <f t="shared" si="123"/>
        <v>30.35851091954023</v>
      </c>
      <c r="J1561" s="14">
        <f t="shared" si="124"/>
        <v>1233433.557587117</v>
      </c>
      <c r="K1561" s="5"/>
      <c r="L1561" s="5"/>
      <c r="M1561" s="5"/>
      <c r="N1561" s="5"/>
      <c r="O1561" s="5"/>
      <c r="P1561" s="5"/>
      <c r="Q1561" s="8"/>
      <c r="R1561" s="5"/>
      <c r="S1561" s="5"/>
      <c r="T1561" s="5"/>
    </row>
    <row r="1562" spans="1:20" ht="18">
      <c r="A1562" s="10" t="s">
        <v>1568</v>
      </c>
      <c r="B1562" s="10">
        <v>1335.63</v>
      </c>
      <c r="C1562" s="10">
        <f>C1561*2/3+C1564/3</f>
        <v>16.169999999999998</v>
      </c>
      <c r="D1562" s="10">
        <f>(2*D1561+D1564)/3</f>
        <v>48.48</v>
      </c>
      <c r="E1562" s="10">
        <v>175.1</v>
      </c>
      <c r="F1562" s="12">
        <f t="shared" si="122"/>
        <v>574705.59180218854</v>
      </c>
      <c r="G1562" s="10">
        <f t="shared" si="120"/>
        <v>87.398005254140486</v>
      </c>
      <c r="H1562" s="11">
        <f t="shared" si="121"/>
        <v>2407.8258613363791</v>
      </c>
      <c r="I1562" s="13">
        <f t="shared" si="123"/>
        <v>29.982375214163334</v>
      </c>
      <c r="J1562" s="14">
        <f t="shared" si="124"/>
        <v>1231289.6650344592</v>
      </c>
      <c r="K1562" s="5"/>
      <c r="L1562" s="5"/>
      <c r="M1562" s="5"/>
      <c r="N1562" s="5"/>
      <c r="O1562" s="5"/>
      <c r="P1562" s="5"/>
      <c r="Q1562" s="8"/>
      <c r="R1562" s="5"/>
      <c r="S1562" s="5"/>
      <c r="T1562" s="5"/>
    </row>
    <row r="1563" spans="1:20" ht="18">
      <c r="A1563" s="10" t="s">
        <v>1569</v>
      </c>
      <c r="B1563" s="10">
        <v>1305.75</v>
      </c>
      <c r="C1563" s="10">
        <f>C1561/3+C1564*2/3</f>
        <v>16.07</v>
      </c>
      <c r="D1563" s="10">
        <f>(D1561+2*D1564)/3</f>
        <v>46.96</v>
      </c>
      <c r="E1563" s="10">
        <v>175.8</v>
      </c>
      <c r="F1563" s="12">
        <f t="shared" si="122"/>
        <v>562424.81306005106</v>
      </c>
      <c r="G1563" s="10">
        <f t="shared" si="120"/>
        <v>84.320713538111491</v>
      </c>
      <c r="H1563" s="11">
        <f t="shared" si="121"/>
        <v>2344.5862798634812</v>
      </c>
      <c r="I1563" s="13">
        <f t="shared" si="123"/>
        <v>29.678310011376563</v>
      </c>
      <c r="J1563" s="14">
        <f t="shared" si="124"/>
        <v>1200215.5629060357</v>
      </c>
      <c r="K1563" s="5"/>
      <c r="L1563" s="5"/>
      <c r="M1563" s="5"/>
      <c r="N1563" s="5"/>
      <c r="O1563" s="5"/>
      <c r="P1563" s="5"/>
      <c r="Q1563" s="8"/>
      <c r="R1563" s="5"/>
      <c r="S1563" s="5"/>
      <c r="T1563" s="5"/>
    </row>
    <row r="1564" spans="1:20" ht="18">
      <c r="A1564" s="10" t="s">
        <v>1570</v>
      </c>
      <c r="B1564" s="10">
        <v>1185.8499999999999</v>
      </c>
      <c r="C1564" s="10">
        <v>15.97</v>
      </c>
      <c r="D1564" s="10">
        <v>45.44</v>
      </c>
      <c r="E1564" s="10">
        <v>176.2</v>
      </c>
      <c r="F1564" s="12">
        <f t="shared" si="122"/>
        <v>511353.59621365165</v>
      </c>
      <c r="G1564" s="10">
        <f t="shared" si="120"/>
        <v>81.406198410896707</v>
      </c>
      <c r="H1564" s="11">
        <f t="shared" si="121"/>
        <v>2124.4617162315549</v>
      </c>
      <c r="I1564" s="13">
        <f t="shared" si="123"/>
        <v>29.426673666288313</v>
      </c>
      <c r="J1564" s="14">
        <f t="shared" si="124"/>
        <v>1088787.0634228573</v>
      </c>
      <c r="K1564" s="5"/>
      <c r="L1564" s="5"/>
      <c r="M1564" s="5"/>
      <c r="N1564" s="5"/>
      <c r="O1564" s="5"/>
      <c r="P1564" s="5"/>
      <c r="Q1564" s="8"/>
      <c r="R1564" s="5"/>
      <c r="S1564" s="5"/>
      <c r="T1564" s="5"/>
    </row>
    <row r="1565" spans="1:20" ht="18">
      <c r="A1565" s="10" t="s">
        <v>1571</v>
      </c>
      <c r="B1565" s="10">
        <v>1189.8399999999999</v>
      </c>
      <c r="C1565" s="10">
        <f>C1564*2/3+C1567/3</f>
        <v>15.876666666666665</v>
      </c>
      <c r="D1565" s="10">
        <f>(2*D1564+D1567)/3</f>
        <v>42.556666666666665</v>
      </c>
      <c r="E1565" s="10">
        <v>176.9</v>
      </c>
      <c r="F1565" s="12">
        <f t="shared" si="122"/>
        <v>513644.6533163343</v>
      </c>
      <c r="G1565" s="10">
        <f t="shared" si="120"/>
        <v>75.938991671377423</v>
      </c>
      <c r="H1565" s="11">
        <f t="shared" si="121"/>
        <v>2123.1749788581114</v>
      </c>
      <c r="I1565" s="13">
        <f t="shared" si="123"/>
        <v>29.138933672508006</v>
      </c>
      <c r="J1565" s="14">
        <f t="shared" si="124"/>
        <v>1089372.0860443478</v>
      </c>
      <c r="K1565" s="5"/>
      <c r="L1565" s="5"/>
      <c r="M1565" s="5"/>
      <c r="N1565" s="5"/>
      <c r="O1565" s="5"/>
      <c r="P1565" s="5"/>
      <c r="Q1565" s="8"/>
      <c r="R1565" s="5"/>
      <c r="S1565" s="5"/>
      <c r="T1565" s="5"/>
    </row>
    <row r="1566" spans="1:20" ht="18">
      <c r="A1566" s="10" t="s">
        <v>1572</v>
      </c>
      <c r="B1566" s="10">
        <v>1270.3699999999999</v>
      </c>
      <c r="C1566" s="10">
        <f>C1564/3+C1567*2/3</f>
        <v>15.783333333333331</v>
      </c>
      <c r="D1566" s="10">
        <f>(D1564+2*D1567)/3</f>
        <v>39.673333333333332</v>
      </c>
      <c r="E1566" s="10">
        <v>177.7</v>
      </c>
      <c r="F1566" s="12">
        <f t="shared" si="122"/>
        <v>548976.62175725552</v>
      </c>
      <c r="G1566" s="10">
        <f t="shared" si="120"/>
        <v>70.475200300131306</v>
      </c>
      <c r="H1566" s="11">
        <f t="shared" si="121"/>
        <v>2256.6689683736631</v>
      </c>
      <c r="I1566" s="13">
        <f t="shared" si="123"/>
        <v>28.837224723316453</v>
      </c>
      <c r="J1566" s="14">
        <f t="shared" si="124"/>
        <v>1159099.0278232775</v>
      </c>
      <c r="K1566" s="5"/>
      <c r="L1566" s="5"/>
      <c r="M1566" s="5"/>
      <c r="N1566" s="5"/>
      <c r="O1566" s="5"/>
      <c r="P1566" s="5"/>
      <c r="Q1566" s="8"/>
      <c r="R1566" s="5"/>
      <c r="S1566" s="5"/>
      <c r="T1566" s="5"/>
    </row>
    <row r="1567" spans="1:20" ht="18">
      <c r="A1567" s="10" t="s">
        <v>1573</v>
      </c>
      <c r="B1567" s="10">
        <v>1238.71</v>
      </c>
      <c r="C1567" s="10">
        <v>15.69</v>
      </c>
      <c r="D1567" s="10">
        <v>36.79</v>
      </c>
      <c r="E1567" s="10">
        <v>178</v>
      </c>
      <c r="F1567" s="12">
        <f t="shared" si="122"/>
        <v>535860.1179734075</v>
      </c>
      <c r="G1567" s="10">
        <f t="shared" si="120"/>
        <v>65.243137977528079</v>
      </c>
      <c r="H1567" s="11">
        <f t="shared" si="121"/>
        <v>2196.7199631460676</v>
      </c>
      <c r="I1567" s="13">
        <f t="shared" si="123"/>
        <v>28.618383707865167</v>
      </c>
      <c r="J1567" s="14">
        <f t="shared" si="124"/>
        <v>1129532.2018721828</v>
      </c>
      <c r="K1567" s="5"/>
      <c r="L1567" s="5"/>
      <c r="M1567" s="5"/>
      <c r="N1567" s="5"/>
      <c r="O1567" s="5"/>
      <c r="P1567" s="5"/>
      <c r="Q1567" s="8"/>
      <c r="R1567" s="5"/>
      <c r="S1567" s="5"/>
      <c r="T1567" s="5"/>
    </row>
    <row r="1568" spans="1:20" ht="18">
      <c r="A1568" s="10" t="s">
        <v>1574</v>
      </c>
      <c r="B1568" s="10">
        <v>1204.45</v>
      </c>
      <c r="C1568" s="10">
        <f>C1567*2/3+C1570/3</f>
        <v>15.706666666666667</v>
      </c>
      <c r="D1568" s="10">
        <f>(2*D1567+D1570)/3</f>
        <v>33.963333333333331</v>
      </c>
      <c r="E1568" s="10">
        <v>177.5</v>
      </c>
      <c r="F1568" s="12">
        <f t="shared" si="122"/>
        <v>521605.62233895325</v>
      </c>
      <c r="G1568" s="10">
        <f t="shared" si="120"/>
        <v>60.400009314553991</v>
      </c>
      <c r="H1568" s="11">
        <f t="shared" si="121"/>
        <v>2141.9803087323944</v>
      </c>
      <c r="I1568" s="13">
        <f t="shared" si="123"/>
        <v>28.729484319248826</v>
      </c>
      <c r="J1568" s="14">
        <f t="shared" si="124"/>
        <v>1102616.6352252141</v>
      </c>
      <c r="K1568" s="5"/>
      <c r="L1568" s="5"/>
      <c r="M1568" s="5"/>
      <c r="N1568" s="5"/>
      <c r="O1568" s="5"/>
      <c r="P1568" s="5"/>
      <c r="Q1568" s="8"/>
      <c r="R1568" s="5"/>
      <c r="S1568" s="5"/>
      <c r="T1568" s="5"/>
    </row>
    <row r="1569" spans="1:20" ht="18">
      <c r="A1569" s="10" t="s">
        <v>1575</v>
      </c>
      <c r="B1569" s="10">
        <v>1178.5</v>
      </c>
      <c r="C1569" s="10">
        <f>C1567/3+C1570*2/3</f>
        <v>15.723333333333333</v>
      </c>
      <c r="D1569" s="10">
        <f>(D1567+2*D1570)/3</f>
        <v>31.136666666666667</v>
      </c>
      <c r="E1569" s="10">
        <v>177.5</v>
      </c>
      <c r="F1569" s="12">
        <f t="shared" si="122"/>
        <v>510935.01115212013</v>
      </c>
      <c r="G1569" s="10">
        <f t="shared" si="120"/>
        <v>55.373097164319248</v>
      </c>
      <c r="H1569" s="11">
        <f t="shared" si="121"/>
        <v>2095.8311211267605</v>
      </c>
      <c r="I1569" s="13">
        <f t="shared" si="123"/>
        <v>28.759969765258216</v>
      </c>
      <c r="J1569" s="14">
        <f t="shared" si="124"/>
        <v>1080094.3645947222</v>
      </c>
      <c r="K1569" s="5"/>
      <c r="L1569" s="5"/>
      <c r="M1569" s="5"/>
      <c r="N1569" s="5"/>
      <c r="O1569" s="5"/>
      <c r="P1569" s="5"/>
      <c r="Q1569" s="8"/>
      <c r="R1569" s="5"/>
      <c r="S1569" s="5"/>
      <c r="T1569" s="5"/>
    </row>
    <row r="1570" spans="1:20" ht="18">
      <c r="A1570" s="10" t="s">
        <v>1576</v>
      </c>
      <c r="B1570" s="10">
        <v>1044.6400000000001</v>
      </c>
      <c r="C1570" s="10">
        <v>15.74</v>
      </c>
      <c r="D1570" s="10">
        <v>28.31</v>
      </c>
      <c r="E1570" s="10">
        <v>178.3</v>
      </c>
      <c r="F1570" s="12">
        <f t="shared" si="122"/>
        <v>453469.09331600514</v>
      </c>
      <c r="G1570" s="10">
        <f t="shared" si="120"/>
        <v>50.120290745933808</v>
      </c>
      <c r="H1570" s="11">
        <f t="shared" si="121"/>
        <v>1849.4404989343802</v>
      </c>
      <c r="I1570" s="13">
        <f t="shared" si="123"/>
        <v>28.661277621985416</v>
      </c>
      <c r="J1570" s="14">
        <f t="shared" si="124"/>
        <v>954346.93223139446</v>
      </c>
      <c r="K1570" s="5"/>
      <c r="L1570" s="5"/>
      <c r="M1570" s="5"/>
      <c r="N1570" s="5"/>
      <c r="O1570" s="5"/>
      <c r="P1570" s="5"/>
      <c r="Q1570" s="8"/>
      <c r="R1570" s="5"/>
      <c r="S1570" s="5"/>
      <c r="T1570" s="5"/>
    </row>
    <row r="1571" spans="1:20" ht="18">
      <c r="A1571" s="10" t="s">
        <v>1577</v>
      </c>
      <c r="B1571" s="10">
        <v>1076.5899999999999</v>
      </c>
      <c r="C1571" s="10">
        <f>C1570*2/3+C1573/3</f>
        <v>15.740000000000002</v>
      </c>
      <c r="D1571" s="10">
        <f>(2*D1570+D1573)/3</f>
        <v>27.103333333333335</v>
      </c>
      <c r="E1571" s="10">
        <v>177.7</v>
      </c>
      <c r="F1571" s="12">
        <f t="shared" si="122"/>
        <v>467907.69209215051</v>
      </c>
      <c r="G1571" s="10">
        <f t="shared" si="120"/>
        <v>48.14601358094167</v>
      </c>
      <c r="H1571" s="11">
        <f t="shared" si="121"/>
        <v>1912.440662689927</v>
      </c>
      <c r="I1571" s="13">
        <f t="shared" si="123"/>
        <v>28.758051772650543</v>
      </c>
      <c r="J1571" s="14">
        <f t="shared" si="124"/>
        <v>988092.87301005528</v>
      </c>
      <c r="K1571" s="5"/>
      <c r="L1571" s="5"/>
      <c r="M1571" s="5"/>
      <c r="N1571" s="5"/>
      <c r="O1571" s="5"/>
      <c r="P1571" s="5"/>
      <c r="Q1571" s="8"/>
      <c r="R1571" s="5"/>
      <c r="S1571" s="5"/>
      <c r="T1571" s="5"/>
    </row>
    <row r="1572" spans="1:20" ht="18">
      <c r="A1572" s="10" t="s">
        <v>1578</v>
      </c>
      <c r="B1572" s="10">
        <v>1129.68</v>
      </c>
      <c r="C1572" s="10">
        <f>C1570/3+C1573*2/3</f>
        <v>15.740000000000002</v>
      </c>
      <c r="D1572" s="10">
        <f>(D1570+2*D1573)/3</f>
        <v>25.896666666666665</v>
      </c>
      <c r="E1572" s="10">
        <v>177.4</v>
      </c>
      <c r="F1572" s="12">
        <f t="shared" si="122"/>
        <v>491551.75185117347</v>
      </c>
      <c r="G1572" s="10">
        <f t="shared" si="120"/>
        <v>46.080300939496425</v>
      </c>
      <c r="H1572" s="11">
        <f t="shared" si="121"/>
        <v>2010.1426579481399</v>
      </c>
      <c r="I1572" s="13">
        <f t="shared" si="123"/>
        <v>28.806684329199555</v>
      </c>
      <c r="J1572" s="14">
        <f t="shared" si="124"/>
        <v>1039812.4481128152</v>
      </c>
      <c r="K1572" s="5"/>
      <c r="L1572" s="5"/>
      <c r="M1572" s="5"/>
      <c r="N1572" s="5"/>
      <c r="O1572" s="5"/>
      <c r="P1572" s="5"/>
      <c r="Q1572" s="8"/>
      <c r="R1572" s="5"/>
      <c r="S1572" s="5"/>
      <c r="T1572" s="5"/>
    </row>
    <row r="1573" spans="1:20" ht="18">
      <c r="A1573" s="10" t="s">
        <v>1579</v>
      </c>
      <c r="B1573" s="10">
        <v>1144.93</v>
      </c>
      <c r="C1573" s="10">
        <v>15.74</v>
      </c>
      <c r="D1573" s="10">
        <v>24.69</v>
      </c>
      <c r="E1573" s="10">
        <v>176.7</v>
      </c>
      <c r="F1573" s="12">
        <f t="shared" si="122"/>
        <v>498758.14327491756</v>
      </c>
      <c r="G1573" s="10">
        <f t="shared" si="120"/>
        <v>44.107210865874364</v>
      </c>
      <c r="H1573" s="11">
        <f t="shared" si="121"/>
        <v>2045.3490861346918</v>
      </c>
      <c r="I1573" s="13">
        <f t="shared" si="123"/>
        <v>28.920802490096211</v>
      </c>
      <c r="J1573" s="14">
        <f t="shared" si="124"/>
        <v>1059270.8182259311</v>
      </c>
      <c r="K1573" s="5"/>
      <c r="L1573" s="5"/>
      <c r="M1573" s="5"/>
      <c r="N1573" s="5"/>
      <c r="O1573" s="5"/>
      <c r="P1573" s="5"/>
      <c r="Q1573" s="8"/>
      <c r="R1573" s="5"/>
      <c r="S1573" s="5"/>
      <c r="T1573" s="5"/>
    </row>
    <row r="1574" spans="1:20" ht="18">
      <c r="A1574" s="10" t="s">
        <v>1580</v>
      </c>
      <c r="B1574" s="10">
        <v>1140.21</v>
      </c>
      <c r="C1574" s="10">
        <f>C1573*2/3+C1576/3</f>
        <v>15.736666666666668</v>
      </c>
      <c r="D1574" s="10">
        <f>(2*D1573+D1576)/3</f>
        <v>24.693333333333332</v>
      </c>
      <c r="E1574" s="10">
        <v>177.1</v>
      </c>
      <c r="F1574" s="12">
        <f t="shared" si="122"/>
        <v>497273.27297810983</v>
      </c>
      <c r="G1574" s="10">
        <f t="shared" si="120"/>
        <v>44.013531187652923</v>
      </c>
      <c r="H1574" s="11">
        <f t="shared" si="121"/>
        <v>2032.3164846979107</v>
      </c>
      <c r="I1574" s="13">
        <f t="shared" si="123"/>
        <v>28.849370788631663</v>
      </c>
      <c r="J1574" s="14">
        <f t="shared" si="124"/>
        <v>1053766.4051094495</v>
      </c>
      <c r="K1574" s="5"/>
      <c r="L1574" s="5"/>
      <c r="M1574" s="5"/>
      <c r="N1574" s="5"/>
      <c r="O1574" s="5"/>
      <c r="P1574" s="5"/>
      <c r="Q1574" s="8"/>
      <c r="R1574" s="5"/>
      <c r="S1574" s="5"/>
      <c r="T1574" s="5"/>
    </row>
    <row r="1575" spans="1:20" ht="18">
      <c r="A1575" s="10" t="s">
        <v>1581</v>
      </c>
      <c r="B1575" s="10">
        <v>1100.67</v>
      </c>
      <c r="C1575" s="10">
        <f>C1573/3+C1576*2/3</f>
        <v>15.733333333333334</v>
      </c>
      <c r="D1575" s="10">
        <f>(D1573+2*D1576)/3</f>
        <v>24.696666666666669</v>
      </c>
      <c r="E1575" s="10">
        <v>177.8</v>
      </c>
      <c r="F1575" s="12">
        <f t="shared" si="122"/>
        <v>480600.72607877181</v>
      </c>
      <c r="G1575" s="10">
        <f t="shared" si="120"/>
        <v>43.846167529058867</v>
      </c>
      <c r="H1575" s="11">
        <f t="shared" si="121"/>
        <v>1954.1163941507311</v>
      </c>
      <c r="I1575" s="13">
        <f t="shared" si="123"/>
        <v>28.729703787026622</v>
      </c>
      <c r="J1575" s="14">
        <f t="shared" si="124"/>
        <v>1014460.6362950765</v>
      </c>
      <c r="K1575" s="5"/>
      <c r="L1575" s="5"/>
      <c r="M1575" s="5"/>
      <c r="N1575" s="5"/>
      <c r="O1575" s="5"/>
      <c r="P1575" s="5"/>
      <c r="Q1575" s="8"/>
      <c r="R1575" s="5"/>
      <c r="S1575" s="5"/>
      <c r="T1575" s="5"/>
    </row>
    <row r="1576" spans="1:20" ht="18">
      <c r="A1576" s="10" t="s">
        <v>1582</v>
      </c>
      <c r="B1576" s="10">
        <v>1153.79</v>
      </c>
      <c r="C1576" s="10">
        <v>15.73</v>
      </c>
      <c r="D1576" s="10">
        <v>24.7</v>
      </c>
      <c r="E1576" s="10">
        <v>178.8</v>
      </c>
      <c r="F1576" s="12">
        <f t="shared" si="122"/>
        <v>504367.61172212771</v>
      </c>
      <c r="G1576" s="10">
        <f t="shared" si="120"/>
        <v>43.606827740492164</v>
      </c>
      <c r="H1576" s="11">
        <f t="shared" si="121"/>
        <v>2036.9684930648766</v>
      </c>
      <c r="I1576" s="13">
        <f t="shared" si="123"/>
        <v>28.562970357941836</v>
      </c>
      <c r="J1576" s="14">
        <f t="shared" si="124"/>
        <v>1058708.1850415545</v>
      </c>
      <c r="K1576" s="5"/>
      <c r="L1576" s="5"/>
      <c r="M1576" s="5"/>
      <c r="N1576" s="5"/>
      <c r="O1576" s="5"/>
      <c r="P1576" s="5"/>
      <c r="Q1576" s="8"/>
      <c r="R1576" s="5"/>
      <c r="S1576" s="5"/>
      <c r="T1576" s="5"/>
    </row>
    <row r="1577" spans="1:20" ht="18">
      <c r="A1577" s="10" t="s">
        <v>1583</v>
      </c>
      <c r="B1577" s="10">
        <v>1111.93</v>
      </c>
      <c r="C1577" s="10">
        <f>C1576*2/3+C1579/3</f>
        <v>15.833333333333332</v>
      </c>
      <c r="D1577" s="10">
        <f>(2*D1576+D1579)/3</f>
        <v>25.38</v>
      </c>
      <c r="E1577" s="10">
        <v>179.8</v>
      </c>
      <c r="F1577" s="12">
        <f t="shared" si="122"/>
        <v>486645.71849767282</v>
      </c>
      <c r="G1577" s="10">
        <f t="shared" si="120"/>
        <v>44.558133036707446</v>
      </c>
      <c r="H1577" s="11">
        <f t="shared" si="121"/>
        <v>1952.1483399332592</v>
      </c>
      <c r="I1577" s="13">
        <f t="shared" si="123"/>
        <v>28.590702632554692</v>
      </c>
      <c r="J1577" s="14">
        <f t="shared" si="124"/>
        <v>1015861.495741759</v>
      </c>
      <c r="K1577" s="5"/>
      <c r="L1577" s="5"/>
      <c r="M1577" s="5"/>
      <c r="N1577" s="5"/>
      <c r="O1577" s="5"/>
      <c r="P1577" s="5"/>
      <c r="Q1577" s="8"/>
      <c r="R1577" s="5"/>
      <c r="S1577" s="5"/>
      <c r="T1577" s="5"/>
    </row>
    <row r="1578" spans="1:20" ht="18">
      <c r="A1578" s="10" t="s">
        <v>1584</v>
      </c>
      <c r="B1578" s="10">
        <v>1079.25</v>
      </c>
      <c r="C1578" s="10">
        <f>C1576/3+C1579*2/3</f>
        <v>15.936666666666667</v>
      </c>
      <c r="D1578" s="10">
        <f>(D1576+2*D1579)/3</f>
        <v>26.06</v>
      </c>
      <c r="E1578" s="10">
        <v>179.8</v>
      </c>
      <c r="F1578" s="12">
        <f t="shared" si="122"/>
        <v>472924.27062733402</v>
      </c>
      <c r="G1578" s="10">
        <f t="shared" si="120"/>
        <v>45.751967964404891</v>
      </c>
      <c r="H1578" s="11">
        <f t="shared" si="121"/>
        <v>1894.7740378197996</v>
      </c>
      <c r="I1578" s="13">
        <f t="shared" si="123"/>
        <v>28.777294586577678</v>
      </c>
      <c r="J1578" s="14">
        <f t="shared" si="124"/>
        <v>987252.9121830673</v>
      </c>
      <c r="K1578" s="5"/>
      <c r="L1578" s="5"/>
      <c r="M1578" s="5"/>
      <c r="N1578" s="5"/>
      <c r="O1578" s="5"/>
      <c r="P1578" s="5"/>
      <c r="Q1578" s="8"/>
      <c r="R1578" s="5"/>
      <c r="S1578" s="5"/>
      <c r="T1578" s="5"/>
    </row>
    <row r="1579" spans="1:20" ht="18">
      <c r="A1579" s="10" t="s">
        <v>1585</v>
      </c>
      <c r="B1579" s="10">
        <v>1014.02</v>
      </c>
      <c r="C1579" s="10">
        <v>16.04</v>
      </c>
      <c r="D1579" s="10">
        <v>26.74</v>
      </c>
      <c r="E1579" s="10">
        <v>179.9</v>
      </c>
      <c r="F1579" s="12">
        <f t="shared" si="122"/>
        <v>444926.3942644748</v>
      </c>
      <c r="G1579" s="10">
        <f t="shared" si="120"/>
        <v>46.919707392996102</v>
      </c>
      <c r="H1579" s="11">
        <f t="shared" si="121"/>
        <v>1779.2640871595329</v>
      </c>
      <c r="I1579" s="13">
        <f t="shared" si="123"/>
        <v>28.947786548082266</v>
      </c>
      <c r="J1579" s="14">
        <f t="shared" si="124"/>
        <v>928324.52948452882</v>
      </c>
      <c r="K1579" s="5"/>
      <c r="L1579" s="5"/>
      <c r="M1579" s="5"/>
      <c r="N1579" s="5"/>
      <c r="O1579" s="5"/>
      <c r="P1579" s="5"/>
      <c r="Q1579" s="8"/>
      <c r="R1579" s="5"/>
      <c r="S1579" s="5"/>
      <c r="T1579" s="5"/>
    </row>
    <row r="1580" spans="1:20" ht="18">
      <c r="A1580" s="10" t="s">
        <v>1586</v>
      </c>
      <c r="B1580" s="10">
        <v>903.59</v>
      </c>
      <c r="C1580" s="10">
        <f>C1579*2/3+C1582/3</f>
        <v>15.96</v>
      </c>
      <c r="D1580" s="10">
        <f>(2*D1579+D1582)/3</f>
        <v>27.84</v>
      </c>
      <c r="E1580" s="10">
        <v>180.1</v>
      </c>
      <c r="F1580" s="12">
        <f t="shared" si="122"/>
        <v>397056.06664346717</v>
      </c>
      <c r="G1580" s="10">
        <f t="shared" si="120"/>
        <v>48.795590005552469</v>
      </c>
      <c r="H1580" s="11">
        <f t="shared" si="121"/>
        <v>1583.7358898389784</v>
      </c>
      <c r="I1580" s="13">
        <f t="shared" si="123"/>
        <v>28.771422543031655</v>
      </c>
      <c r="J1580" s="14">
        <f t="shared" si="124"/>
        <v>827559.35641970462</v>
      </c>
      <c r="K1580" s="5"/>
      <c r="L1580" s="5"/>
      <c r="M1580" s="5"/>
      <c r="N1580" s="5"/>
      <c r="O1580" s="5"/>
      <c r="P1580" s="5"/>
      <c r="Q1580" s="8"/>
      <c r="R1580" s="5"/>
      <c r="S1580" s="5"/>
      <c r="T1580" s="5"/>
    </row>
    <row r="1581" spans="1:20" ht="18">
      <c r="A1581" s="10" t="s">
        <v>1587</v>
      </c>
      <c r="B1581" s="10">
        <v>912.55</v>
      </c>
      <c r="C1581" s="10">
        <f>C1579/3+C1582*2/3</f>
        <v>15.879999999999999</v>
      </c>
      <c r="D1581" s="10">
        <f>(D1579+2*D1582)/3</f>
        <v>28.939999999999998</v>
      </c>
      <c r="E1581" s="10">
        <v>180.7</v>
      </c>
      <c r="F1581" s="12">
        <f t="shared" si="122"/>
        <v>401574.77522293013</v>
      </c>
      <c r="G1581" s="10">
        <f t="shared" si="120"/>
        <v>50.555153071389036</v>
      </c>
      <c r="H1581" s="11">
        <f t="shared" si="121"/>
        <v>1594.1294034311013</v>
      </c>
      <c r="I1581" s="13">
        <f t="shared" si="123"/>
        <v>28.532150525733265</v>
      </c>
      <c r="J1581" s="14">
        <f t="shared" si="124"/>
        <v>834232.76715961436</v>
      </c>
      <c r="K1581" s="5"/>
      <c r="L1581" s="5"/>
      <c r="M1581" s="5"/>
      <c r="N1581" s="5"/>
      <c r="O1581" s="5"/>
      <c r="P1581" s="5"/>
      <c r="Q1581" s="8"/>
      <c r="R1581" s="5"/>
      <c r="S1581" s="5"/>
      <c r="T1581" s="5"/>
    </row>
    <row r="1582" spans="1:20" ht="18">
      <c r="A1582" s="10" t="s">
        <v>1588</v>
      </c>
      <c r="B1582" s="10">
        <v>867.81</v>
      </c>
      <c r="C1582" s="10">
        <v>15.8</v>
      </c>
      <c r="D1582" s="10">
        <v>30.04</v>
      </c>
      <c r="E1582" s="10">
        <v>181</v>
      </c>
      <c r="F1582" s="12">
        <f t="shared" si="122"/>
        <v>382465.99726800853</v>
      </c>
      <c r="G1582" s="10">
        <f t="shared" si="120"/>
        <v>52.389759999999995</v>
      </c>
      <c r="H1582" s="11">
        <f t="shared" si="121"/>
        <v>1513.46064</v>
      </c>
      <c r="I1582" s="13">
        <f t="shared" si="123"/>
        <v>28.341359116022101</v>
      </c>
      <c r="J1582" s="14">
        <f t="shared" si="124"/>
        <v>793253.50199048873</v>
      </c>
      <c r="K1582" s="5"/>
      <c r="L1582" s="5"/>
      <c r="M1582" s="5"/>
      <c r="N1582" s="5"/>
      <c r="O1582" s="5"/>
      <c r="P1582" s="5"/>
      <c r="Q1582" s="8"/>
      <c r="R1582" s="5"/>
      <c r="S1582" s="5"/>
      <c r="T1582" s="5"/>
    </row>
    <row r="1583" spans="1:20" ht="18">
      <c r="A1583" s="10" t="s">
        <v>1589</v>
      </c>
      <c r="B1583" s="10">
        <v>854.63</v>
      </c>
      <c r="C1583" s="10">
        <f>C1582*2/3+C1585/3</f>
        <v>15.89</v>
      </c>
      <c r="D1583" s="10">
        <f>(2*D1582+D1585)/3</f>
        <v>29.223333333333333</v>
      </c>
      <c r="E1583" s="10">
        <v>181.3</v>
      </c>
      <c r="F1583" s="12">
        <f t="shared" si="122"/>
        <v>377240.8291790529</v>
      </c>
      <c r="G1583" s="10">
        <f t="shared" si="120"/>
        <v>50.881159919102771</v>
      </c>
      <c r="H1583" s="11">
        <f t="shared" si="121"/>
        <v>1488.0084077220076</v>
      </c>
      <c r="I1583" s="13">
        <f t="shared" si="123"/>
        <v>28.455633204633202</v>
      </c>
      <c r="J1583" s="14">
        <f t="shared" si="124"/>
        <v>781156.04290906305</v>
      </c>
      <c r="K1583" s="5"/>
      <c r="L1583" s="5"/>
      <c r="M1583" s="5"/>
      <c r="N1583" s="5"/>
      <c r="O1583" s="5"/>
      <c r="P1583" s="5"/>
      <c r="Q1583" s="8"/>
      <c r="R1583" s="5"/>
      <c r="S1583" s="5"/>
      <c r="T1583" s="5"/>
    </row>
    <row r="1584" spans="1:20" ht="18">
      <c r="A1584" s="10" t="s">
        <v>1590</v>
      </c>
      <c r="B1584" s="10">
        <v>909.93</v>
      </c>
      <c r="C1584" s="10">
        <f>C1582/3+C1585*2/3</f>
        <v>15.98</v>
      </c>
      <c r="D1584" s="10">
        <f>(D1582+2*D1585)/3</f>
        <v>28.406666666666666</v>
      </c>
      <c r="E1584" s="10">
        <v>181.3</v>
      </c>
      <c r="F1584" s="12">
        <f t="shared" si="122"/>
        <v>402238.52045027562</v>
      </c>
      <c r="G1584" s="10">
        <f t="shared" si="120"/>
        <v>49.459250009192857</v>
      </c>
      <c r="H1584" s="11">
        <f t="shared" si="121"/>
        <v>1584.2920216216214</v>
      </c>
      <c r="I1584" s="13">
        <f t="shared" si="123"/>
        <v>28.616804191947047</v>
      </c>
      <c r="J1584" s="14">
        <f t="shared" si="124"/>
        <v>832953.71794756723</v>
      </c>
      <c r="K1584" s="5"/>
      <c r="L1584" s="5"/>
      <c r="M1584" s="5"/>
      <c r="N1584" s="5"/>
      <c r="O1584" s="5"/>
      <c r="P1584" s="5"/>
      <c r="Q1584" s="8"/>
      <c r="R1584" s="5"/>
      <c r="S1584" s="5"/>
      <c r="T1584" s="5"/>
    </row>
    <row r="1585" spans="1:20" ht="18">
      <c r="A1585" s="10" t="s">
        <v>1591</v>
      </c>
      <c r="B1585" s="10">
        <v>899.18</v>
      </c>
      <c r="C1585" s="10">
        <v>16.07</v>
      </c>
      <c r="D1585" s="10">
        <v>27.59</v>
      </c>
      <c r="E1585" s="10">
        <v>180.9</v>
      </c>
      <c r="F1585" s="12">
        <f t="shared" si="122"/>
        <v>398078.42057863262</v>
      </c>
      <c r="G1585" s="10">
        <f t="shared" si="120"/>
        <v>48.143558651188492</v>
      </c>
      <c r="H1585" s="11">
        <f t="shared" si="121"/>
        <v>1569.0367911553342</v>
      </c>
      <c r="I1585" s="13">
        <f t="shared" si="123"/>
        <v>28.841608070757324</v>
      </c>
      <c r="J1585" s="14">
        <f t="shared" si="124"/>
        <v>826196.80461797363</v>
      </c>
      <c r="K1585" s="5"/>
      <c r="L1585" s="5"/>
      <c r="M1585" s="5"/>
      <c r="N1585" s="5"/>
      <c r="O1585" s="5"/>
      <c r="P1585" s="5"/>
      <c r="Q1585" s="8"/>
      <c r="R1585" s="5"/>
      <c r="S1585" s="5"/>
      <c r="T1585" s="5"/>
    </row>
    <row r="1586" spans="1:20" ht="18">
      <c r="A1586" s="10" t="s">
        <v>1592</v>
      </c>
      <c r="B1586" s="10">
        <v>895.84</v>
      </c>
      <c r="C1586" s="10">
        <f>C1585*2/3+C1588/3</f>
        <v>16.119999999999997</v>
      </c>
      <c r="D1586" s="10">
        <f>(2*D1585+D1588)/3</f>
        <v>28.5</v>
      </c>
      <c r="E1586" s="10">
        <v>181.7</v>
      </c>
      <c r="F1586" s="12">
        <f t="shared" si="122"/>
        <v>397194.47085434088</v>
      </c>
      <c r="G1586" s="10">
        <f t="shared" si="120"/>
        <v>49.512515134837642</v>
      </c>
      <c r="H1586" s="11">
        <f t="shared" si="121"/>
        <v>1556.3260195927353</v>
      </c>
      <c r="I1586" s="13">
        <f t="shared" si="123"/>
        <v>28.803964777105115</v>
      </c>
      <c r="J1586" s="14">
        <f t="shared" si="124"/>
        <v>820767.70723011403</v>
      </c>
      <c r="K1586" s="5"/>
      <c r="L1586" s="5"/>
      <c r="M1586" s="5"/>
      <c r="N1586" s="5"/>
      <c r="O1586" s="5"/>
      <c r="P1586" s="5"/>
      <c r="Q1586" s="8"/>
      <c r="R1586" s="5"/>
      <c r="S1586" s="5"/>
      <c r="T1586" s="5"/>
    </row>
    <row r="1587" spans="1:20" ht="18">
      <c r="A1587" s="10" t="s">
        <v>1593</v>
      </c>
      <c r="B1587" s="10">
        <v>837.03</v>
      </c>
      <c r="C1587" s="10">
        <f>C1585/3+C1588*2/3</f>
        <v>16.169999999999998</v>
      </c>
      <c r="D1587" s="10">
        <f>(D1585+2*D1588)/3</f>
        <v>29.41</v>
      </c>
      <c r="E1587" s="10">
        <v>183.1</v>
      </c>
      <c r="F1587" s="12">
        <f t="shared" si="122"/>
        <v>371716.94441941095</v>
      </c>
      <c r="G1587" s="10">
        <f t="shared" si="120"/>
        <v>50.702775750955759</v>
      </c>
      <c r="H1587" s="11">
        <f t="shared" si="121"/>
        <v>1443.0378914254504</v>
      </c>
      <c r="I1587" s="13">
        <f t="shared" si="123"/>
        <v>28.672386127799015</v>
      </c>
      <c r="J1587" s="14">
        <f t="shared" si="124"/>
        <v>762282.45284609892</v>
      </c>
      <c r="K1587" s="5"/>
      <c r="L1587" s="5"/>
      <c r="M1587" s="5"/>
      <c r="N1587" s="5"/>
      <c r="O1587" s="5"/>
      <c r="P1587" s="5"/>
      <c r="Q1587" s="8"/>
      <c r="R1587" s="5"/>
      <c r="S1587" s="5"/>
      <c r="T1587" s="5"/>
    </row>
    <row r="1588" spans="1:20" ht="18">
      <c r="A1588" s="10" t="s">
        <v>1594</v>
      </c>
      <c r="B1588" s="10">
        <v>846.63</v>
      </c>
      <c r="C1588" s="10">
        <v>16.22</v>
      </c>
      <c r="D1588" s="10">
        <v>30.32</v>
      </c>
      <c r="E1588" s="10">
        <v>184.2</v>
      </c>
      <c r="F1588" s="12">
        <f t="shared" si="122"/>
        <v>376580.47388625593</v>
      </c>
      <c r="G1588" s="10">
        <f t="shared" si="120"/>
        <v>51.959459717698152</v>
      </c>
      <c r="H1588" s="11">
        <f t="shared" si="121"/>
        <v>1450.871945276873</v>
      </c>
      <c r="I1588" s="13">
        <f t="shared" si="123"/>
        <v>28.589290988056462</v>
      </c>
      <c r="J1588" s="14">
        <f t="shared" si="124"/>
        <v>767679.29982899898</v>
      </c>
      <c r="K1588" s="5"/>
      <c r="L1588" s="5"/>
      <c r="M1588" s="5"/>
      <c r="N1588" s="5"/>
      <c r="O1588" s="5"/>
      <c r="P1588" s="5"/>
      <c r="Q1588" s="8"/>
      <c r="R1588" s="5"/>
      <c r="S1588" s="5"/>
      <c r="T1588" s="5"/>
    </row>
    <row r="1589" spans="1:20" ht="18">
      <c r="A1589" s="10" t="s">
        <v>1595</v>
      </c>
      <c r="B1589" s="10">
        <v>890.03</v>
      </c>
      <c r="C1589" s="10">
        <f>C1588*2/3+C1591/3</f>
        <v>16.203333333333333</v>
      </c>
      <c r="D1589" s="10">
        <f>(2*D1588+D1591)/3</f>
        <v>31.73</v>
      </c>
      <c r="E1589" s="10">
        <v>183.8</v>
      </c>
      <c r="F1589" s="12">
        <f t="shared" si="122"/>
        <v>396485.36836447805</v>
      </c>
      <c r="G1589" s="10">
        <f t="shared" si="120"/>
        <v>54.494117083786719</v>
      </c>
      <c r="H1589" s="11">
        <f t="shared" si="121"/>
        <v>1528.5659952121869</v>
      </c>
      <c r="I1589" s="13">
        <f t="shared" si="123"/>
        <v>28.6220687341313</v>
      </c>
      <c r="J1589" s="14">
        <f t="shared" si="124"/>
        <v>810050.48326054506</v>
      </c>
      <c r="K1589" s="5"/>
      <c r="L1589" s="5"/>
      <c r="M1589" s="5"/>
      <c r="N1589" s="5"/>
      <c r="O1589" s="5"/>
      <c r="P1589" s="5"/>
      <c r="Q1589" s="8"/>
      <c r="R1589" s="5"/>
      <c r="S1589" s="5"/>
      <c r="T1589" s="5"/>
    </row>
    <row r="1590" spans="1:20" ht="18">
      <c r="A1590" s="10" t="s">
        <v>1596</v>
      </c>
      <c r="B1590" s="10">
        <v>935.96</v>
      </c>
      <c r="C1590" s="10">
        <f>C1588/3+C1591*2/3</f>
        <v>16.186666666666667</v>
      </c>
      <c r="D1590" s="10">
        <f>(D1588+2*D1591)/3</f>
        <v>33.139999999999993</v>
      </c>
      <c r="E1590" s="10">
        <v>183.5</v>
      </c>
      <c r="F1590" s="12">
        <f t="shared" si="122"/>
        <v>417546.89177040185</v>
      </c>
      <c r="G1590" s="10">
        <f t="shared" si="120"/>
        <v>57.008746376021783</v>
      </c>
      <c r="H1590" s="11">
        <f t="shared" si="121"/>
        <v>1610.0756263760218</v>
      </c>
      <c r="I1590" s="13">
        <f t="shared" si="123"/>
        <v>28.639373660308813</v>
      </c>
      <c r="J1590" s="14">
        <f t="shared" si="124"/>
        <v>854510.58150535158</v>
      </c>
      <c r="K1590" s="5"/>
      <c r="L1590" s="5"/>
      <c r="M1590" s="5"/>
      <c r="N1590" s="5"/>
      <c r="O1590" s="5"/>
      <c r="P1590" s="5"/>
      <c r="Q1590" s="8"/>
      <c r="R1590" s="5"/>
      <c r="S1590" s="5"/>
      <c r="T1590" s="5"/>
    </row>
    <row r="1591" spans="1:20" ht="18">
      <c r="A1591" s="10" t="s">
        <v>1597</v>
      </c>
      <c r="B1591" s="10">
        <v>988</v>
      </c>
      <c r="C1591" s="10">
        <v>16.170000000000002</v>
      </c>
      <c r="D1591" s="10">
        <v>34.549999999999997</v>
      </c>
      <c r="E1591" s="10">
        <v>183.7</v>
      </c>
      <c r="F1591" s="12">
        <f t="shared" si="122"/>
        <v>441363.91887026967</v>
      </c>
      <c r="G1591" s="10">
        <f t="shared" si="120"/>
        <v>59.369576483396841</v>
      </c>
      <c r="H1591" s="11">
        <f t="shared" si="121"/>
        <v>1697.7464997278173</v>
      </c>
      <c r="I1591" s="13">
        <f t="shared" si="123"/>
        <v>28.578736526946113</v>
      </c>
      <c r="J1591" s="14">
        <f t="shared" si="124"/>
        <v>902303.83860811731</v>
      </c>
      <c r="K1591" s="5"/>
      <c r="L1591" s="5"/>
      <c r="M1591" s="5"/>
      <c r="N1591" s="5"/>
      <c r="O1591" s="5"/>
      <c r="P1591" s="5"/>
      <c r="Q1591" s="8"/>
      <c r="R1591" s="5"/>
      <c r="S1591" s="5"/>
      <c r="T1591" s="5"/>
    </row>
    <row r="1592" spans="1:20" ht="18">
      <c r="A1592" s="10" t="s">
        <v>1598</v>
      </c>
      <c r="B1592" s="10">
        <v>992.54</v>
      </c>
      <c r="C1592" s="10">
        <f>C1591*2/3+C1594/3</f>
        <v>16.310000000000002</v>
      </c>
      <c r="D1592" s="10">
        <f>(2*D1591+D1594)/3</f>
        <v>35.893333333333331</v>
      </c>
      <c r="E1592" s="10">
        <v>183.9</v>
      </c>
      <c r="F1592" s="12">
        <f t="shared" si="122"/>
        <v>443999.22182378062</v>
      </c>
      <c r="G1592" s="10">
        <f t="shared" si="120"/>
        <v>61.610838354177986</v>
      </c>
      <c r="H1592" s="11">
        <f t="shared" si="121"/>
        <v>1703.693020989668</v>
      </c>
      <c r="I1592" s="13">
        <f t="shared" si="123"/>
        <v>28.794821642196847</v>
      </c>
      <c r="J1592" s="14">
        <f t="shared" si="124"/>
        <v>906739.54723940534</v>
      </c>
      <c r="K1592" s="5"/>
      <c r="L1592" s="5"/>
      <c r="M1592" s="5"/>
      <c r="N1592" s="5"/>
      <c r="O1592" s="5"/>
      <c r="P1592" s="5"/>
      <c r="Q1592" s="8"/>
      <c r="R1592" s="5"/>
      <c r="S1592" s="5"/>
      <c r="T1592" s="5"/>
    </row>
    <row r="1593" spans="1:20" ht="18">
      <c r="A1593" s="10" t="s">
        <v>1599</v>
      </c>
      <c r="B1593" s="10">
        <v>989.53</v>
      </c>
      <c r="C1593" s="10">
        <f>C1591/3+C1594*2/3</f>
        <v>16.450000000000003</v>
      </c>
      <c r="D1593" s="10">
        <f>(D1591+2*D1594)/3</f>
        <v>37.236666666666665</v>
      </c>
      <c r="E1593" s="10">
        <v>184.6</v>
      </c>
      <c r="F1593" s="12">
        <f t="shared" si="122"/>
        <v>443265.96298842941</v>
      </c>
      <c r="G1593" s="10">
        <f t="shared" si="120"/>
        <v>63.674296569158535</v>
      </c>
      <c r="H1593" s="11">
        <f t="shared" si="121"/>
        <v>1692.0855791982665</v>
      </c>
      <c r="I1593" s="13">
        <f t="shared" si="123"/>
        <v>28.931860780065012</v>
      </c>
      <c r="J1593" s="14">
        <f t="shared" si="124"/>
        <v>901845.01055756223</v>
      </c>
      <c r="K1593" s="5"/>
      <c r="L1593" s="5"/>
      <c r="M1593" s="5"/>
      <c r="N1593" s="5"/>
      <c r="O1593" s="5"/>
      <c r="P1593" s="5"/>
      <c r="Q1593" s="8"/>
      <c r="R1593" s="5"/>
      <c r="S1593" s="5"/>
      <c r="T1593" s="5"/>
    </row>
    <row r="1594" spans="1:20" ht="18">
      <c r="A1594" s="10" t="s">
        <v>1600</v>
      </c>
      <c r="B1594" s="10">
        <v>1019.44</v>
      </c>
      <c r="C1594" s="10">
        <v>16.59</v>
      </c>
      <c r="D1594" s="10">
        <v>38.58</v>
      </c>
      <c r="E1594" s="10">
        <v>185.2</v>
      </c>
      <c r="F1594" s="12">
        <f t="shared" si="122"/>
        <v>457283.62808884628</v>
      </c>
      <c r="G1594" s="10">
        <f t="shared" si="120"/>
        <v>65.757651835853139</v>
      </c>
      <c r="H1594" s="11">
        <f t="shared" si="121"/>
        <v>1737.5837373650111</v>
      </c>
      <c r="I1594" s="13">
        <f t="shared" si="123"/>
        <v>29.083559935205187</v>
      </c>
      <c r="J1594" s="14">
        <f t="shared" si="124"/>
        <v>927386.2870045742</v>
      </c>
      <c r="K1594" s="5"/>
      <c r="L1594" s="5"/>
      <c r="M1594" s="5"/>
      <c r="N1594" s="5"/>
      <c r="O1594" s="5"/>
      <c r="P1594" s="5"/>
      <c r="Q1594" s="8"/>
      <c r="R1594" s="5"/>
      <c r="S1594" s="5"/>
      <c r="T1594" s="5"/>
    </row>
    <row r="1595" spans="1:20" ht="18">
      <c r="A1595" s="10" t="s">
        <v>1601</v>
      </c>
      <c r="B1595" s="10">
        <v>1038.73</v>
      </c>
      <c r="C1595" s="10">
        <f>C1594*2/3+C1597/3</f>
        <v>16.856666666666669</v>
      </c>
      <c r="D1595" s="10">
        <f>(2*D1594+D1597)/3</f>
        <v>41.966666666666669</v>
      </c>
      <c r="E1595" s="10">
        <v>185</v>
      </c>
      <c r="F1595" s="12">
        <f t="shared" si="122"/>
        <v>466566.52620945044</v>
      </c>
      <c r="G1595" s="10">
        <f t="shared" si="120"/>
        <v>71.607383063063068</v>
      </c>
      <c r="H1595" s="11">
        <f t="shared" si="121"/>
        <v>1772.3765768648648</v>
      </c>
      <c r="I1595" s="13">
        <f t="shared" si="123"/>
        <v>29.582994414414419</v>
      </c>
      <c r="J1595" s="14">
        <f t="shared" si="124"/>
        <v>947271.74064198288</v>
      </c>
      <c r="K1595" s="5"/>
      <c r="L1595" s="5"/>
      <c r="M1595" s="5"/>
      <c r="N1595" s="5"/>
      <c r="O1595" s="5"/>
      <c r="P1595" s="5"/>
      <c r="Q1595" s="8"/>
      <c r="R1595" s="5"/>
      <c r="S1595" s="5"/>
      <c r="T1595" s="5"/>
    </row>
    <row r="1596" spans="1:20" ht="18">
      <c r="A1596" s="10" t="s">
        <v>1602</v>
      </c>
      <c r="B1596" s="10">
        <v>1049.9000000000001</v>
      </c>
      <c r="C1596" s="10">
        <f>C1594/3+C1597*2/3</f>
        <v>17.123333333333335</v>
      </c>
      <c r="D1596" s="10">
        <f>(D1594+2*D1597)/3</f>
        <v>45.353333333333332</v>
      </c>
      <c r="E1596" s="10">
        <v>184.5</v>
      </c>
      <c r="F1596" s="12">
        <f t="shared" si="122"/>
        <v>472224.69783277687</v>
      </c>
      <c r="G1596" s="10">
        <f t="shared" si="120"/>
        <v>77.59574316169828</v>
      </c>
      <c r="H1596" s="11">
        <f t="shared" si="121"/>
        <v>1796.2906970189701</v>
      </c>
      <c r="I1596" s="13">
        <f t="shared" si="123"/>
        <v>30.132426196928638</v>
      </c>
      <c r="J1596" s="14">
        <f t="shared" si="124"/>
        <v>961395.03900616197</v>
      </c>
      <c r="K1596" s="5"/>
      <c r="L1596" s="5"/>
      <c r="M1596" s="5"/>
      <c r="N1596" s="5"/>
      <c r="O1596" s="5"/>
      <c r="P1596" s="5"/>
      <c r="Q1596" s="8"/>
      <c r="R1596" s="5"/>
      <c r="S1596" s="5"/>
      <c r="T1596" s="5"/>
    </row>
    <row r="1597" spans="1:20" ht="18">
      <c r="A1597" s="10" t="s">
        <v>1603</v>
      </c>
      <c r="B1597" s="10">
        <v>1080.6400000000001</v>
      </c>
      <c r="C1597" s="10">
        <v>17.39</v>
      </c>
      <c r="D1597" s="10">
        <v>48.74</v>
      </c>
      <c r="E1597" s="10">
        <v>184.3</v>
      </c>
      <c r="F1597" s="12">
        <f t="shared" si="122"/>
        <v>486702.76193664927</v>
      </c>
      <c r="G1597" s="10">
        <f t="shared" si="120"/>
        <v>83.480539120998372</v>
      </c>
      <c r="H1597" s="11">
        <f t="shared" si="121"/>
        <v>1850.8906400434073</v>
      </c>
      <c r="I1597" s="13">
        <f t="shared" si="123"/>
        <v>30.6348958220293</v>
      </c>
      <c r="J1597" s="14">
        <f t="shared" si="124"/>
        <v>991983.88941711164</v>
      </c>
      <c r="K1597" s="5"/>
      <c r="L1597" s="5"/>
      <c r="M1597" s="5"/>
      <c r="N1597" s="5"/>
      <c r="O1597" s="5"/>
      <c r="P1597" s="5"/>
      <c r="Q1597" s="8"/>
      <c r="R1597" s="5"/>
      <c r="S1597" s="5"/>
      <c r="T1597" s="5"/>
    </row>
    <row r="1598" spans="1:20" ht="18">
      <c r="A1598" s="10" t="s">
        <v>1604</v>
      </c>
      <c r="B1598" s="10">
        <v>1132.52</v>
      </c>
      <c r="C1598" s="10">
        <f>C1597*2/3+C1600/3</f>
        <v>17.600000000000001</v>
      </c>
      <c r="D1598" s="10">
        <f>(2*D1597+D1600)/3</f>
        <v>49.826666666666675</v>
      </c>
      <c r="E1598" s="10">
        <v>185.2</v>
      </c>
      <c r="F1598" s="12">
        <f t="shared" si="122"/>
        <v>510729.23699474486</v>
      </c>
      <c r="G1598" s="10">
        <f t="shared" si="120"/>
        <v>84.927024334053286</v>
      </c>
      <c r="H1598" s="11">
        <f t="shared" si="121"/>
        <v>1930.3228578833694</v>
      </c>
      <c r="I1598" s="13">
        <f t="shared" si="123"/>
        <v>30.854168466522687</v>
      </c>
      <c r="J1598" s="14">
        <f t="shared" si="124"/>
        <v>1035933.5688172324</v>
      </c>
      <c r="K1598" s="5"/>
      <c r="L1598" s="5"/>
      <c r="M1598" s="5"/>
      <c r="N1598" s="5"/>
      <c r="O1598" s="5"/>
      <c r="P1598" s="5"/>
      <c r="Q1598" s="8"/>
      <c r="R1598" s="5"/>
      <c r="S1598" s="5"/>
      <c r="T1598" s="5"/>
    </row>
    <row r="1599" spans="1:20" ht="18">
      <c r="A1599" s="10" t="s">
        <v>1605</v>
      </c>
      <c r="B1599" s="10">
        <v>1143.3599999999999</v>
      </c>
      <c r="C1599" s="10">
        <f>C1597/3+C1600*2/3</f>
        <v>17.810000000000002</v>
      </c>
      <c r="D1599" s="10">
        <f>(D1597+2*D1600)/3</f>
        <v>50.913333333333334</v>
      </c>
      <c r="E1599" s="10">
        <v>186.2</v>
      </c>
      <c r="F1599" s="12">
        <f t="shared" si="122"/>
        <v>516287.03044498211</v>
      </c>
      <c r="G1599" s="10">
        <f t="shared" si="120"/>
        <v>86.313138847117798</v>
      </c>
      <c r="H1599" s="11">
        <f t="shared" si="121"/>
        <v>1938.3329271750806</v>
      </c>
      <c r="I1599" s="13">
        <f t="shared" si="123"/>
        <v>31.05463319011816</v>
      </c>
      <c r="J1599" s="14">
        <f t="shared" si="124"/>
        <v>1041621.1032653747</v>
      </c>
      <c r="K1599" s="5"/>
      <c r="L1599" s="5"/>
      <c r="M1599" s="5"/>
      <c r="N1599" s="5"/>
      <c r="O1599" s="5"/>
      <c r="P1599" s="5"/>
      <c r="Q1599" s="8"/>
      <c r="R1599" s="5"/>
      <c r="S1599" s="5"/>
      <c r="T1599" s="5"/>
    </row>
    <row r="1600" spans="1:20" ht="18">
      <c r="A1600" s="10" t="s">
        <v>1606</v>
      </c>
      <c r="B1600" s="10">
        <v>1123.98</v>
      </c>
      <c r="C1600" s="10">
        <v>18.02</v>
      </c>
      <c r="D1600" s="10">
        <v>52</v>
      </c>
      <c r="E1600" s="10">
        <v>187.4</v>
      </c>
      <c r="F1600" s="12">
        <f t="shared" si="122"/>
        <v>508214.02489469864</v>
      </c>
      <c r="G1600" s="10">
        <f t="shared" si="120"/>
        <v>87.590864461045882</v>
      </c>
      <c r="H1600" s="11">
        <f t="shared" si="121"/>
        <v>1893.276535325507</v>
      </c>
      <c r="I1600" s="13">
        <f t="shared" si="123"/>
        <v>31.219601921024545</v>
      </c>
      <c r="J1600" s="14">
        <f t="shared" si="124"/>
        <v>1018806.7705891755</v>
      </c>
      <c r="K1600" s="5"/>
      <c r="L1600" s="5"/>
      <c r="M1600" s="5"/>
      <c r="N1600" s="5"/>
      <c r="O1600" s="5"/>
      <c r="P1600" s="5"/>
      <c r="Q1600" s="8"/>
      <c r="R1600" s="5"/>
      <c r="S1600" s="5"/>
      <c r="T1600" s="5"/>
    </row>
    <row r="1601" spans="1:20" ht="18">
      <c r="A1601" s="10" t="s">
        <v>1607</v>
      </c>
      <c r="B1601" s="10">
        <v>1133.3599999999999</v>
      </c>
      <c r="C1601" s="10">
        <f>C1600*2/3+C1603/3</f>
        <v>18.213333333333335</v>
      </c>
      <c r="D1601" s="10">
        <f>(2*D1600+D1603)/3</f>
        <v>53.383333333333333</v>
      </c>
      <c r="E1601" s="10">
        <v>188</v>
      </c>
      <c r="F1601" s="12">
        <f t="shared" si="122"/>
        <v>513141.51782771561</v>
      </c>
      <c r="G1601" s="10">
        <f t="shared" si="120"/>
        <v>89.634024113475164</v>
      </c>
      <c r="H1601" s="11">
        <f t="shared" si="121"/>
        <v>1902.9837821276594</v>
      </c>
      <c r="I1601" s="13">
        <f t="shared" si="123"/>
        <v>31.453845390070924</v>
      </c>
      <c r="J1601" s="14">
        <f t="shared" si="124"/>
        <v>1025440.9086835484</v>
      </c>
      <c r="K1601" s="5"/>
      <c r="L1601" s="5"/>
      <c r="M1601" s="5"/>
      <c r="N1601" s="5"/>
      <c r="O1601" s="5"/>
      <c r="P1601" s="5"/>
      <c r="Q1601" s="8"/>
      <c r="R1601" s="5"/>
      <c r="S1601" s="5"/>
      <c r="T1601" s="5"/>
    </row>
    <row r="1602" spans="1:20" ht="18">
      <c r="A1602" s="10" t="s">
        <v>1608</v>
      </c>
      <c r="B1602" s="10">
        <v>1102.78</v>
      </c>
      <c r="C1602" s="10">
        <f>C1600/3+C1603*2/3</f>
        <v>18.406666666666666</v>
      </c>
      <c r="D1602" s="10">
        <f>(D1600+2*D1603)/3</f>
        <v>54.766666666666673</v>
      </c>
      <c r="E1602" s="10">
        <v>189.1</v>
      </c>
      <c r="F1602" s="12">
        <f t="shared" si="122"/>
        <v>499990.56354792102</v>
      </c>
      <c r="G1602" s="10">
        <f t="shared" ref="G1602:G1665" si="125">D1602*$E$1847/E1602</f>
        <v>91.421814207650286</v>
      </c>
      <c r="H1602" s="11">
        <f t="shared" ref="H1602:H1665" si="126">B1602*$E$1847/E1602</f>
        <v>1840.8669800105763</v>
      </c>
      <c r="I1602" s="13">
        <f t="shared" si="123"/>
        <v>31.602815794112466</v>
      </c>
      <c r="J1602" s="14">
        <f t="shared" si="124"/>
        <v>993387.80227511993</v>
      </c>
      <c r="K1602" s="5"/>
      <c r="L1602" s="5"/>
      <c r="M1602" s="5"/>
      <c r="N1602" s="5"/>
      <c r="O1602" s="5"/>
      <c r="P1602" s="5"/>
      <c r="Q1602" s="8"/>
      <c r="R1602" s="5"/>
      <c r="S1602" s="5"/>
      <c r="T1602" s="5"/>
    </row>
    <row r="1603" spans="1:20" ht="18">
      <c r="A1603" s="10" t="s">
        <v>1609</v>
      </c>
      <c r="B1603" s="10">
        <v>1132.76</v>
      </c>
      <c r="C1603" s="10">
        <v>18.600000000000001</v>
      </c>
      <c r="D1603" s="10">
        <v>56.15</v>
      </c>
      <c r="E1603" s="10">
        <v>189.7</v>
      </c>
      <c r="F1603" s="12">
        <f t="shared" ref="F1603:F1666" si="127">F1602*((B1603+(C1603/12))/B1602)</f>
        <v>514285.98282344831</v>
      </c>
      <c r="G1603" s="10">
        <f t="shared" si="125"/>
        <v>93.434547179757516</v>
      </c>
      <c r="H1603" s="11">
        <f t="shared" si="126"/>
        <v>1884.9317482340539</v>
      </c>
      <c r="I1603" s="13">
        <f t="shared" ref="I1603:I1666" si="128">C1603*$E$1859/E1603</f>
        <v>31.833748023194524</v>
      </c>
      <c r="J1603" s="14">
        <f t="shared" si="124"/>
        <v>1018598.029403315</v>
      </c>
      <c r="K1603" s="5"/>
      <c r="L1603" s="5"/>
      <c r="M1603" s="5"/>
      <c r="N1603" s="5"/>
      <c r="O1603" s="5"/>
      <c r="P1603" s="5"/>
      <c r="Q1603" s="8"/>
      <c r="R1603" s="5"/>
      <c r="S1603" s="5"/>
      <c r="T1603" s="5"/>
    </row>
    <row r="1604" spans="1:20" ht="18">
      <c r="A1604" s="10" t="s">
        <v>1610</v>
      </c>
      <c r="B1604" s="10">
        <v>1105.8499999999999</v>
      </c>
      <c r="C1604" s="10">
        <f>C1603*2/3+C1606/3</f>
        <v>18.786666666666669</v>
      </c>
      <c r="D1604" s="10">
        <f>(2*D1603+D1606)/3</f>
        <v>56.69</v>
      </c>
      <c r="E1604" s="10">
        <v>189.4</v>
      </c>
      <c r="F1604" s="12">
        <f t="shared" si="127"/>
        <v>502779.31546211371</v>
      </c>
      <c r="G1604" s="10">
        <f t="shared" si="125"/>
        <v>94.482535163674754</v>
      </c>
      <c r="H1604" s="11">
        <f t="shared" si="126"/>
        <v>1843.0677634635688</v>
      </c>
      <c r="I1604" s="13">
        <f t="shared" si="128"/>
        <v>32.204155579021474</v>
      </c>
      <c r="J1604" s="14">
        <f t="shared" si="124"/>
        <v>997425.3892569046</v>
      </c>
      <c r="K1604" s="5"/>
      <c r="L1604" s="5"/>
      <c r="M1604" s="5"/>
      <c r="N1604" s="5"/>
      <c r="O1604" s="5"/>
      <c r="P1604" s="5"/>
      <c r="Q1604" s="8"/>
      <c r="R1604" s="5"/>
      <c r="S1604" s="5"/>
      <c r="T1604" s="5"/>
    </row>
    <row r="1605" spans="1:20" ht="18">
      <c r="A1605" s="10" t="s">
        <v>1611</v>
      </c>
      <c r="B1605" s="10">
        <v>1088.94</v>
      </c>
      <c r="C1605" s="10">
        <f>C1603/3+C1606*2/3</f>
        <v>18.973333333333333</v>
      </c>
      <c r="D1605" s="10">
        <f>(D1603+2*D1606)/3</f>
        <v>57.23</v>
      </c>
      <c r="E1605" s="10">
        <v>189.5</v>
      </c>
      <c r="F1605" s="12">
        <f t="shared" si="127"/>
        <v>495809.97218558408</v>
      </c>
      <c r="G1605" s="10">
        <f t="shared" si="125"/>
        <v>95.332193773087056</v>
      </c>
      <c r="H1605" s="11">
        <f t="shared" si="126"/>
        <v>1813.9269454353562</v>
      </c>
      <c r="I1605" s="13">
        <f t="shared" si="128"/>
        <v>32.506976956904133</v>
      </c>
      <c r="J1605" s="14">
        <f t="shared" si="124"/>
        <v>983121.05821586354</v>
      </c>
      <c r="K1605" s="5"/>
      <c r="L1605" s="5"/>
      <c r="M1605" s="5"/>
      <c r="N1605" s="5"/>
      <c r="O1605" s="5"/>
      <c r="P1605" s="5"/>
      <c r="Q1605" s="8"/>
      <c r="R1605" s="5"/>
      <c r="S1605" s="5"/>
      <c r="T1605" s="5"/>
    </row>
    <row r="1606" spans="1:20" ht="18">
      <c r="A1606" s="10" t="s">
        <v>1612</v>
      </c>
      <c r="B1606" s="10">
        <v>1117.6600000000001</v>
      </c>
      <c r="C1606" s="10">
        <v>19.16</v>
      </c>
      <c r="D1606" s="10">
        <v>57.77</v>
      </c>
      <c r="E1606" s="10">
        <v>189.9</v>
      </c>
      <c r="F1606" s="12">
        <f t="shared" si="127"/>
        <v>509613.58455794584</v>
      </c>
      <c r="G1606" s="10">
        <f t="shared" si="125"/>
        <v>96.029011479726165</v>
      </c>
      <c r="H1606" s="11">
        <f t="shared" si="126"/>
        <v>1857.8463730384415</v>
      </c>
      <c r="I1606" s="13">
        <f t="shared" si="128"/>
        <v>32.757647182727752</v>
      </c>
      <c r="J1606" s="14">
        <f t="shared" si="124"/>
        <v>1008404.2384382172</v>
      </c>
      <c r="K1606" s="5"/>
      <c r="L1606" s="5"/>
      <c r="M1606" s="5"/>
      <c r="N1606" s="5"/>
      <c r="O1606" s="5"/>
      <c r="P1606" s="5"/>
      <c r="Q1606" s="8"/>
      <c r="R1606" s="5"/>
      <c r="S1606" s="5"/>
      <c r="T1606" s="5"/>
    </row>
    <row r="1607" spans="1:20" ht="18">
      <c r="A1607" s="10" t="s">
        <v>1613</v>
      </c>
      <c r="B1607" s="10">
        <v>1117.21</v>
      </c>
      <c r="C1607" s="10">
        <f>C1606*2/3+C1609/3</f>
        <v>19.253333333333334</v>
      </c>
      <c r="D1607" s="10">
        <f>(2*D1606+D1609)/3</f>
        <v>58.03</v>
      </c>
      <c r="E1607" s="10">
        <v>190.9</v>
      </c>
      <c r="F1607" s="12">
        <f t="shared" si="127"/>
        <v>510139.97055324516</v>
      </c>
      <c r="G1607" s="10">
        <f t="shared" si="125"/>
        <v>95.955903195390249</v>
      </c>
      <c r="H1607" s="11">
        <f t="shared" si="126"/>
        <v>1847.3702327920375</v>
      </c>
      <c r="I1607" s="13">
        <f t="shared" si="128"/>
        <v>32.744786450148418</v>
      </c>
      <c r="J1607" s="14">
        <f t="shared" ref="J1607:J1670" si="129">J1606*((H1607+(I1607/12))/H1606)</f>
        <v>1004199.0903592011</v>
      </c>
      <c r="K1607" s="5"/>
      <c r="L1607" s="5"/>
      <c r="M1607" s="5"/>
      <c r="N1607" s="5"/>
      <c r="O1607" s="5"/>
      <c r="P1607" s="5"/>
      <c r="Q1607" s="8"/>
      <c r="R1607" s="5"/>
      <c r="S1607" s="5"/>
      <c r="T1607" s="5"/>
    </row>
    <row r="1608" spans="1:20" ht="18">
      <c r="A1608" s="10" t="s">
        <v>1614</v>
      </c>
      <c r="B1608" s="10">
        <v>1168.94</v>
      </c>
      <c r="C1608" s="10">
        <f>C1606/3+C1609*2/3</f>
        <v>19.346666666666668</v>
      </c>
      <c r="D1608" s="10">
        <f>(D1606+2*D1609)/3</f>
        <v>58.29</v>
      </c>
      <c r="E1608" s="10">
        <v>191</v>
      </c>
      <c r="F1608" s="12">
        <f t="shared" si="127"/>
        <v>534497.07411809789</v>
      </c>
      <c r="G1608" s="10">
        <f t="shared" si="125"/>
        <v>96.335364188481677</v>
      </c>
      <c r="H1608" s="11">
        <f t="shared" si="126"/>
        <v>1931.8967338219895</v>
      </c>
      <c r="I1608" s="13">
        <f t="shared" si="128"/>
        <v>32.886294589877835</v>
      </c>
      <c r="J1608" s="14">
        <f t="shared" si="129"/>
        <v>1051635.9636774685</v>
      </c>
      <c r="K1608" s="5"/>
      <c r="L1608" s="5"/>
      <c r="M1608" s="5"/>
      <c r="N1608" s="5"/>
      <c r="O1608" s="5"/>
      <c r="P1608" s="5"/>
      <c r="Q1608" s="8"/>
      <c r="R1608" s="5"/>
      <c r="S1608" s="5"/>
      <c r="T1608" s="5"/>
    </row>
    <row r="1609" spans="1:20" ht="18">
      <c r="A1609" s="10" t="s">
        <v>1615</v>
      </c>
      <c r="B1609" s="10">
        <v>1199.21</v>
      </c>
      <c r="C1609" s="10">
        <v>19.440000000000001</v>
      </c>
      <c r="D1609" s="10">
        <v>58.55</v>
      </c>
      <c r="E1609" s="10">
        <v>190.3</v>
      </c>
      <c r="F1609" s="12">
        <f t="shared" si="127"/>
        <v>549078.75640600501</v>
      </c>
      <c r="G1609" s="10">
        <f t="shared" si="125"/>
        <v>97.121004729374661</v>
      </c>
      <c r="H1609" s="11">
        <f t="shared" si="126"/>
        <v>1989.2140065160272</v>
      </c>
      <c r="I1609" s="13">
        <f t="shared" si="128"/>
        <v>33.166499211770891</v>
      </c>
      <c r="J1609" s="14">
        <f t="shared" si="129"/>
        <v>1084341.384458418</v>
      </c>
      <c r="K1609" s="5"/>
      <c r="L1609" s="5"/>
      <c r="M1609" s="5"/>
      <c r="N1609" s="5"/>
      <c r="O1609" s="5"/>
      <c r="P1609" s="5"/>
      <c r="Q1609" s="8"/>
      <c r="R1609" s="5"/>
      <c r="S1609" s="5"/>
      <c r="T1609" s="5"/>
    </row>
    <row r="1610" spans="1:20" ht="18">
      <c r="A1610" s="10" t="s">
        <v>1616</v>
      </c>
      <c r="B1610" s="10">
        <v>1181.4100000000001</v>
      </c>
      <c r="C1610" s="10">
        <f>C1609*2/3+C1612/3</f>
        <v>19.703333333333333</v>
      </c>
      <c r="D1610" s="10">
        <f>(2*D1609+D1612)/3</f>
        <v>59.106666666666662</v>
      </c>
      <c r="E1610" s="10">
        <v>190.7</v>
      </c>
      <c r="F1610" s="12">
        <f t="shared" si="127"/>
        <v>541680.5150217741</v>
      </c>
      <c r="G1610" s="10">
        <f t="shared" si="125"/>
        <v>97.838735325991948</v>
      </c>
      <c r="H1610" s="11">
        <f t="shared" si="126"/>
        <v>1955.5773793392764</v>
      </c>
      <c r="I1610" s="13">
        <f t="shared" si="128"/>
        <v>33.545260793567557</v>
      </c>
      <c r="J1610" s="14">
        <f t="shared" si="129"/>
        <v>1067529.529510906</v>
      </c>
      <c r="K1610" s="5"/>
      <c r="L1610" s="5"/>
      <c r="M1610" s="5"/>
      <c r="N1610" s="5"/>
      <c r="O1610" s="5"/>
      <c r="P1610" s="5"/>
      <c r="Q1610" s="8"/>
      <c r="R1610" s="5"/>
      <c r="S1610" s="5"/>
      <c r="T1610" s="5"/>
    </row>
    <row r="1611" spans="1:20" ht="18">
      <c r="A1611" s="10" t="s">
        <v>1617</v>
      </c>
      <c r="B1611" s="10">
        <v>1199.6300000000001</v>
      </c>
      <c r="C1611" s="10">
        <f>C1609/3+C1612*2/3</f>
        <v>19.966666666666669</v>
      </c>
      <c r="D1611" s="10">
        <f>(D1609+2*D1612)/3</f>
        <v>59.663333333333334</v>
      </c>
      <c r="E1611" s="10">
        <v>191.8</v>
      </c>
      <c r="F1611" s="12">
        <f t="shared" si="127"/>
        <v>550797.3459051837</v>
      </c>
      <c r="G1611" s="10">
        <f t="shared" si="125"/>
        <v>98.193777128953769</v>
      </c>
      <c r="H1611" s="11">
        <f t="shared" si="126"/>
        <v>1974.3483019812304</v>
      </c>
      <c r="I1611" s="13">
        <f t="shared" si="128"/>
        <v>33.798632255822042</v>
      </c>
      <c r="J1611" s="14">
        <f t="shared" si="129"/>
        <v>1079313.9097281105</v>
      </c>
      <c r="K1611" s="5"/>
      <c r="L1611" s="5"/>
      <c r="M1611" s="5"/>
      <c r="N1611" s="5"/>
      <c r="O1611" s="5"/>
      <c r="P1611" s="5"/>
      <c r="Q1611" s="8"/>
      <c r="R1611" s="5"/>
      <c r="S1611" s="5"/>
      <c r="T1611" s="5"/>
    </row>
    <row r="1612" spans="1:20" ht="18">
      <c r="A1612" s="10" t="s">
        <v>1618</v>
      </c>
      <c r="B1612" s="10">
        <v>1194.9000000000001</v>
      </c>
      <c r="C1612" s="10">
        <v>20.23</v>
      </c>
      <c r="D1612" s="10">
        <v>60.22</v>
      </c>
      <c r="E1612" s="10">
        <v>193.3</v>
      </c>
      <c r="F1612" s="12">
        <f t="shared" si="127"/>
        <v>549399.64918161638</v>
      </c>
      <c r="G1612" s="10">
        <f t="shared" si="125"/>
        <v>98.340848836006188</v>
      </c>
      <c r="H1612" s="11">
        <f t="shared" si="126"/>
        <v>1951.303226073461</v>
      </c>
      <c r="I1612" s="13">
        <f t="shared" si="128"/>
        <v>33.978655457837561</v>
      </c>
      <c r="J1612" s="14">
        <f t="shared" si="129"/>
        <v>1068263.8155441321</v>
      </c>
      <c r="K1612" s="5"/>
      <c r="L1612" s="5"/>
      <c r="M1612" s="5"/>
      <c r="N1612" s="5"/>
      <c r="O1612" s="5"/>
      <c r="P1612" s="5"/>
      <c r="Q1612" s="8"/>
      <c r="R1612" s="5"/>
      <c r="S1612" s="5"/>
      <c r="T1612" s="5"/>
    </row>
    <row r="1613" spans="1:20" ht="18">
      <c r="A1613" s="10" t="s">
        <v>1619</v>
      </c>
      <c r="B1613" s="10">
        <v>1164.43</v>
      </c>
      <c r="C1613" s="10">
        <f>C1612*2/3+C1615/3</f>
        <v>20.463333333333331</v>
      </c>
      <c r="D1613" s="10">
        <f>(2*D1612+D1615)/3</f>
        <v>61.233333333333327</v>
      </c>
      <c r="E1613" s="10">
        <v>194.6</v>
      </c>
      <c r="F1613" s="12">
        <f t="shared" si="127"/>
        <v>536173.99992419279</v>
      </c>
      <c r="G1613" s="10">
        <f t="shared" si="125"/>
        <v>99.327640972935939</v>
      </c>
      <c r="H1613" s="11">
        <f t="shared" si="126"/>
        <v>1888.8418885919837</v>
      </c>
      <c r="I1613" s="13">
        <f t="shared" si="128"/>
        <v>34.140958033573142</v>
      </c>
      <c r="J1613" s="14">
        <f t="shared" si="129"/>
        <v>1035626.1967416294</v>
      </c>
      <c r="K1613" s="5"/>
      <c r="L1613" s="5"/>
      <c r="M1613" s="5"/>
      <c r="N1613" s="5"/>
      <c r="O1613" s="5"/>
      <c r="P1613" s="5"/>
      <c r="Q1613" s="8"/>
      <c r="R1613" s="5"/>
      <c r="S1613" s="5"/>
      <c r="T1613" s="5"/>
    </row>
    <row r="1614" spans="1:20" ht="18">
      <c r="A1614" s="10" t="s">
        <v>1620</v>
      </c>
      <c r="B1614" s="10">
        <v>1178.28</v>
      </c>
      <c r="C1614" s="10">
        <f>C1612/3+C1615*2/3</f>
        <v>20.696666666666665</v>
      </c>
      <c r="D1614" s="10">
        <f>(D1612+2*D1615)/3</f>
        <v>62.24666666666667</v>
      </c>
      <c r="E1614" s="10">
        <v>194.4</v>
      </c>
      <c r="F1614" s="12">
        <f t="shared" si="127"/>
        <v>543345.5440372756</v>
      </c>
      <c r="G1614" s="10">
        <f t="shared" si="125"/>
        <v>101.07526639231824</v>
      </c>
      <c r="H1614" s="11">
        <f t="shared" si="126"/>
        <v>1913.2745777777775</v>
      </c>
      <c r="I1614" s="13">
        <f t="shared" si="128"/>
        <v>34.565775548696841</v>
      </c>
      <c r="J1614" s="14">
        <f t="shared" si="129"/>
        <v>1050601.6348858017</v>
      </c>
      <c r="K1614" s="5"/>
      <c r="L1614" s="5"/>
      <c r="M1614" s="5"/>
      <c r="N1614" s="5"/>
      <c r="O1614" s="5"/>
      <c r="P1614" s="5"/>
      <c r="Q1614" s="8"/>
      <c r="R1614" s="5"/>
      <c r="S1614" s="5"/>
      <c r="T1614" s="5"/>
    </row>
    <row r="1615" spans="1:20" ht="18">
      <c r="A1615" s="10" t="s">
        <v>1621</v>
      </c>
      <c r="B1615" s="10">
        <v>1202.25</v>
      </c>
      <c r="C1615" s="10">
        <v>20.93</v>
      </c>
      <c r="D1615" s="10">
        <v>63.26</v>
      </c>
      <c r="E1615" s="10">
        <v>194.5</v>
      </c>
      <c r="F1615" s="12">
        <f t="shared" si="127"/>
        <v>555203.23310690688</v>
      </c>
      <c r="G1615" s="10">
        <f t="shared" si="125"/>
        <v>102.66789017994857</v>
      </c>
      <c r="H1615" s="11">
        <f t="shared" si="126"/>
        <v>1951.193028277635</v>
      </c>
      <c r="I1615" s="13">
        <f t="shared" si="128"/>
        <v>34.937496658097686</v>
      </c>
      <c r="J1615" s="14">
        <f t="shared" si="129"/>
        <v>1073021.8192012317</v>
      </c>
      <c r="K1615" s="5"/>
      <c r="L1615" s="5"/>
      <c r="M1615" s="5"/>
      <c r="N1615" s="5"/>
      <c r="O1615" s="5"/>
      <c r="P1615" s="5"/>
      <c r="Q1615" s="8"/>
      <c r="R1615" s="5"/>
      <c r="S1615" s="5"/>
      <c r="T1615" s="5"/>
    </row>
    <row r="1616" spans="1:20" ht="18">
      <c r="A1616" s="10" t="s">
        <v>1622</v>
      </c>
      <c r="B1616" s="10">
        <v>1222.24</v>
      </c>
      <c r="C1616" s="10">
        <f>C1615*2/3+C1618/3</f>
        <v>21.11</v>
      </c>
      <c r="D1616" s="10">
        <f>(2*D1615+D1618)/3</f>
        <v>64.33</v>
      </c>
      <c r="E1616" s="10">
        <v>195.4</v>
      </c>
      <c r="F1616" s="12">
        <f t="shared" si="127"/>
        <v>565247.07394759252</v>
      </c>
      <c r="G1616" s="10">
        <f t="shared" si="125"/>
        <v>103.92356765609006</v>
      </c>
      <c r="H1616" s="11">
        <f t="shared" si="126"/>
        <v>1974.4993211873079</v>
      </c>
      <c r="I1616" s="13">
        <f t="shared" si="128"/>
        <v>35.075658648925277</v>
      </c>
      <c r="J1616" s="14">
        <f t="shared" si="129"/>
        <v>1087446.1086812157</v>
      </c>
      <c r="K1616" s="5"/>
      <c r="L1616" s="5"/>
      <c r="M1616" s="5"/>
      <c r="N1616" s="5"/>
      <c r="O1616" s="5"/>
      <c r="P1616" s="5"/>
      <c r="Q1616" s="8"/>
      <c r="R1616" s="5"/>
      <c r="S1616" s="5"/>
      <c r="T1616" s="5"/>
    </row>
    <row r="1617" spans="1:20" ht="18">
      <c r="A1617" s="10" t="s">
        <v>1623</v>
      </c>
      <c r="B1617" s="10">
        <v>1224.27</v>
      </c>
      <c r="C1617" s="10">
        <f>C1615/3+C1618*2/3</f>
        <v>21.29</v>
      </c>
      <c r="D1617" s="10">
        <f>(D1615+2*D1618)/3</f>
        <v>65.399999999999991</v>
      </c>
      <c r="E1617" s="10">
        <v>196.4</v>
      </c>
      <c r="F1617" s="12">
        <f t="shared" si="127"/>
        <v>567006.37987534993</v>
      </c>
      <c r="G1617" s="10">
        <f t="shared" si="125"/>
        <v>105.11418329938897</v>
      </c>
      <c r="H1617" s="11">
        <f t="shared" si="126"/>
        <v>1967.708580855397</v>
      </c>
      <c r="I1617" s="13">
        <f t="shared" si="128"/>
        <v>35.194624745417514</v>
      </c>
      <c r="J1617" s="14">
        <f t="shared" si="129"/>
        <v>1085321.4134263261</v>
      </c>
      <c r="K1617" s="5"/>
      <c r="L1617" s="5"/>
      <c r="M1617" s="5"/>
      <c r="N1617" s="5"/>
      <c r="O1617" s="5"/>
      <c r="P1617" s="5"/>
      <c r="Q1617" s="8"/>
      <c r="R1617" s="5"/>
      <c r="S1617" s="5"/>
      <c r="T1617" s="5"/>
    </row>
    <row r="1618" spans="1:20" ht="18">
      <c r="A1618" s="10" t="s">
        <v>1624</v>
      </c>
      <c r="B1618" s="10">
        <v>1225.92</v>
      </c>
      <c r="C1618" s="10">
        <v>21.47</v>
      </c>
      <c r="D1618" s="10">
        <v>66.47</v>
      </c>
      <c r="E1618" s="10">
        <v>198.8</v>
      </c>
      <c r="F1618" s="12">
        <f t="shared" si="127"/>
        <v>568599.18982859119</v>
      </c>
      <c r="G1618" s="10">
        <f t="shared" si="125"/>
        <v>105.54419557344063</v>
      </c>
      <c r="H1618" s="11">
        <f t="shared" si="126"/>
        <v>1946.5734953722333</v>
      </c>
      <c r="I1618" s="13">
        <f t="shared" si="128"/>
        <v>35.063706740442655</v>
      </c>
      <c r="J1618" s="14">
        <f t="shared" si="129"/>
        <v>1075275.6788113685</v>
      </c>
      <c r="K1618" s="5"/>
      <c r="L1618" s="5"/>
      <c r="M1618" s="5"/>
      <c r="N1618" s="5"/>
      <c r="O1618" s="5"/>
      <c r="P1618" s="5"/>
      <c r="Q1618" s="8"/>
      <c r="R1618" s="5"/>
      <c r="S1618" s="5"/>
      <c r="T1618" s="5"/>
    </row>
    <row r="1619" spans="1:20" ht="18">
      <c r="A1619" s="10" t="s">
        <v>1625</v>
      </c>
      <c r="B1619" s="10">
        <v>1191.96</v>
      </c>
      <c r="C1619" s="10">
        <f>C1618*2/3+C1621/3</f>
        <v>21.72</v>
      </c>
      <c r="D1619" s="10">
        <f>(2*D1618+D1621)/3</f>
        <v>67.589999999999989</v>
      </c>
      <c r="E1619" s="10">
        <v>199.2</v>
      </c>
      <c r="F1619" s="12">
        <f t="shared" si="127"/>
        <v>553687.56104939734</v>
      </c>
      <c r="G1619" s="10">
        <f t="shared" si="125"/>
        <v>107.10707710843371</v>
      </c>
      <c r="H1619" s="11">
        <f t="shared" si="126"/>
        <v>1888.8497060240966</v>
      </c>
      <c r="I1619" s="13">
        <f t="shared" si="128"/>
        <v>35.400765060240964</v>
      </c>
      <c r="J1619" s="14">
        <f t="shared" si="129"/>
        <v>1045018.9969505566</v>
      </c>
      <c r="K1619" s="5"/>
      <c r="L1619" s="5"/>
      <c r="M1619" s="5"/>
      <c r="N1619" s="5"/>
      <c r="O1619" s="5"/>
      <c r="P1619" s="5"/>
      <c r="Q1619" s="8"/>
      <c r="R1619" s="5"/>
      <c r="S1619" s="5"/>
      <c r="T1619" s="5"/>
    </row>
    <row r="1620" spans="1:20" ht="18">
      <c r="A1620" s="10" t="s">
        <v>1626</v>
      </c>
      <c r="B1620" s="10">
        <v>1237.3699999999999</v>
      </c>
      <c r="C1620" s="10">
        <f>C1618/3+C1621*2/3</f>
        <v>21.97</v>
      </c>
      <c r="D1620" s="10">
        <f>(D1618+2*D1621)/3</f>
        <v>68.709999999999994</v>
      </c>
      <c r="E1620" s="10">
        <v>197.6</v>
      </c>
      <c r="F1620" s="12">
        <f t="shared" si="127"/>
        <v>575631.80564676167</v>
      </c>
      <c r="G1620" s="10">
        <f t="shared" si="125"/>
        <v>109.76352955465586</v>
      </c>
      <c r="H1620" s="11">
        <f t="shared" si="126"/>
        <v>1976.6860510121455</v>
      </c>
      <c r="I1620" s="13">
        <f t="shared" si="128"/>
        <v>36.098177631578949</v>
      </c>
      <c r="J1620" s="14">
        <f t="shared" si="129"/>
        <v>1095279.3515008059</v>
      </c>
      <c r="K1620" s="5"/>
      <c r="L1620" s="5"/>
      <c r="M1620" s="5"/>
      <c r="N1620" s="5"/>
      <c r="O1620" s="5"/>
      <c r="P1620" s="5"/>
      <c r="Q1620" s="8"/>
      <c r="R1620" s="5"/>
      <c r="S1620" s="5"/>
      <c r="T1620" s="5"/>
    </row>
    <row r="1621" spans="1:20" ht="18">
      <c r="A1621" s="10" t="s">
        <v>1627</v>
      </c>
      <c r="B1621" s="10">
        <v>1262.07</v>
      </c>
      <c r="C1621" s="10">
        <v>22.22</v>
      </c>
      <c r="D1621" s="10">
        <v>69.83</v>
      </c>
      <c r="E1621" s="10">
        <v>196.8</v>
      </c>
      <c r="F1621" s="12">
        <f t="shared" si="127"/>
        <v>587983.79723073763</v>
      </c>
      <c r="G1621" s="10">
        <f t="shared" si="125"/>
        <v>112.00618455284553</v>
      </c>
      <c r="H1621" s="11">
        <f t="shared" si="126"/>
        <v>2024.3397585365849</v>
      </c>
      <c r="I1621" s="13">
        <f t="shared" si="128"/>
        <v>36.65735467479675</v>
      </c>
      <c r="J1621" s="14">
        <f t="shared" si="129"/>
        <v>1123376.8628971488</v>
      </c>
      <c r="K1621" s="5"/>
      <c r="L1621" s="5"/>
      <c r="M1621" s="5"/>
      <c r="N1621" s="5"/>
      <c r="O1621" s="5"/>
      <c r="P1621" s="5"/>
      <c r="Q1621" s="8"/>
      <c r="R1621" s="5"/>
      <c r="S1621" s="5"/>
      <c r="T1621" s="5"/>
    </row>
    <row r="1622" spans="1:20" ht="18">
      <c r="A1622" s="10" t="s">
        <v>1628</v>
      </c>
      <c r="B1622" s="10">
        <v>1278.73</v>
      </c>
      <c r="C1622" s="10">
        <f>C1621*2/3+C1624/3</f>
        <v>22.406666666666666</v>
      </c>
      <c r="D1622" s="10">
        <f>(2*D1621+D1624)/3</f>
        <v>70.776666666666657</v>
      </c>
      <c r="E1622" s="10">
        <v>198.3</v>
      </c>
      <c r="F1622" s="12">
        <f t="shared" si="127"/>
        <v>596615.41550417722</v>
      </c>
      <c r="G1622" s="10">
        <f t="shared" si="125"/>
        <v>112.665888586317</v>
      </c>
      <c r="H1622" s="11">
        <f t="shared" si="126"/>
        <v>2035.5472855269791</v>
      </c>
      <c r="I1622" s="13">
        <f t="shared" si="128"/>
        <v>36.685690704320052</v>
      </c>
      <c r="J1622" s="14">
        <f t="shared" si="129"/>
        <v>1131292.8255157995</v>
      </c>
      <c r="K1622" s="5"/>
      <c r="L1622" s="5"/>
      <c r="M1622" s="5"/>
      <c r="N1622" s="5"/>
      <c r="O1622" s="5"/>
      <c r="P1622" s="5"/>
      <c r="Q1622" s="8"/>
      <c r="R1622" s="5"/>
      <c r="S1622" s="5"/>
      <c r="T1622" s="5"/>
    </row>
    <row r="1623" spans="1:20" ht="18">
      <c r="A1623" s="10" t="s">
        <v>1629</v>
      </c>
      <c r="B1623" s="10">
        <v>1276.6500000000001</v>
      </c>
      <c r="C1623" s="10">
        <f>C1621/3+C1624*2/3</f>
        <v>22.593333333333334</v>
      </c>
      <c r="D1623" s="10">
        <f>(D1621+2*D1624)/3</f>
        <v>71.723333333333343</v>
      </c>
      <c r="E1623" s="10">
        <v>198.7</v>
      </c>
      <c r="F1623" s="12">
        <f t="shared" si="127"/>
        <v>596523.39778498886</v>
      </c>
      <c r="G1623" s="10">
        <f t="shared" si="125"/>
        <v>113.94300097299113</v>
      </c>
      <c r="H1623" s="11">
        <f t="shared" si="126"/>
        <v>2028.1451716155011</v>
      </c>
      <c r="I1623" s="13">
        <f t="shared" si="128"/>
        <v>36.916847173293078</v>
      </c>
      <c r="J1623" s="14">
        <f t="shared" si="129"/>
        <v>1128888.7326701803</v>
      </c>
      <c r="K1623" s="5"/>
      <c r="L1623" s="5"/>
      <c r="M1623" s="5"/>
      <c r="N1623" s="5"/>
      <c r="O1623" s="5"/>
      <c r="P1623" s="5"/>
      <c r="Q1623" s="8"/>
      <c r="R1623" s="5"/>
      <c r="S1623" s="5"/>
      <c r="T1623" s="5"/>
    </row>
    <row r="1624" spans="1:20" ht="18">
      <c r="A1624" s="10" t="s">
        <v>1630</v>
      </c>
      <c r="B1624" s="10">
        <v>1293.74</v>
      </c>
      <c r="C1624" s="10">
        <v>22.78</v>
      </c>
      <c r="D1624" s="10">
        <v>72.67</v>
      </c>
      <c r="E1624" s="10">
        <v>199.8</v>
      </c>
      <c r="F1624" s="12">
        <f t="shared" si="127"/>
        <v>605395.82571611635</v>
      </c>
      <c r="G1624" s="10">
        <f t="shared" si="125"/>
        <v>114.81132572572571</v>
      </c>
      <c r="H1624" s="11">
        <f t="shared" si="126"/>
        <v>2043.9796964964962</v>
      </c>
      <c r="I1624" s="13">
        <f t="shared" si="128"/>
        <v>37.016929929929937</v>
      </c>
      <c r="J1624" s="14">
        <f t="shared" si="129"/>
        <v>1139419.413585224</v>
      </c>
      <c r="K1624" s="5"/>
      <c r="L1624" s="5"/>
      <c r="M1624" s="5"/>
      <c r="N1624" s="5"/>
      <c r="O1624" s="5"/>
      <c r="P1624" s="5"/>
      <c r="Q1624" s="8"/>
      <c r="R1624" s="5"/>
      <c r="S1624" s="5"/>
      <c r="T1624" s="5"/>
    </row>
    <row r="1625" spans="1:20" ht="18">
      <c r="A1625" s="10" t="s">
        <v>1631</v>
      </c>
      <c r="B1625" s="10">
        <v>1302.17</v>
      </c>
      <c r="C1625" s="10">
        <f>C1624*2/3+C1627/3</f>
        <v>23</v>
      </c>
      <c r="D1625" s="10">
        <f>(2*D1624+D1627)/3</f>
        <v>73.276666666666657</v>
      </c>
      <c r="E1625" s="10">
        <v>201.5</v>
      </c>
      <c r="F1625" s="12">
        <f t="shared" si="127"/>
        <v>610237.46994917409</v>
      </c>
      <c r="G1625" s="10">
        <f t="shared" si="125"/>
        <v>114.79308043010751</v>
      </c>
      <c r="H1625" s="11">
        <f t="shared" si="126"/>
        <v>2039.9413939454096</v>
      </c>
      <c r="I1625" s="13">
        <f t="shared" si="128"/>
        <v>37.059106699751865</v>
      </c>
      <c r="J1625" s="14">
        <f t="shared" si="129"/>
        <v>1138889.8103845778</v>
      </c>
      <c r="K1625" s="5"/>
      <c r="L1625" s="5"/>
      <c r="M1625" s="5"/>
      <c r="N1625" s="5"/>
      <c r="O1625" s="5"/>
      <c r="P1625" s="5"/>
      <c r="Q1625" s="8"/>
      <c r="R1625" s="5"/>
      <c r="S1625" s="5"/>
      <c r="T1625" s="5"/>
    </row>
    <row r="1626" spans="1:20" ht="18">
      <c r="A1626" s="10" t="s">
        <v>1632</v>
      </c>
      <c r="B1626" s="10">
        <v>1290.01</v>
      </c>
      <c r="C1626" s="10">
        <f>C1624/3+C1627*2/3</f>
        <v>23.22</v>
      </c>
      <c r="D1626" s="10">
        <f>(D1624+2*D1627)/3</f>
        <v>73.883333333333326</v>
      </c>
      <c r="E1626" s="10">
        <v>202.5</v>
      </c>
      <c r="F1626" s="12">
        <f t="shared" si="127"/>
        <v>605445.71608429437</v>
      </c>
      <c r="G1626" s="10">
        <f t="shared" si="125"/>
        <v>115.17189399176952</v>
      </c>
      <c r="H1626" s="11">
        <f t="shared" si="126"/>
        <v>2010.9121809382716</v>
      </c>
      <c r="I1626" s="13">
        <f t="shared" si="128"/>
        <v>37.22882666666667</v>
      </c>
      <c r="J1626" s="14">
        <f t="shared" si="129"/>
        <v>1124414.9922812989</v>
      </c>
      <c r="K1626" s="5"/>
      <c r="L1626" s="5"/>
      <c r="M1626" s="5"/>
      <c r="N1626" s="5"/>
      <c r="O1626" s="5"/>
      <c r="P1626" s="5"/>
      <c r="Q1626" s="8"/>
      <c r="R1626" s="5"/>
      <c r="S1626" s="5"/>
      <c r="T1626" s="5"/>
    </row>
    <row r="1627" spans="1:20" ht="18">
      <c r="A1627" s="10" t="s">
        <v>1633</v>
      </c>
      <c r="B1627" s="10">
        <v>1253.17</v>
      </c>
      <c r="C1627" s="10">
        <v>23.44</v>
      </c>
      <c r="D1627" s="10">
        <v>74.489999999999995</v>
      </c>
      <c r="E1627" s="10">
        <v>202.9</v>
      </c>
      <c r="F1627" s="12">
        <f t="shared" si="127"/>
        <v>589072.21286975034</v>
      </c>
      <c r="G1627" s="10">
        <f t="shared" si="125"/>
        <v>115.88867106949233</v>
      </c>
      <c r="H1627" s="11">
        <f t="shared" si="126"/>
        <v>1949.6335873829471</v>
      </c>
      <c r="I1627" s="13">
        <f t="shared" si="128"/>
        <v>37.50746574667324</v>
      </c>
      <c r="J1627" s="14">
        <f t="shared" si="129"/>
        <v>1091898.3694676959</v>
      </c>
      <c r="K1627" s="5"/>
      <c r="L1627" s="5"/>
      <c r="M1627" s="5"/>
      <c r="N1627" s="5"/>
      <c r="O1627" s="5"/>
      <c r="P1627" s="5"/>
      <c r="Q1627" s="8"/>
      <c r="R1627" s="5"/>
      <c r="S1627" s="5"/>
      <c r="T1627" s="5"/>
    </row>
    <row r="1628" spans="1:20" ht="18">
      <c r="A1628" s="10" t="s">
        <v>1634</v>
      </c>
      <c r="B1628" s="10">
        <v>1260.24</v>
      </c>
      <c r="C1628" s="10">
        <f>C1627*2/3+C1630/3</f>
        <v>23.66</v>
      </c>
      <c r="D1628" s="10">
        <f>(2*D1627+D1630)/3</f>
        <v>75.849999999999994</v>
      </c>
      <c r="E1628" s="10">
        <v>203.5</v>
      </c>
      <c r="F1628" s="12">
        <f t="shared" si="127"/>
        <v>593322.39009340224</v>
      </c>
      <c r="G1628" s="10">
        <f t="shared" si="125"/>
        <v>117.65658181818181</v>
      </c>
      <c r="H1628" s="11">
        <f t="shared" si="126"/>
        <v>1954.8520853071252</v>
      </c>
      <c r="I1628" s="13">
        <f t="shared" si="128"/>
        <v>37.74787321867322</v>
      </c>
      <c r="J1628" s="14">
        <f t="shared" si="129"/>
        <v>1096582.7400087959</v>
      </c>
      <c r="K1628" s="5"/>
      <c r="L1628" s="5"/>
      <c r="M1628" s="5"/>
      <c r="N1628" s="5"/>
      <c r="O1628" s="5"/>
      <c r="P1628" s="5"/>
      <c r="Q1628" s="8"/>
      <c r="R1628" s="5"/>
      <c r="S1628" s="5"/>
      <c r="T1628" s="5"/>
    </row>
    <row r="1629" spans="1:20" ht="18">
      <c r="A1629" s="10" t="s">
        <v>1635</v>
      </c>
      <c r="B1629" s="10">
        <v>1287.1500000000001</v>
      </c>
      <c r="C1629" s="10">
        <f>C1627/3+C1630*2/3</f>
        <v>23.88</v>
      </c>
      <c r="D1629" s="10">
        <f>(D1627+2*D1630)/3</f>
        <v>77.209999999999994</v>
      </c>
      <c r="E1629" s="10">
        <v>203.9</v>
      </c>
      <c r="F1629" s="12">
        <f t="shared" si="127"/>
        <v>606928.54215467582</v>
      </c>
      <c r="G1629" s="10">
        <f t="shared" si="125"/>
        <v>119.53122824914172</v>
      </c>
      <c r="H1629" s="11">
        <f t="shared" si="126"/>
        <v>1992.6773791074054</v>
      </c>
      <c r="I1629" s="13">
        <f t="shared" si="128"/>
        <v>38.024127513487002</v>
      </c>
      <c r="J1629" s="14">
        <f t="shared" si="129"/>
        <v>1119578.4855605715</v>
      </c>
      <c r="K1629" s="5"/>
      <c r="L1629" s="5"/>
      <c r="M1629" s="5"/>
      <c r="N1629" s="5"/>
      <c r="O1629" s="5"/>
      <c r="P1629" s="5"/>
      <c r="Q1629" s="8"/>
      <c r="R1629" s="5"/>
      <c r="S1629" s="5"/>
      <c r="T1629" s="5"/>
    </row>
    <row r="1630" spans="1:20" ht="18">
      <c r="A1630" s="10" t="s">
        <v>1636</v>
      </c>
      <c r="B1630" s="10">
        <v>1317.74</v>
      </c>
      <c r="C1630" s="10">
        <v>24.1</v>
      </c>
      <c r="D1630" s="10">
        <v>78.569999999999993</v>
      </c>
      <c r="E1630" s="10">
        <v>202.9</v>
      </c>
      <c r="F1630" s="12">
        <f t="shared" si="127"/>
        <v>622299.6014148026</v>
      </c>
      <c r="G1630" s="10">
        <f t="shared" si="125"/>
        <v>122.23617782158696</v>
      </c>
      <c r="H1630" s="11">
        <f t="shared" si="126"/>
        <v>2050.0891047806799</v>
      </c>
      <c r="I1630" s="13">
        <f t="shared" si="128"/>
        <v>38.563563331690489</v>
      </c>
      <c r="J1630" s="14">
        <f t="shared" si="129"/>
        <v>1153640.6197092012</v>
      </c>
      <c r="K1630" s="5"/>
      <c r="L1630" s="5"/>
      <c r="M1630" s="5"/>
      <c r="N1630" s="5"/>
      <c r="O1630" s="5"/>
      <c r="P1630" s="5"/>
      <c r="Q1630" s="8"/>
      <c r="R1630" s="5"/>
      <c r="S1630" s="5"/>
      <c r="T1630" s="5"/>
    </row>
    <row r="1631" spans="1:20" ht="18">
      <c r="A1631" s="10" t="s">
        <v>1637</v>
      </c>
      <c r="B1631" s="10">
        <v>1363.38</v>
      </c>
      <c r="C1631" s="10">
        <f>C1630*2/3+C1633/3</f>
        <v>24.36</v>
      </c>
      <c r="D1631" s="10">
        <f>D1630*2/3+D1633/3</f>
        <v>79.55</v>
      </c>
      <c r="E1631" s="10">
        <v>201.8</v>
      </c>
      <c r="F1631" s="12">
        <f t="shared" si="127"/>
        <v>644811.64627907297</v>
      </c>
      <c r="G1631" s="10">
        <f t="shared" si="125"/>
        <v>124.43543706640236</v>
      </c>
      <c r="H1631" s="11">
        <f t="shared" si="126"/>
        <v>2132.6560174430128</v>
      </c>
      <c r="I1631" s="13">
        <f t="shared" si="128"/>
        <v>39.192077304261645</v>
      </c>
      <c r="J1631" s="14">
        <f t="shared" si="129"/>
        <v>1201941.1261389405</v>
      </c>
      <c r="K1631" s="5"/>
      <c r="L1631" s="5"/>
      <c r="M1631" s="5"/>
      <c r="N1631" s="5"/>
      <c r="O1631" s="5"/>
      <c r="P1631" s="5"/>
      <c r="Q1631" s="8"/>
      <c r="R1631" s="5"/>
      <c r="S1631" s="5"/>
      <c r="T1631" s="5"/>
    </row>
    <row r="1632" spans="1:20" ht="18">
      <c r="A1632" s="10" t="s">
        <v>1638</v>
      </c>
      <c r="B1632" s="10">
        <v>1388.64</v>
      </c>
      <c r="C1632" s="10">
        <f>C1630/3+C1633*2/3</f>
        <v>24.619999999999997</v>
      </c>
      <c r="D1632" s="10">
        <f>D1630/3+D1633*2/3</f>
        <v>80.53</v>
      </c>
      <c r="E1632" s="10">
        <v>201.5</v>
      </c>
      <c r="F1632" s="12">
        <f t="shared" si="127"/>
        <v>657728.7205694092</v>
      </c>
      <c r="G1632" s="10">
        <f t="shared" si="125"/>
        <v>126.1559400496278</v>
      </c>
      <c r="H1632" s="11">
        <f t="shared" si="126"/>
        <v>2175.402764069479</v>
      </c>
      <c r="I1632" s="13">
        <f t="shared" si="128"/>
        <v>39.669356823821339</v>
      </c>
      <c r="J1632" s="14">
        <f t="shared" si="129"/>
        <v>1227895.8159455003</v>
      </c>
      <c r="K1632" s="5"/>
      <c r="L1632" s="5"/>
      <c r="M1632" s="5"/>
      <c r="N1632" s="5"/>
      <c r="O1632" s="5"/>
      <c r="P1632" s="5"/>
      <c r="Q1632" s="8"/>
      <c r="R1632" s="5"/>
      <c r="S1632" s="5"/>
      <c r="T1632" s="5"/>
    </row>
    <row r="1633" spans="1:20" ht="18">
      <c r="A1633" s="10" t="s">
        <v>1639</v>
      </c>
      <c r="B1633" s="10">
        <v>1416.42</v>
      </c>
      <c r="C1633" s="10">
        <v>24.88</v>
      </c>
      <c r="D1633" s="10">
        <v>81.510000000000005</v>
      </c>
      <c r="E1633" s="10">
        <v>201.8</v>
      </c>
      <c r="F1633" s="12">
        <f t="shared" si="127"/>
        <v>671868.73867206031</v>
      </c>
      <c r="G1633" s="10">
        <f t="shared" si="125"/>
        <v>127.50135104063428</v>
      </c>
      <c r="H1633" s="11">
        <f t="shared" si="126"/>
        <v>2215.6234037661052</v>
      </c>
      <c r="I1633" s="13">
        <f t="shared" si="128"/>
        <v>40.028689791873141</v>
      </c>
      <c r="J1633" s="14">
        <f t="shared" si="129"/>
        <v>1252480.9998055187</v>
      </c>
      <c r="K1633" s="5"/>
      <c r="L1633" s="5"/>
      <c r="M1633" s="5"/>
      <c r="N1633" s="5"/>
      <c r="O1633" s="5"/>
      <c r="P1633" s="5"/>
      <c r="Q1633" s="8"/>
      <c r="R1633" s="5"/>
      <c r="S1633" s="5"/>
      <c r="T1633" s="5"/>
    </row>
    <row r="1634" spans="1:20" ht="18">
      <c r="A1634" s="10" t="s">
        <v>1640</v>
      </c>
      <c r="B1634" s="10">
        <v>1424.16</v>
      </c>
      <c r="C1634" s="10">
        <f>C1633*2/3+C1636/3</f>
        <v>25.083333333333332</v>
      </c>
      <c r="D1634" s="10">
        <f>D1633*2/3+D1636/3</f>
        <v>82.056666666666672</v>
      </c>
      <c r="E1634" s="10">
        <v>202.416</v>
      </c>
      <c r="F1634" s="12">
        <f t="shared" si="127"/>
        <v>676531.66092065291</v>
      </c>
      <c r="G1634" s="10">
        <f t="shared" si="125"/>
        <v>127.96585065739204</v>
      </c>
      <c r="H1634" s="11">
        <f t="shared" si="126"/>
        <v>2220.9511216504625</v>
      </c>
      <c r="I1634" s="13">
        <f t="shared" si="128"/>
        <v>40.23301435327906</v>
      </c>
      <c r="J1634" s="14">
        <f t="shared" si="129"/>
        <v>1257388.0262316701</v>
      </c>
      <c r="K1634" s="5"/>
      <c r="L1634" s="5"/>
      <c r="M1634" s="5"/>
      <c r="N1634" s="5"/>
      <c r="O1634" s="5"/>
      <c r="P1634" s="5"/>
      <c r="Q1634" s="8"/>
      <c r="R1634" s="5"/>
      <c r="S1634" s="5"/>
      <c r="T1634" s="5"/>
    </row>
    <row r="1635" spans="1:20" ht="18">
      <c r="A1635" s="10" t="s">
        <v>1641</v>
      </c>
      <c r="B1635" s="10">
        <v>1444.8</v>
      </c>
      <c r="C1635" s="10">
        <f>C1633/3+C1636*2/3</f>
        <v>25.286666666666665</v>
      </c>
      <c r="D1635" s="10">
        <f>D1633/3+D1636*2/3</f>
        <v>82.603333333333339</v>
      </c>
      <c r="E1635" s="10">
        <v>203.499</v>
      </c>
      <c r="F1635" s="12">
        <f t="shared" si="127"/>
        <v>687337.48051348724</v>
      </c>
      <c r="G1635" s="10">
        <f t="shared" si="125"/>
        <v>128.13280956335578</v>
      </c>
      <c r="H1635" s="11">
        <f t="shared" si="126"/>
        <v>2241.14785428921</v>
      </c>
      <c r="I1635" s="13">
        <f t="shared" si="128"/>
        <v>40.3433042259012</v>
      </c>
      <c r="J1635" s="14">
        <f t="shared" si="129"/>
        <v>1270725.7332795884</v>
      </c>
      <c r="K1635" s="5"/>
      <c r="L1635" s="5"/>
      <c r="M1635" s="5"/>
      <c r="N1635" s="5"/>
      <c r="O1635" s="5"/>
      <c r="P1635" s="5"/>
      <c r="Q1635" s="8"/>
      <c r="R1635" s="5"/>
      <c r="S1635" s="5"/>
      <c r="T1635" s="5"/>
    </row>
    <row r="1636" spans="1:20" ht="18">
      <c r="A1636" s="10" t="s">
        <v>1642</v>
      </c>
      <c r="B1636" s="10">
        <v>1406.95</v>
      </c>
      <c r="C1636" s="10">
        <v>25.49</v>
      </c>
      <c r="D1636" s="10">
        <v>83.15</v>
      </c>
      <c r="E1636" s="10">
        <v>205.352</v>
      </c>
      <c r="F1636" s="12">
        <f t="shared" si="127"/>
        <v>670341.56116646482</v>
      </c>
      <c r="G1636" s="10">
        <f t="shared" si="125"/>
        <v>127.81692703260744</v>
      </c>
      <c r="H1636" s="11">
        <f t="shared" si="126"/>
        <v>2162.7423390081422</v>
      </c>
      <c r="I1636" s="13">
        <f t="shared" si="128"/>
        <v>40.300743601231055</v>
      </c>
      <c r="J1636" s="14">
        <f t="shared" si="129"/>
        <v>1228174.1870325075</v>
      </c>
      <c r="K1636" s="5"/>
      <c r="L1636" s="5"/>
      <c r="M1636" s="5"/>
      <c r="N1636" s="5"/>
      <c r="O1636" s="5"/>
      <c r="P1636" s="5"/>
      <c r="Q1636" s="8"/>
      <c r="R1636" s="5"/>
      <c r="S1636" s="5"/>
      <c r="T1636" s="5"/>
    </row>
    <row r="1637" spans="1:20" ht="18">
      <c r="A1637" s="10" t="s">
        <v>1643</v>
      </c>
      <c r="B1637" s="10">
        <v>1463.64</v>
      </c>
      <c r="C1637" s="10">
        <f>C1636*2/3+C1639/3</f>
        <v>25.716666666666669</v>
      </c>
      <c r="D1637" s="10">
        <f>D1636*2/3+D1639/3</f>
        <v>83.740000000000009</v>
      </c>
      <c r="E1637" s="10">
        <v>206.68600000000001</v>
      </c>
      <c r="F1637" s="12">
        <f t="shared" si="127"/>
        <v>698372.58025691193</v>
      </c>
      <c r="G1637" s="10">
        <f t="shared" si="125"/>
        <v>127.89305206932256</v>
      </c>
      <c r="H1637" s="11">
        <f t="shared" si="126"/>
        <v>2235.3640641359357</v>
      </c>
      <c r="I1637" s="13">
        <f t="shared" si="128"/>
        <v>40.396689503240019</v>
      </c>
      <c r="J1637" s="14">
        <f t="shared" si="129"/>
        <v>1271326.180134306</v>
      </c>
      <c r="K1637" s="5"/>
      <c r="L1637" s="5"/>
      <c r="M1637" s="5"/>
      <c r="N1637" s="5"/>
      <c r="O1637" s="5"/>
      <c r="P1637" s="5"/>
      <c r="Q1637" s="8"/>
      <c r="R1637" s="5"/>
      <c r="S1637" s="5"/>
      <c r="T1637" s="5"/>
    </row>
    <row r="1638" spans="1:20" ht="18">
      <c r="A1638" s="10" t="s">
        <v>1644</v>
      </c>
      <c r="B1638" s="10">
        <v>1511.14</v>
      </c>
      <c r="C1638" s="10">
        <f>C1636/3+C1639*2/3</f>
        <v>25.943333333333335</v>
      </c>
      <c r="D1638" s="10">
        <f>D1636/3+D1639*2/3</f>
        <v>84.330000000000013</v>
      </c>
      <c r="E1638" s="10">
        <v>207.94900000000001</v>
      </c>
      <c r="F1638" s="12">
        <f t="shared" si="127"/>
        <v>722068.66691909812</v>
      </c>
      <c r="G1638" s="10">
        <f t="shared" si="125"/>
        <v>128.01189291605155</v>
      </c>
      <c r="H1638" s="11">
        <f t="shared" si="126"/>
        <v>2293.8917569211681</v>
      </c>
      <c r="I1638" s="13">
        <f t="shared" si="128"/>
        <v>40.505229807949711</v>
      </c>
      <c r="J1638" s="14">
        <f t="shared" si="129"/>
        <v>1306532.5562621595</v>
      </c>
      <c r="K1638" s="5"/>
      <c r="L1638" s="5"/>
      <c r="M1638" s="5"/>
      <c r="N1638" s="5"/>
      <c r="O1638" s="5"/>
      <c r="P1638" s="5"/>
      <c r="Q1638" s="8"/>
      <c r="R1638" s="5"/>
      <c r="S1638" s="5"/>
      <c r="T1638" s="5"/>
    </row>
    <row r="1639" spans="1:20" ht="18">
      <c r="A1639" s="10" t="s">
        <v>1645</v>
      </c>
      <c r="B1639" s="10">
        <v>1514.19</v>
      </c>
      <c r="C1639" s="10">
        <v>26.17</v>
      </c>
      <c r="D1639" s="10">
        <v>84.92</v>
      </c>
      <c r="E1639" s="10">
        <v>208.352</v>
      </c>
      <c r="F1639" s="12">
        <f t="shared" si="127"/>
        <v>724568.11822862329</v>
      </c>
      <c r="G1639" s="10">
        <f t="shared" si="125"/>
        <v>128.65816925203501</v>
      </c>
      <c r="H1639" s="11">
        <f t="shared" si="126"/>
        <v>2294.0757571801564</v>
      </c>
      <c r="I1639" s="13">
        <f t="shared" si="128"/>
        <v>40.780092823682999</v>
      </c>
      <c r="J1639" s="14">
        <f t="shared" si="129"/>
        <v>1308572.9513933021</v>
      </c>
      <c r="K1639" s="5"/>
      <c r="L1639" s="5"/>
      <c r="M1639" s="5"/>
      <c r="N1639" s="5"/>
      <c r="O1639" s="5"/>
      <c r="P1639" s="5"/>
      <c r="Q1639" s="8"/>
      <c r="R1639" s="5"/>
      <c r="S1639" s="5"/>
      <c r="T1639" s="5"/>
    </row>
    <row r="1640" spans="1:20" ht="19">
      <c r="A1640" s="15" t="s">
        <v>1646</v>
      </c>
      <c r="B1640" s="15">
        <v>1520.71</v>
      </c>
      <c r="C1640" s="10">
        <f>C1639*2/3+C1642/3</f>
        <v>26.440000000000005</v>
      </c>
      <c r="D1640" s="10">
        <f>D1639*2/3+D1642/3</f>
        <v>82.813333333333333</v>
      </c>
      <c r="E1640" s="10">
        <v>208.29900000000001</v>
      </c>
      <c r="F1640" s="12">
        <f t="shared" si="127"/>
        <v>728742.39570900181</v>
      </c>
      <c r="G1640" s="10">
        <f t="shared" si="125"/>
        <v>125.49838478981334</v>
      </c>
      <c r="H1640" s="11">
        <f t="shared" si="126"/>
        <v>2304.5401151229721</v>
      </c>
      <c r="I1640" s="13">
        <f t="shared" si="128"/>
        <v>41.211310663997438</v>
      </c>
      <c r="J1640" s="14">
        <f t="shared" si="129"/>
        <v>1316500.9268475883</v>
      </c>
      <c r="K1640" s="5"/>
      <c r="L1640" s="5"/>
      <c r="M1640" s="5"/>
      <c r="N1640" s="5"/>
      <c r="O1640" s="5"/>
      <c r="P1640" s="5"/>
      <c r="Q1640" s="8"/>
      <c r="R1640" s="5"/>
      <c r="S1640" s="5"/>
      <c r="T1640" s="5"/>
    </row>
    <row r="1641" spans="1:20" ht="18">
      <c r="A1641" s="10" t="s">
        <v>1647</v>
      </c>
      <c r="B1641" s="10">
        <v>1454.62</v>
      </c>
      <c r="C1641" s="10">
        <f>C1639/3+C1642*2/3</f>
        <v>26.71</v>
      </c>
      <c r="D1641" s="10">
        <f>D1639/3+D1642*2/3</f>
        <v>80.706666666666663</v>
      </c>
      <c r="E1641" s="10">
        <v>207.917</v>
      </c>
      <c r="F1641" s="12">
        <f t="shared" si="127"/>
        <v>698137.92423408176</v>
      </c>
      <c r="G1641" s="10">
        <f t="shared" si="125"/>
        <v>122.53057338585428</v>
      </c>
      <c r="H1641" s="11">
        <f t="shared" si="126"/>
        <v>2208.4349412505949</v>
      </c>
      <c r="I1641" s="13">
        <f t="shared" si="128"/>
        <v>41.708641909992927</v>
      </c>
      <c r="J1641" s="14">
        <f t="shared" si="129"/>
        <v>1263585.0496768751</v>
      </c>
      <c r="K1641" s="5"/>
      <c r="L1641" s="5"/>
      <c r="M1641" s="5"/>
      <c r="N1641" s="5"/>
      <c r="O1641" s="5"/>
      <c r="P1641" s="5"/>
      <c r="Q1641" s="8"/>
      <c r="R1641" s="5"/>
      <c r="S1641" s="5"/>
      <c r="T1641" s="5"/>
    </row>
    <row r="1642" spans="1:20" ht="18">
      <c r="A1642" s="10" t="s">
        <v>1648</v>
      </c>
      <c r="B1642" s="10">
        <v>1497.12</v>
      </c>
      <c r="C1642" s="10">
        <v>26.98</v>
      </c>
      <c r="D1642" s="10">
        <v>78.599999999999994</v>
      </c>
      <c r="E1642" s="10">
        <v>208.49</v>
      </c>
      <c r="F1642" s="12">
        <f t="shared" si="127"/>
        <v>719614.67317625764</v>
      </c>
      <c r="G1642" s="10">
        <f t="shared" si="125"/>
        <v>119.00422274449612</v>
      </c>
      <c r="H1642" s="11">
        <f t="shared" si="126"/>
        <v>2266.7124930692116</v>
      </c>
      <c r="I1642" s="13">
        <f t="shared" si="128"/>
        <v>42.014468799462804</v>
      </c>
      <c r="J1642" s="14">
        <f t="shared" si="129"/>
        <v>1298932.5770013591</v>
      </c>
      <c r="K1642" s="5"/>
      <c r="L1642" s="5"/>
      <c r="M1642" s="5"/>
      <c r="N1642" s="5"/>
      <c r="O1642" s="5"/>
      <c r="P1642" s="5"/>
      <c r="Q1642" s="8"/>
      <c r="R1642" s="5"/>
      <c r="S1642" s="5"/>
      <c r="T1642" s="5"/>
    </row>
    <row r="1643" spans="1:20" ht="18">
      <c r="A1643" s="10" t="s">
        <v>1649</v>
      </c>
      <c r="B1643" s="10">
        <v>1539.66</v>
      </c>
      <c r="C1643" s="10">
        <f>C1642*2/3+C1645/3</f>
        <v>27.230000000000004</v>
      </c>
      <c r="D1643" s="10">
        <f>D1642*2/3+D1645/3</f>
        <v>74.460000000000008</v>
      </c>
      <c r="E1643" s="10">
        <v>208.93600000000001</v>
      </c>
      <c r="F1643" s="12">
        <f t="shared" si="127"/>
        <v>741152.9158195554</v>
      </c>
      <c r="G1643" s="10">
        <f t="shared" si="125"/>
        <v>112.49541218363518</v>
      </c>
      <c r="H1643" s="11">
        <f t="shared" si="126"/>
        <v>2326.1440548301871</v>
      </c>
      <c r="I1643" s="13">
        <f t="shared" si="128"/>
        <v>42.313263870276074</v>
      </c>
      <c r="J1643" s="14">
        <f t="shared" si="129"/>
        <v>1335010.2732230057</v>
      </c>
      <c r="K1643" s="5"/>
      <c r="L1643" s="5"/>
      <c r="M1643" s="5"/>
      <c r="N1643" s="5"/>
      <c r="O1643" s="5"/>
      <c r="P1643" s="5"/>
      <c r="Q1643" s="8"/>
      <c r="R1643" s="5"/>
      <c r="S1643" s="5"/>
      <c r="T1643" s="5"/>
    </row>
    <row r="1644" spans="1:20" ht="18">
      <c r="A1644" s="10" t="s">
        <v>1650</v>
      </c>
      <c r="B1644" s="10">
        <v>1463.39</v>
      </c>
      <c r="C1644" s="10">
        <f>C1642/3+C1645*2/3</f>
        <v>27.480000000000004</v>
      </c>
      <c r="D1644" s="10">
        <f>D1642/3+D1645*2/3</f>
        <v>70.320000000000007</v>
      </c>
      <c r="E1644" s="10">
        <v>210.17699999999999</v>
      </c>
      <c r="F1644" s="12">
        <f t="shared" si="127"/>
        <v>705540.83736565593</v>
      </c>
      <c r="G1644" s="10">
        <f t="shared" si="125"/>
        <v>105.61332819480724</v>
      </c>
      <c r="H1644" s="11">
        <f t="shared" si="126"/>
        <v>2197.8596181313847</v>
      </c>
      <c r="I1644" s="13">
        <f t="shared" si="128"/>
        <v>42.449609614753292</v>
      </c>
      <c r="J1644" s="14">
        <f t="shared" si="129"/>
        <v>1263416.0462313965</v>
      </c>
      <c r="K1644" s="5"/>
      <c r="L1644" s="5"/>
      <c r="M1644" s="5"/>
      <c r="N1644" s="5"/>
      <c r="O1644" s="5"/>
      <c r="P1644" s="5"/>
      <c r="Q1644" s="8"/>
      <c r="R1644" s="5"/>
      <c r="S1644" s="5"/>
      <c r="T1644" s="5"/>
    </row>
    <row r="1645" spans="1:20" ht="18">
      <c r="A1645" s="10" t="s">
        <v>1651</v>
      </c>
      <c r="B1645" s="10">
        <v>1479.22</v>
      </c>
      <c r="C1645" s="10">
        <v>27.73</v>
      </c>
      <c r="D1645" s="10">
        <v>66.180000000000007</v>
      </c>
      <c r="E1645" s="10">
        <v>210.036</v>
      </c>
      <c r="F1645" s="12">
        <f t="shared" si="127"/>
        <v>714287.03539933835</v>
      </c>
      <c r="G1645" s="10">
        <f t="shared" si="125"/>
        <v>99.462204193566819</v>
      </c>
      <c r="H1645" s="11">
        <f t="shared" si="126"/>
        <v>2223.1260454398293</v>
      </c>
      <c r="I1645" s="13">
        <f t="shared" si="128"/>
        <v>42.864552267230387</v>
      </c>
      <c r="J1645" s="14">
        <f t="shared" si="129"/>
        <v>1279993.5335532743</v>
      </c>
      <c r="K1645" s="5"/>
      <c r="L1645" s="5"/>
      <c r="M1645" s="5"/>
      <c r="N1645" s="5"/>
      <c r="O1645" s="5"/>
      <c r="P1645" s="5"/>
      <c r="Q1645" s="8"/>
      <c r="R1645" s="5"/>
      <c r="S1645" s="5"/>
      <c r="T1645" s="5"/>
    </row>
    <row r="1646" spans="1:20" ht="18">
      <c r="A1646" s="10" t="s">
        <v>1652</v>
      </c>
      <c r="B1646" s="10">
        <v>1378.76</v>
      </c>
      <c r="C1646" s="10">
        <f>C1645*2/3+C1648/3</f>
        <v>27.92</v>
      </c>
      <c r="D1646" s="10">
        <f>D1645*2/3+D1648/3</f>
        <v>64.25</v>
      </c>
      <c r="E1646" s="10">
        <v>211.08</v>
      </c>
      <c r="F1646" s="12">
        <f t="shared" si="127"/>
        <v>666900.32636314235</v>
      </c>
      <c r="G1646" s="10">
        <f t="shared" si="125"/>
        <v>96.084006064051536</v>
      </c>
      <c r="H1646" s="11">
        <f t="shared" si="126"/>
        <v>2061.8954739435285</v>
      </c>
      <c r="I1646" s="13">
        <f t="shared" si="128"/>
        <v>42.944790600720111</v>
      </c>
      <c r="J1646" s="14">
        <f t="shared" si="129"/>
        <v>1189223.4511200727</v>
      </c>
      <c r="K1646" s="5"/>
      <c r="L1646" s="5"/>
      <c r="M1646" s="5"/>
      <c r="N1646" s="5"/>
      <c r="O1646" s="5"/>
      <c r="P1646" s="5"/>
      <c r="Q1646" s="8"/>
      <c r="R1646" s="5"/>
      <c r="S1646" s="5"/>
      <c r="T1646" s="5"/>
    </row>
    <row r="1647" spans="1:20" ht="18">
      <c r="A1647" s="10" t="s">
        <v>1653</v>
      </c>
      <c r="B1647" s="10">
        <v>1354.87</v>
      </c>
      <c r="C1647" s="10">
        <f>C1645/3+C1648*2/3</f>
        <v>28.11</v>
      </c>
      <c r="D1647" s="10">
        <f>D1645/3+D1648*2/3</f>
        <v>62.32</v>
      </c>
      <c r="E1647" s="10">
        <v>211.69300000000001</v>
      </c>
      <c r="F1647" s="12">
        <f t="shared" si="127"/>
        <v>656477.89259489416</v>
      </c>
      <c r="G1647" s="10">
        <f t="shared" si="125"/>
        <v>92.92787423296943</v>
      </c>
      <c r="H1647" s="11">
        <f t="shared" si="126"/>
        <v>2020.3014916884354</v>
      </c>
      <c r="I1647" s="13">
        <f t="shared" si="128"/>
        <v>43.1118350630394</v>
      </c>
      <c r="J1647" s="14">
        <f t="shared" si="129"/>
        <v>1167305.7193107521</v>
      </c>
      <c r="K1647" s="5"/>
      <c r="L1647" s="5"/>
      <c r="M1647" s="5"/>
      <c r="N1647" s="5"/>
      <c r="O1647" s="5"/>
      <c r="P1647" s="5"/>
      <c r="Q1647" s="8"/>
      <c r="R1647" s="5"/>
      <c r="S1647" s="5"/>
      <c r="T1647" s="5"/>
    </row>
    <row r="1648" spans="1:20" ht="18">
      <c r="A1648" s="10" t="s">
        <v>1654</v>
      </c>
      <c r="B1648" s="10">
        <v>1316.94</v>
      </c>
      <c r="C1648" s="10">
        <v>28.3</v>
      </c>
      <c r="D1648" s="10">
        <v>60.39</v>
      </c>
      <c r="E1648" s="10">
        <v>213.52799999999999</v>
      </c>
      <c r="F1648" s="12">
        <f t="shared" si="127"/>
        <v>639242.28123039333</v>
      </c>
      <c r="G1648" s="10">
        <f t="shared" si="125"/>
        <v>89.276108800719342</v>
      </c>
      <c r="H1648" s="11">
        <f t="shared" si="126"/>
        <v>1946.8666786557267</v>
      </c>
      <c r="I1648" s="13">
        <f t="shared" si="128"/>
        <v>43.030239593870597</v>
      </c>
      <c r="J1648" s="14">
        <f t="shared" si="129"/>
        <v>1126947.8368264148</v>
      </c>
      <c r="K1648" s="5"/>
      <c r="L1648" s="5"/>
      <c r="M1648" s="5"/>
      <c r="N1648" s="5"/>
      <c r="O1648" s="5"/>
      <c r="P1648" s="5"/>
      <c r="Q1648" s="8"/>
      <c r="R1648" s="5"/>
      <c r="S1648" s="5"/>
      <c r="T1648" s="5"/>
    </row>
    <row r="1649" spans="1:20" ht="18">
      <c r="A1649" s="10" t="s">
        <v>1655</v>
      </c>
      <c r="B1649" s="10">
        <v>1370.47</v>
      </c>
      <c r="C1649" s="10">
        <f>C1648*2/3+C1651/3</f>
        <v>28.436666666666667</v>
      </c>
      <c r="D1649" s="10">
        <f>D1648*2/3+D1651/3</f>
        <v>57.383333333333326</v>
      </c>
      <c r="E1649" s="10">
        <v>214.82300000000001</v>
      </c>
      <c r="F1649" s="12">
        <f t="shared" si="127"/>
        <v>666375.98964040331</v>
      </c>
      <c r="G1649" s="10">
        <f t="shared" si="125"/>
        <v>84.319893741979811</v>
      </c>
      <c r="H1649" s="11">
        <f t="shared" si="126"/>
        <v>2013.7882911978697</v>
      </c>
      <c r="I1649" s="13">
        <f t="shared" si="128"/>
        <v>42.977393326909436</v>
      </c>
      <c r="J1649" s="14">
        <f t="shared" si="129"/>
        <v>1167758.6812801713</v>
      </c>
      <c r="K1649" s="5"/>
      <c r="L1649" s="5"/>
      <c r="M1649" s="5"/>
      <c r="N1649" s="5"/>
      <c r="O1649" s="5"/>
      <c r="P1649" s="5"/>
      <c r="Q1649" s="8"/>
      <c r="R1649" s="5"/>
      <c r="S1649" s="5"/>
      <c r="T1649" s="5"/>
    </row>
    <row r="1650" spans="1:20" ht="18">
      <c r="A1650" s="10" t="s">
        <v>1656</v>
      </c>
      <c r="B1650" s="10">
        <v>1403.22</v>
      </c>
      <c r="C1650" s="10">
        <f>C1648/3+C1651*2/3</f>
        <v>28.573333333333334</v>
      </c>
      <c r="D1650" s="10">
        <f>D1648/3+D1651*2/3</f>
        <v>54.376666666666665</v>
      </c>
      <c r="E1650" s="10">
        <v>216.63200000000001</v>
      </c>
      <c r="F1650" s="12">
        <f t="shared" si="127"/>
        <v>683458.10667604336</v>
      </c>
      <c r="G1650" s="10">
        <f t="shared" si="125"/>
        <v>79.234628802146787</v>
      </c>
      <c r="H1650" s="11">
        <f t="shared" si="126"/>
        <v>2044.693480556889</v>
      </c>
      <c r="I1650" s="13">
        <f t="shared" si="128"/>
        <v>42.823332348560385</v>
      </c>
      <c r="J1650" s="14">
        <f t="shared" si="129"/>
        <v>1187749.4021796046</v>
      </c>
      <c r="K1650" s="5"/>
      <c r="L1650" s="5"/>
      <c r="M1650" s="5"/>
      <c r="N1650" s="5"/>
      <c r="O1650" s="5"/>
      <c r="P1650" s="5"/>
      <c r="Q1650" s="8"/>
      <c r="R1650" s="5"/>
      <c r="S1650" s="5"/>
      <c r="T1650" s="5"/>
    </row>
    <row r="1651" spans="1:20" ht="18">
      <c r="A1651" s="10" t="s">
        <v>1657</v>
      </c>
      <c r="B1651" s="10">
        <v>1341.25</v>
      </c>
      <c r="C1651" s="10">
        <v>28.71</v>
      </c>
      <c r="D1651" s="10">
        <v>51.37</v>
      </c>
      <c r="E1651" s="10">
        <v>218.815</v>
      </c>
      <c r="F1651" s="12">
        <f t="shared" si="127"/>
        <v>654440.04439750395</v>
      </c>
      <c r="G1651" s="10">
        <f t="shared" si="125"/>
        <v>74.106709686264651</v>
      </c>
      <c r="H1651" s="11">
        <f t="shared" si="126"/>
        <v>1934.8963279482666</v>
      </c>
      <c r="I1651" s="13">
        <f t="shared" si="128"/>
        <v>42.598888101821174</v>
      </c>
      <c r="J1651" s="14">
        <f t="shared" si="129"/>
        <v>1126031.0550293482</v>
      </c>
      <c r="K1651" s="5"/>
      <c r="L1651" s="5"/>
      <c r="M1651" s="5"/>
      <c r="N1651" s="5"/>
      <c r="O1651" s="5"/>
      <c r="P1651" s="5"/>
      <c r="Q1651" s="8"/>
      <c r="R1651" s="5"/>
      <c r="S1651" s="5"/>
      <c r="T1651" s="5"/>
    </row>
    <row r="1652" spans="1:20" ht="18">
      <c r="A1652" s="10" t="s">
        <v>1658</v>
      </c>
      <c r="B1652" s="10">
        <v>1257.33</v>
      </c>
      <c r="C1652" s="10">
        <f>C1651*2/3+C1654/3</f>
        <v>28.756666666666668</v>
      </c>
      <c r="D1652" s="10">
        <f>D1651*2/3+D1654/3</f>
        <v>49.563333333333333</v>
      </c>
      <c r="E1652" s="10">
        <v>219.964</v>
      </c>
      <c r="F1652" s="12">
        <f t="shared" si="127"/>
        <v>614661.98984018771</v>
      </c>
      <c r="G1652" s="10">
        <f t="shared" si="125"/>
        <v>71.126911918920058</v>
      </c>
      <c r="H1652" s="11">
        <f t="shared" si="126"/>
        <v>1804.358063683148</v>
      </c>
      <c r="I1652" s="13">
        <f t="shared" si="128"/>
        <v>42.445249980299813</v>
      </c>
      <c r="J1652" s="14">
        <f t="shared" si="129"/>
        <v>1052121.5394486855</v>
      </c>
      <c r="K1652" s="5"/>
      <c r="L1652" s="5"/>
      <c r="M1652" s="5"/>
      <c r="N1652" s="5"/>
      <c r="O1652" s="5"/>
      <c r="P1652" s="5"/>
      <c r="Q1652" s="8"/>
      <c r="R1652" s="5"/>
      <c r="S1652" s="5"/>
      <c r="T1652" s="5"/>
    </row>
    <row r="1653" spans="1:20" ht="18">
      <c r="A1653" s="10" t="s">
        <v>1659</v>
      </c>
      <c r="B1653" s="10">
        <v>1281.47</v>
      </c>
      <c r="C1653" s="10">
        <f>C1651/3+C1654*2/3</f>
        <v>28.803333333333335</v>
      </c>
      <c r="D1653" s="10">
        <f>D1651/3+D1654*2/3</f>
        <v>47.756666666666668</v>
      </c>
      <c r="E1653" s="10">
        <v>219.08600000000001</v>
      </c>
      <c r="F1653" s="12">
        <f t="shared" si="127"/>
        <v>627636.54699686123</v>
      </c>
      <c r="G1653" s="10">
        <f t="shared" si="125"/>
        <v>68.808871523815611</v>
      </c>
      <c r="H1653" s="11">
        <f t="shared" si="126"/>
        <v>1846.3705854322045</v>
      </c>
      <c r="I1653" s="13">
        <f t="shared" si="128"/>
        <v>42.684508518724762</v>
      </c>
      <c r="J1653" s="14">
        <f t="shared" si="129"/>
        <v>1078693.1611931981</v>
      </c>
      <c r="K1653" s="5"/>
      <c r="L1653" s="5"/>
      <c r="M1653" s="5"/>
      <c r="N1653" s="5"/>
      <c r="O1653" s="5"/>
      <c r="P1653" s="5"/>
      <c r="Q1653" s="8"/>
      <c r="R1653" s="5"/>
      <c r="S1653" s="5"/>
      <c r="T1653" s="5"/>
    </row>
    <row r="1654" spans="1:20" ht="18">
      <c r="A1654" s="10" t="s">
        <v>1660</v>
      </c>
      <c r="B1654" s="10">
        <v>1216.95</v>
      </c>
      <c r="C1654" s="10">
        <v>28.85</v>
      </c>
      <c r="D1654" s="10">
        <f>45.95</f>
        <v>45.95</v>
      </c>
      <c r="E1654" s="10">
        <v>218.78299999999999</v>
      </c>
      <c r="F1654" s="12">
        <f t="shared" si="127"/>
        <v>597213.54283198353</v>
      </c>
      <c r="G1654" s="10">
        <f t="shared" si="125"/>
        <v>66.297476494974475</v>
      </c>
      <c r="H1654" s="11">
        <f t="shared" si="126"/>
        <v>1755.8370842341499</v>
      </c>
      <c r="I1654" s="13">
        <f t="shared" si="128"/>
        <v>42.812876228957471</v>
      </c>
      <c r="J1654" s="14">
        <f t="shared" si="129"/>
        <v>1027885.7160673722</v>
      </c>
      <c r="K1654" s="5"/>
      <c r="L1654" s="5"/>
      <c r="M1654" s="5"/>
      <c r="N1654" s="5"/>
      <c r="O1654" s="5"/>
      <c r="P1654" s="5"/>
      <c r="Q1654" s="8"/>
      <c r="R1654" s="5"/>
      <c r="S1654" s="5"/>
      <c r="T1654" s="5"/>
    </row>
    <row r="1655" spans="1:20" ht="18">
      <c r="A1655" s="10" t="s">
        <v>1661</v>
      </c>
      <c r="B1655" s="10">
        <v>968.8</v>
      </c>
      <c r="C1655" s="10">
        <f>C1654*2/3+C1657/3</f>
        <v>28.696666666666665</v>
      </c>
      <c r="D1655" s="10">
        <f>D1654*2/3+D1657/3</f>
        <v>35.593333333333334</v>
      </c>
      <c r="E1655" s="10">
        <v>216.57300000000001</v>
      </c>
      <c r="F1655" s="12">
        <f t="shared" si="127"/>
        <v>476608.4474516192</v>
      </c>
      <c r="G1655" s="10">
        <f t="shared" si="125"/>
        <v>51.878738223755192</v>
      </c>
      <c r="H1655" s="11">
        <f t="shared" si="126"/>
        <v>1412.0656000517145</v>
      </c>
      <c r="I1655" s="13">
        <f t="shared" si="128"/>
        <v>43.019890598858886</v>
      </c>
      <c r="J1655" s="14">
        <f t="shared" si="129"/>
        <v>828736.92236604111</v>
      </c>
      <c r="K1655" s="5"/>
      <c r="L1655" s="5"/>
      <c r="M1655" s="5"/>
      <c r="N1655" s="5"/>
      <c r="O1655" s="5"/>
      <c r="P1655" s="5"/>
      <c r="Q1655" s="8"/>
      <c r="R1655" s="5"/>
      <c r="S1655" s="5"/>
      <c r="T1655" s="5"/>
    </row>
    <row r="1656" spans="1:20" ht="18">
      <c r="A1656" s="10" t="s">
        <v>1662</v>
      </c>
      <c r="B1656" s="10">
        <v>883.04</v>
      </c>
      <c r="C1656" s="10">
        <f>C1654/3+C1657*2/3</f>
        <v>28.543333333333333</v>
      </c>
      <c r="D1656" s="10">
        <f>D1654/3+D1657*2/3</f>
        <v>25.236666666666668</v>
      </c>
      <c r="E1656" s="10">
        <v>212.42500000000001</v>
      </c>
      <c r="F1656" s="12">
        <f t="shared" si="127"/>
        <v>435588.34598104423</v>
      </c>
      <c r="G1656" s="10">
        <f t="shared" si="125"/>
        <v>37.501740127888276</v>
      </c>
      <c r="H1656" s="11">
        <f t="shared" si="126"/>
        <v>1312.1993106272801</v>
      </c>
      <c r="I1656" s="13">
        <f t="shared" si="128"/>
        <v>43.625580950139266</v>
      </c>
      <c r="J1656" s="14">
        <f t="shared" si="129"/>
        <v>772259.34993476456</v>
      </c>
      <c r="K1656" s="5"/>
      <c r="L1656" s="5"/>
      <c r="M1656" s="5"/>
      <c r="N1656" s="5"/>
      <c r="O1656" s="5"/>
      <c r="P1656" s="5"/>
      <c r="Q1656" s="8"/>
      <c r="R1656" s="5"/>
      <c r="S1656" s="5"/>
      <c r="T1656" s="5"/>
    </row>
    <row r="1657" spans="1:20" ht="18">
      <c r="A1657" s="10" t="s">
        <v>1663</v>
      </c>
      <c r="B1657" s="10">
        <v>877.56</v>
      </c>
      <c r="C1657" s="10">
        <v>28.39</v>
      </c>
      <c r="D1657" s="10">
        <v>14.88</v>
      </c>
      <c r="E1657" s="10">
        <v>210.22800000000001</v>
      </c>
      <c r="F1657" s="12">
        <f t="shared" si="127"/>
        <v>434052.18147270638</v>
      </c>
      <c r="G1657" s="10">
        <f t="shared" si="125"/>
        <v>22.342791255208631</v>
      </c>
      <c r="H1657" s="11">
        <f t="shared" si="126"/>
        <v>1317.6841326559734</v>
      </c>
      <c r="I1657" s="13">
        <f t="shared" si="128"/>
        <v>43.84468909945393</v>
      </c>
      <c r="J1657" s="14">
        <f t="shared" si="129"/>
        <v>777637.59364291676</v>
      </c>
      <c r="K1657" s="5"/>
      <c r="L1657" s="5"/>
      <c r="M1657" s="5"/>
      <c r="N1657" s="5"/>
      <c r="O1657" s="5"/>
      <c r="P1657" s="5"/>
      <c r="Q1657" s="8"/>
      <c r="R1657" s="5"/>
      <c r="S1657" s="5"/>
      <c r="T1657" s="5"/>
    </row>
    <row r="1658" spans="1:20" ht="18">
      <c r="A1658" s="10" t="s">
        <v>1664</v>
      </c>
      <c r="B1658" s="10">
        <v>865.58</v>
      </c>
      <c r="C1658" s="10">
        <f>C1657*2/3+C1660/3</f>
        <v>28.013333333333335</v>
      </c>
      <c r="D1658" s="10">
        <f>D1657*2/3+D1660/3</f>
        <v>12.206666666666667</v>
      </c>
      <c r="E1658" s="10">
        <v>211.143</v>
      </c>
      <c r="F1658" s="12">
        <f t="shared" si="127"/>
        <v>429281.36873009615</v>
      </c>
      <c r="G1658" s="10">
        <f t="shared" si="125"/>
        <v>18.249268157915093</v>
      </c>
      <c r="H1658" s="11">
        <f t="shared" si="126"/>
        <v>1294.0634788745067</v>
      </c>
      <c r="I1658" s="13">
        <f t="shared" si="128"/>
        <v>43.07549354386996</v>
      </c>
      <c r="J1658" s="14">
        <f t="shared" si="129"/>
        <v>765816.18587746704</v>
      </c>
      <c r="K1658" s="5"/>
      <c r="L1658" s="5"/>
      <c r="M1658" s="5"/>
      <c r="N1658" s="5"/>
      <c r="O1658" s="5"/>
      <c r="P1658" s="5"/>
      <c r="Q1658" s="8"/>
      <c r="R1658" s="5"/>
      <c r="S1658" s="5"/>
      <c r="T1658" s="5"/>
    </row>
    <row r="1659" spans="1:20" ht="18">
      <c r="A1659" s="10" t="s">
        <v>1665</v>
      </c>
      <c r="B1659" s="10">
        <v>805.23</v>
      </c>
      <c r="C1659" s="10">
        <f>C1657/3+C1660*2/3</f>
        <v>27.63666666666667</v>
      </c>
      <c r="D1659" s="10">
        <f>D1657/3+D1660*2/3</f>
        <v>9.5333333333333332</v>
      </c>
      <c r="E1659" s="10">
        <v>212.19300000000001</v>
      </c>
      <c r="F1659" s="12">
        <f t="shared" si="127"/>
        <v>400493.18998092104</v>
      </c>
      <c r="G1659" s="10">
        <f t="shared" si="125"/>
        <v>14.182042448776977</v>
      </c>
      <c r="H1659" s="11">
        <f t="shared" si="126"/>
        <v>1197.8817525554564</v>
      </c>
      <c r="I1659" s="13">
        <f t="shared" si="128"/>
        <v>42.286015875484431</v>
      </c>
      <c r="J1659" s="14">
        <f t="shared" si="129"/>
        <v>710982.00320944376</v>
      </c>
      <c r="K1659" s="5"/>
      <c r="L1659" s="5"/>
      <c r="M1659" s="5"/>
      <c r="N1659" s="5"/>
      <c r="O1659" s="5"/>
      <c r="P1659" s="5"/>
      <c r="Q1659" s="8"/>
      <c r="R1659" s="5"/>
      <c r="S1659" s="5"/>
      <c r="T1659" s="5"/>
    </row>
    <row r="1660" spans="1:20" ht="18">
      <c r="A1660" s="10" t="s">
        <v>1666</v>
      </c>
      <c r="B1660" s="10">
        <v>757.13</v>
      </c>
      <c r="C1660" s="10">
        <v>27.26</v>
      </c>
      <c r="D1660" s="10">
        <v>6.86</v>
      </c>
      <c r="E1660" s="10">
        <v>212.709</v>
      </c>
      <c r="F1660" s="12">
        <f t="shared" si="127"/>
        <v>377699.78262131487</v>
      </c>
      <c r="G1660" s="10">
        <f t="shared" si="125"/>
        <v>10.180363971435153</v>
      </c>
      <c r="H1660" s="11">
        <f t="shared" si="126"/>
        <v>1123.5946025791104</v>
      </c>
      <c r="I1660" s="13">
        <f t="shared" si="128"/>
        <v>41.608508337682004</v>
      </c>
      <c r="J1660" s="14">
        <f t="shared" si="129"/>
        <v>668948.15063750697</v>
      </c>
      <c r="K1660" s="5"/>
      <c r="L1660" s="5"/>
      <c r="M1660" s="5"/>
      <c r="N1660" s="5"/>
      <c r="O1660" s="5"/>
      <c r="P1660" s="5"/>
      <c r="Q1660" s="8"/>
      <c r="R1660" s="5"/>
      <c r="S1660" s="5"/>
      <c r="T1660" s="5"/>
    </row>
    <row r="1661" spans="1:20" ht="18">
      <c r="A1661" s="10" t="s">
        <v>1667</v>
      </c>
      <c r="B1661" s="10">
        <v>848.15</v>
      </c>
      <c r="C1661" s="10">
        <f>C1660*2/3+C1663/3</f>
        <v>26.703333333333333</v>
      </c>
      <c r="D1661" s="10">
        <f>D1660*2/3+D1663/3</f>
        <v>7.0766666666666662</v>
      </c>
      <c r="E1661" s="10">
        <v>213.24</v>
      </c>
      <c r="F1661" s="12">
        <f t="shared" si="127"/>
        <v>424215.86459816271</v>
      </c>
      <c r="G1661" s="10">
        <f t="shared" si="125"/>
        <v>10.475749890577127</v>
      </c>
      <c r="H1661" s="11">
        <f t="shared" si="126"/>
        <v>1255.535648096042</v>
      </c>
      <c r="I1661" s="13">
        <f t="shared" si="128"/>
        <v>40.657340242606139</v>
      </c>
      <c r="J1661" s="14">
        <f t="shared" si="129"/>
        <v>749518.30399266328</v>
      </c>
      <c r="K1661" s="5"/>
      <c r="L1661" s="5"/>
      <c r="M1661" s="5"/>
      <c r="N1661" s="5"/>
      <c r="O1661" s="5"/>
      <c r="P1661" s="5"/>
      <c r="Q1661" s="8"/>
      <c r="R1661" s="5"/>
      <c r="S1661" s="5"/>
      <c r="T1661" s="5"/>
    </row>
    <row r="1662" spans="1:20" ht="18">
      <c r="A1662" s="10" t="s">
        <v>1668</v>
      </c>
      <c r="B1662" s="10">
        <v>902.41</v>
      </c>
      <c r="C1662" s="10">
        <f>C1660/3+C1663*2/3</f>
        <v>26.146666666666668</v>
      </c>
      <c r="D1662" s="10">
        <f>D1660/3+D1663*2/3</f>
        <v>7.293333333333333</v>
      </c>
      <c r="E1662" s="10">
        <v>213.85599999999999</v>
      </c>
      <c r="F1662" s="12">
        <f t="shared" si="127"/>
        <v>452444.682669211</v>
      </c>
      <c r="G1662" s="10">
        <f t="shared" si="125"/>
        <v>10.765387799890267</v>
      </c>
      <c r="H1662" s="11">
        <f t="shared" si="126"/>
        <v>1332.01009202454</v>
      </c>
      <c r="I1662" s="13">
        <f t="shared" si="128"/>
        <v>39.69511384607712</v>
      </c>
      <c r="J1662" s="14">
        <f t="shared" si="129"/>
        <v>797146.06096102181</v>
      </c>
      <c r="K1662" s="5"/>
      <c r="L1662" s="5"/>
      <c r="M1662" s="5"/>
      <c r="N1662" s="5"/>
      <c r="O1662" s="5"/>
      <c r="P1662" s="5"/>
      <c r="Q1662" s="8"/>
      <c r="R1662" s="5"/>
      <c r="S1662" s="5"/>
      <c r="T1662" s="5"/>
    </row>
    <row r="1663" spans="1:20" ht="18">
      <c r="A1663" s="10" t="s">
        <v>1669</v>
      </c>
      <c r="B1663" s="10">
        <v>926.12</v>
      </c>
      <c r="C1663" s="10">
        <v>25.59</v>
      </c>
      <c r="D1663" s="10">
        <v>7.51</v>
      </c>
      <c r="E1663" s="10">
        <v>215.69300000000001</v>
      </c>
      <c r="F1663" s="12">
        <f t="shared" si="127"/>
        <v>465401.4337157188</v>
      </c>
      <c r="G1663" s="10">
        <f t="shared" si="125"/>
        <v>10.990790799886874</v>
      </c>
      <c r="H1663" s="11">
        <f t="shared" si="126"/>
        <v>1355.3650034076211</v>
      </c>
      <c r="I1663" s="13">
        <f t="shared" si="128"/>
        <v>38.519123476422507</v>
      </c>
      <c r="J1663" s="14">
        <f t="shared" si="129"/>
        <v>813043.88063157164</v>
      </c>
      <c r="K1663" s="5"/>
      <c r="L1663" s="5"/>
      <c r="M1663" s="5"/>
      <c r="N1663" s="5"/>
      <c r="O1663" s="5"/>
      <c r="P1663" s="5"/>
      <c r="Q1663" s="8"/>
      <c r="R1663" s="5"/>
      <c r="S1663" s="5"/>
      <c r="T1663" s="5"/>
    </row>
    <row r="1664" spans="1:20" ht="18">
      <c r="A1664" s="10" t="s">
        <v>1670</v>
      </c>
      <c r="B1664" s="10">
        <v>935.82</v>
      </c>
      <c r="C1664" s="10">
        <f>C1663*2/3+C1666/3</f>
        <v>25.026666666666664</v>
      </c>
      <c r="D1664" s="10">
        <f>D1663*2/3+D1666/3</f>
        <v>9.1866666666666674</v>
      </c>
      <c r="E1664" s="10">
        <v>215.351</v>
      </c>
      <c r="F1664" s="12">
        <f t="shared" si="127"/>
        <v>471324.0079530658</v>
      </c>
      <c r="G1664" s="10">
        <f t="shared" si="125"/>
        <v>13.465922826764988</v>
      </c>
      <c r="H1664" s="11">
        <f t="shared" si="126"/>
        <v>1371.7358381433103</v>
      </c>
      <c r="I1664" s="13">
        <f t="shared" si="128"/>
        <v>37.730996682934681</v>
      </c>
      <c r="J1664" s="14">
        <f t="shared" si="129"/>
        <v>824750.40983936726</v>
      </c>
      <c r="K1664" s="5"/>
      <c r="L1664" s="5"/>
      <c r="M1664" s="5"/>
      <c r="N1664" s="5"/>
      <c r="O1664" s="5"/>
      <c r="P1664" s="5"/>
      <c r="Q1664" s="8"/>
      <c r="R1664" s="5"/>
      <c r="S1664" s="5"/>
      <c r="T1664" s="5"/>
    </row>
    <row r="1665" spans="1:20" ht="18">
      <c r="A1665" s="10" t="s">
        <v>1671</v>
      </c>
      <c r="B1665" s="10">
        <v>1009.73</v>
      </c>
      <c r="C1665" s="10">
        <f>C1663/3+C1666*2/3</f>
        <v>24.463333333333331</v>
      </c>
      <c r="D1665" s="10">
        <f>D1663/3+D1666*2/3</f>
        <v>10.863333333333333</v>
      </c>
      <c r="E1665" s="10">
        <v>215.834</v>
      </c>
      <c r="F1665" s="12">
        <f t="shared" si="127"/>
        <v>509575.38512747712</v>
      </c>
      <c r="G1665" s="10">
        <f t="shared" si="125"/>
        <v>15.88796599856062</v>
      </c>
      <c r="H1665" s="11">
        <f t="shared" si="126"/>
        <v>1476.7618202878136</v>
      </c>
      <c r="I1665" s="13">
        <f t="shared" si="128"/>
        <v>36.799162473629423</v>
      </c>
      <c r="J1665" s="14">
        <f t="shared" si="129"/>
        <v>889740.61886225292</v>
      </c>
      <c r="K1665" s="5"/>
      <c r="L1665" s="5"/>
      <c r="M1665" s="5"/>
      <c r="N1665" s="5"/>
      <c r="O1665" s="5"/>
      <c r="P1665" s="5"/>
      <c r="Q1665" s="8"/>
      <c r="R1665" s="5"/>
      <c r="S1665" s="5"/>
      <c r="T1665" s="5"/>
    </row>
    <row r="1666" spans="1:20" ht="18">
      <c r="A1666" s="10" t="s">
        <v>1672</v>
      </c>
      <c r="B1666" s="10">
        <v>1044.55</v>
      </c>
      <c r="C1666" s="10">
        <v>23.9</v>
      </c>
      <c r="D1666" s="10">
        <v>12.54</v>
      </c>
      <c r="E1666" s="10">
        <v>215.96899999999999</v>
      </c>
      <c r="F1666" s="12">
        <f t="shared" si="127"/>
        <v>528152.94469176745</v>
      </c>
      <c r="G1666" s="10">
        <f t="shared" ref="G1666:G1729" si="130">D1666*$E$1847/E1666</f>
        <v>18.328679393801885</v>
      </c>
      <c r="H1666" s="11">
        <f t="shared" ref="H1666:H1729" si="131">B1666*$E$1847/E1666</f>
        <v>1526.7322217540479</v>
      </c>
      <c r="I1666" s="13">
        <f t="shared" si="128"/>
        <v>35.929290777843121</v>
      </c>
      <c r="J1666" s="14">
        <f t="shared" si="129"/>
        <v>921651.4350789407</v>
      </c>
      <c r="K1666" s="5"/>
      <c r="L1666" s="5"/>
      <c r="M1666" s="5"/>
      <c r="N1666" s="5"/>
      <c r="O1666" s="5"/>
      <c r="P1666" s="5"/>
      <c r="Q1666" s="8"/>
      <c r="R1666" s="5"/>
      <c r="S1666" s="5"/>
      <c r="T1666" s="5"/>
    </row>
    <row r="1667" spans="1:20" ht="18">
      <c r="A1667" s="10" t="s">
        <v>1673</v>
      </c>
      <c r="B1667" s="10">
        <v>1067.6600000000001</v>
      </c>
      <c r="C1667" s="10">
        <f>C1666*2/3+C1669/3</f>
        <v>23.403333333333332</v>
      </c>
      <c r="D1667" s="10">
        <f>D1666*2/3+D1669/3</f>
        <v>25.349999999999998</v>
      </c>
      <c r="E1667" s="10">
        <v>216.17699999999999</v>
      </c>
      <c r="F1667" s="12">
        <f t="shared" ref="F1667:F1730" si="132">F1666*((B1667+(C1667/12))/B1666)</f>
        <v>540824.10404567781</v>
      </c>
      <c r="G1667" s="10">
        <f t="shared" si="130"/>
        <v>37.01634493956341</v>
      </c>
      <c r="H1667" s="11">
        <f t="shared" si="131"/>
        <v>1559.0087115650604</v>
      </c>
      <c r="I1667" s="13">
        <f t="shared" ref="I1667:I1730" si="133">C1667*$E$1859/E1667</f>
        <v>35.148791191168968</v>
      </c>
      <c r="J1667" s="14">
        <f t="shared" si="129"/>
        <v>942904.18032890442</v>
      </c>
      <c r="K1667" s="5"/>
      <c r="L1667" s="5"/>
      <c r="M1667" s="5"/>
      <c r="N1667" s="5"/>
      <c r="O1667" s="5"/>
      <c r="P1667" s="5"/>
      <c r="Q1667" s="8"/>
      <c r="R1667" s="5"/>
      <c r="S1667" s="5"/>
      <c r="T1667" s="5"/>
    </row>
    <row r="1668" spans="1:20" ht="18">
      <c r="A1668" s="10" t="s">
        <v>1674</v>
      </c>
      <c r="B1668" s="10">
        <v>1088.07</v>
      </c>
      <c r="C1668" s="10">
        <f>C1666/3+C1669*2/3</f>
        <v>22.906666666666666</v>
      </c>
      <c r="D1668" s="10">
        <f>D1666/3+D1669*2/3</f>
        <v>38.159999999999997</v>
      </c>
      <c r="E1668" s="10">
        <v>216.33</v>
      </c>
      <c r="F1668" s="12">
        <f t="shared" si="132"/>
        <v>552129.7566753804</v>
      </c>
      <c r="G1668" s="10">
        <f t="shared" si="130"/>
        <v>55.682236582998186</v>
      </c>
      <c r="H1668" s="11">
        <f t="shared" si="131"/>
        <v>1587.6879234502842</v>
      </c>
      <c r="I1668" s="13">
        <f t="shared" si="133"/>
        <v>34.378530331746255</v>
      </c>
      <c r="J1668" s="14">
        <f t="shared" si="129"/>
        <v>961982.36350480514</v>
      </c>
      <c r="K1668" s="5"/>
      <c r="L1668" s="5"/>
      <c r="M1668" s="5"/>
      <c r="N1668" s="5"/>
      <c r="O1668" s="5"/>
      <c r="P1668" s="5"/>
      <c r="Q1668" s="8"/>
      <c r="R1668" s="5"/>
      <c r="S1668" s="5"/>
      <c r="T1668" s="5"/>
    </row>
    <row r="1669" spans="1:20" ht="18">
      <c r="A1669" s="10" t="s">
        <v>1675</v>
      </c>
      <c r="B1669" s="10">
        <v>1110.3800000000001</v>
      </c>
      <c r="C1669" s="10">
        <v>22.41</v>
      </c>
      <c r="D1669" s="10">
        <v>50.97</v>
      </c>
      <c r="E1669" s="10">
        <v>215.94900000000001</v>
      </c>
      <c r="F1669" s="12">
        <f t="shared" si="132"/>
        <v>564398.37651787128</v>
      </c>
      <c r="G1669" s="10">
        <f t="shared" si="130"/>
        <v>74.505527138352093</v>
      </c>
      <c r="H1669" s="11">
        <f t="shared" si="131"/>
        <v>1623.1007891678128</v>
      </c>
      <c r="I1669" s="13">
        <f t="shared" si="133"/>
        <v>33.692467665976693</v>
      </c>
      <c r="J1669" s="14">
        <f t="shared" si="129"/>
        <v>985140.26187062101</v>
      </c>
      <c r="K1669" s="5"/>
      <c r="L1669" s="5"/>
      <c r="M1669" s="5"/>
      <c r="N1669" s="5"/>
      <c r="O1669" s="5"/>
      <c r="P1669" s="5"/>
      <c r="Q1669" s="8"/>
      <c r="R1669" s="5"/>
      <c r="S1669" s="5"/>
      <c r="T1669" s="5"/>
    </row>
    <row r="1670" spans="1:20" ht="18">
      <c r="A1670" s="10" t="s">
        <v>1676</v>
      </c>
      <c r="B1670" s="10">
        <v>1123.58</v>
      </c>
      <c r="C1670" s="10">
        <f>C1669*2/3+C1672/3</f>
        <v>22.24</v>
      </c>
      <c r="D1670" s="10">
        <f>D1669*2/3+D1672/3</f>
        <v>54.289999999999992</v>
      </c>
      <c r="E1670" s="10">
        <v>216.68700000000001</v>
      </c>
      <c r="F1670" s="12">
        <f t="shared" si="132"/>
        <v>572049.88041249791</v>
      </c>
      <c r="G1670" s="10">
        <f t="shared" si="130"/>
        <v>79.088263532191576</v>
      </c>
      <c r="H1670" s="11">
        <f t="shared" si="131"/>
        <v>1636.8021945017465</v>
      </c>
      <c r="I1670" s="13">
        <f t="shared" si="133"/>
        <v>33.322999533889892</v>
      </c>
      <c r="J1670" s="14">
        <f t="shared" si="129"/>
        <v>995141.77164803771</v>
      </c>
      <c r="K1670" s="5"/>
      <c r="L1670" s="5"/>
      <c r="M1670" s="5"/>
      <c r="N1670" s="5"/>
      <c r="O1670" s="5"/>
      <c r="P1670" s="5"/>
      <c r="Q1670" s="8"/>
      <c r="R1670" s="5"/>
      <c r="S1670" s="5"/>
      <c r="T1670" s="5"/>
    </row>
    <row r="1671" spans="1:20" ht="18">
      <c r="A1671" s="10" t="s">
        <v>1677</v>
      </c>
      <c r="B1671" s="10">
        <v>1089.1600000000001</v>
      </c>
      <c r="C1671" s="10">
        <f>C1669/3+C1672*2/3</f>
        <v>22.07</v>
      </c>
      <c r="D1671" s="10">
        <f>D1669/3+D1672*2/3</f>
        <v>57.61</v>
      </c>
      <c r="E1671" s="10">
        <v>216.74100000000001</v>
      </c>
      <c r="F1671" s="12">
        <f t="shared" si="132"/>
        <v>555461.95448637533</v>
      </c>
      <c r="G1671" s="10">
        <f t="shared" si="130"/>
        <v>83.903843942770379</v>
      </c>
      <c r="H1671" s="11">
        <f t="shared" si="131"/>
        <v>1586.2647225951712</v>
      </c>
      <c r="I1671" s="13">
        <f t="shared" si="133"/>
        <v>33.060043554288299</v>
      </c>
      <c r="J1671" s="14">
        <f t="shared" ref="J1671:J1734" si="134">J1670*((H1671+(I1671/12))/H1670)</f>
        <v>966091.02239154885</v>
      </c>
      <c r="K1671" s="5"/>
      <c r="L1671" s="5"/>
      <c r="M1671" s="5"/>
      <c r="N1671" s="5"/>
      <c r="O1671" s="5"/>
      <c r="P1671" s="5"/>
      <c r="Q1671" s="8"/>
      <c r="R1671" s="5"/>
      <c r="S1671" s="5"/>
      <c r="T1671" s="5"/>
    </row>
    <row r="1672" spans="1:20" ht="18">
      <c r="A1672" s="10" t="s">
        <v>1678</v>
      </c>
      <c r="B1672" s="10">
        <v>1152.05</v>
      </c>
      <c r="C1672" s="10">
        <v>21.9</v>
      </c>
      <c r="D1672" s="10">
        <v>60.93</v>
      </c>
      <c r="E1672" s="10">
        <v>217.631</v>
      </c>
      <c r="F1672" s="12">
        <f t="shared" si="132"/>
        <v>588466.03137552447</v>
      </c>
      <c r="G1672" s="10">
        <f t="shared" si="130"/>
        <v>88.376230959743793</v>
      </c>
      <c r="H1672" s="11">
        <f t="shared" si="131"/>
        <v>1670.9968304147844</v>
      </c>
      <c r="I1672" s="13">
        <f t="shared" si="133"/>
        <v>32.671232499046553</v>
      </c>
      <c r="J1672" s="14">
        <f t="shared" si="134"/>
        <v>1019354.0178445382</v>
      </c>
      <c r="K1672" s="5"/>
      <c r="L1672" s="5"/>
      <c r="M1672" s="5"/>
      <c r="N1672" s="5"/>
      <c r="O1672" s="5"/>
      <c r="P1672" s="5"/>
      <c r="Q1672" s="8"/>
      <c r="R1672" s="5"/>
      <c r="S1672" s="5"/>
      <c r="T1672" s="5"/>
    </row>
    <row r="1673" spans="1:20" ht="18">
      <c r="A1673" s="10" t="s">
        <v>1679</v>
      </c>
      <c r="B1673" s="10">
        <v>1197.32</v>
      </c>
      <c r="C1673" s="10">
        <f>C1672*2/3+C1675/3</f>
        <v>21.946666666666665</v>
      </c>
      <c r="D1673" s="10">
        <f>D1672*2/3+D1675/3</f>
        <v>62.986666666666665</v>
      </c>
      <c r="E1673" s="10">
        <v>218.00899999999999</v>
      </c>
      <c r="F1673" s="12">
        <f t="shared" si="132"/>
        <v>612524.09849643172</v>
      </c>
      <c r="G1673" s="10">
        <f t="shared" si="130"/>
        <v>91.200928157400227</v>
      </c>
      <c r="H1673" s="11">
        <f t="shared" si="131"/>
        <v>1733.6477873849242</v>
      </c>
      <c r="I1673" s="13">
        <f t="shared" si="133"/>
        <v>32.684083073022983</v>
      </c>
      <c r="J1673" s="14">
        <f t="shared" si="134"/>
        <v>1059234.34024434</v>
      </c>
      <c r="K1673" s="5"/>
      <c r="L1673" s="5"/>
      <c r="M1673" s="5"/>
      <c r="N1673" s="5"/>
      <c r="O1673" s="5"/>
      <c r="P1673" s="5"/>
      <c r="Q1673" s="8"/>
      <c r="R1673" s="5"/>
      <c r="S1673" s="5"/>
      <c r="T1673" s="5"/>
    </row>
    <row r="1674" spans="1:20" ht="18">
      <c r="A1674" s="10" t="s">
        <v>1680</v>
      </c>
      <c r="B1674" s="10">
        <v>1125.06</v>
      </c>
      <c r="C1674" s="10">
        <f>C1672/3+C1675*2/3</f>
        <v>21.993333333333332</v>
      </c>
      <c r="D1674" s="10">
        <f>D1672/3+D1675*2/3</f>
        <v>65.043333333333322</v>
      </c>
      <c r="E1674" s="10">
        <v>218.178</v>
      </c>
      <c r="F1674" s="12">
        <f t="shared" si="132"/>
        <v>576494.99115564174</v>
      </c>
      <c r="G1674" s="10">
        <f t="shared" si="130"/>
        <v>94.105907897832637</v>
      </c>
      <c r="H1674" s="11">
        <f t="shared" si="131"/>
        <v>1627.7577933613836</v>
      </c>
      <c r="I1674" s="13">
        <f t="shared" si="133"/>
        <v>32.728210604796693</v>
      </c>
      <c r="J1674" s="14">
        <f t="shared" si="134"/>
        <v>996203.4206774038</v>
      </c>
      <c r="K1674" s="5"/>
      <c r="L1674" s="5"/>
      <c r="M1674" s="5"/>
      <c r="N1674" s="5"/>
      <c r="O1674" s="5"/>
      <c r="P1674" s="5"/>
      <c r="Q1674" s="8"/>
      <c r="R1674" s="5"/>
      <c r="S1674" s="5"/>
      <c r="T1674" s="5"/>
    </row>
    <row r="1675" spans="1:20" ht="18">
      <c r="A1675" s="10" t="s">
        <v>1681</v>
      </c>
      <c r="B1675" s="10">
        <v>1083.3599999999999</v>
      </c>
      <c r="C1675" s="10">
        <v>22.04</v>
      </c>
      <c r="D1675" s="10">
        <v>67.099999999999994</v>
      </c>
      <c r="E1675" s="10">
        <v>217.965</v>
      </c>
      <c r="F1675" s="12">
        <f t="shared" si="132"/>
        <v>556068.51434779644</v>
      </c>
      <c r="G1675" s="10">
        <f t="shared" si="130"/>
        <v>97.176401715871805</v>
      </c>
      <c r="H1675" s="11">
        <f t="shared" si="131"/>
        <v>1568.9571767944392</v>
      </c>
      <c r="I1675" s="13">
        <f t="shared" si="133"/>
        <v>32.829705686692819</v>
      </c>
      <c r="J1675" s="14">
        <f t="shared" si="134"/>
        <v>961891.21925675042</v>
      </c>
      <c r="K1675" s="5"/>
      <c r="L1675" s="5"/>
      <c r="M1675" s="5"/>
      <c r="N1675" s="5"/>
      <c r="O1675" s="5"/>
      <c r="P1675" s="5"/>
      <c r="Q1675" s="8"/>
      <c r="R1675" s="5"/>
      <c r="S1675" s="5"/>
      <c r="T1675" s="5"/>
    </row>
    <row r="1676" spans="1:20" ht="18">
      <c r="A1676" s="10" t="s">
        <v>1682</v>
      </c>
      <c r="B1676" s="10">
        <v>1079.8</v>
      </c>
      <c r="C1676" s="10">
        <f>C1675*2/3+C1678/3</f>
        <v>22.143333333333334</v>
      </c>
      <c r="D1676" s="10">
        <f>D1675*2/3+D1678/3</f>
        <v>68.686666666666667</v>
      </c>
      <c r="E1676" s="10">
        <v>218.011</v>
      </c>
      <c r="F1676" s="12">
        <f t="shared" si="132"/>
        <v>555188.37936161435</v>
      </c>
      <c r="G1676" s="10">
        <f t="shared" si="130"/>
        <v>99.453275048812529</v>
      </c>
      <c r="H1676" s="11">
        <f t="shared" si="131"/>
        <v>1563.4715092357724</v>
      </c>
      <c r="I1676" s="13">
        <f t="shared" si="133"/>
        <v>32.976666467899946</v>
      </c>
      <c r="J1676" s="14">
        <f t="shared" si="134"/>
        <v>960212.85288550414</v>
      </c>
      <c r="K1676" s="5"/>
      <c r="L1676" s="5"/>
      <c r="M1676" s="5"/>
      <c r="N1676" s="5"/>
      <c r="O1676" s="5"/>
      <c r="P1676" s="5"/>
      <c r="Q1676" s="8"/>
      <c r="R1676" s="5"/>
      <c r="S1676" s="5"/>
      <c r="T1676" s="5"/>
    </row>
    <row r="1677" spans="1:20" ht="18">
      <c r="A1677" s="10" t="s">
        <v>1683</v>
      </c>
      <c r="B1677" s="10">
        <v>1087.28</v>
      </c>
      <c r="C1677" s="10">
        <f>C1675/3+C1678*2/3</f>
        <v>22.246666666666666</v>
      </c>
      <c r="D1677" s="10">
        <f>D1675/3+D1678*2/3</f>
        <v>70.273333333333326</v>
      </c>
      <c r="E1677" s="10">
        <v>218.31200000000001</v>
      </c>
      <c r="F1677" s="12">
        <f t="shared" si="132"/>
        <v>559987.47794039152</v>
      </c>
      <c r="G1677" s="10">
        <f t="shared" si="130"/>
        <v>101.6103626613898</v>
      </c>
      <c r="H1677" s="11">
        <f t="shared" si="131"/>
        <v>1572.1314170544906</v>
      </c>
      <c r="I1677" s="13">
        <f t="shared" si="133"/>
        <v>33.08487516337474</v>
      </c>
      <c r="J1677" s="14">
        <f t="shared" si="134"/>
        <v>967224.64145445242</v>
      </c>
      <c r="K1677" s="5"/>
      <c r="L1677" s="5"/>
      <c r="M1677" s="5"/>
      <c r="N1677" s="5"/>
      <c r="O1677" s="5"/>
      <c r="P1677" s="5"/>
      <c r="Q1677" s="8"/>
      <c r="R1677" s="5"/>
      <c r="S1677" s="5"/>
      <c r="T1677" s="5"/>
    </row>
    <row r="1678" spans="1:20" ht="18">
      <c r="A1678" s="10" t="s">
        <v>1684</v>
      </c>
      <c r="B1678" s="10">
        <v>1122.08</v>
      </c>
      <c r="C1678" s="10">
        <v>22.35</v>
      </c>
      <c r="D1678" s="10">
        <v>71.86</v>
      </c>
      <c r="E1678" s="10">
        <v>218.43899999999999</v>
      </c>
      <c r="F1678" s="12">
        <f t="shared" si="132"/>
        <v>578869.95615206612</v>
      </c>
      <c r="G1678" s="10">
        <f t="shared" si="130"/>
        <v>103.84416262663719</v>
      </c>
      <c r="H1678" s="11">
        <f t="shared" si="131"/>
        <v>1621.5065126648628</v>
      </c>
      <c r="I1678" s="13">
        <f t="shared" si="133"/>
        <v>33.219225962396827</v>
      </c>
      <c r="J1678" s="14">
        <f t="shared" si="134"/>
        <v>999304.87751369597</v>
      </c>
      <c r="K1678" s="5"/>
      <c r="L1678" s="5"/>
      <c r="M1678" s="5"/>
      <c r="N1678" s="5"/>
      <c r="O1678" s="5"/>
      <c r="P1678" s="5"/>
      <c r="Q1678" s="8"/>
      <c r="R1678" s="5"/>
      <c r="S1678" s="5"/>
      <c r="T1678" s="5"/>
    </row>
    <row r="1679" spans="1:20" ht="18">
      <c r="A1679" s="10" t="s">
        <v>1685</v>
      </c>
      <c r="B1679" s="10">
        <v>1171.58</v>
      </c>
      <c r="C1679" s="10">
        <f>C1678*2/3+C1681/3</f>
        <v>22.476666666666667</v>
      </c>
      <c r="D1679" s="10">
        <f>D1678*2/3+D1681/3</f>
        <v>73.69</v>
      </c>
      <c r="E1679" s="10">
        <v>218.71100000000001</v>
      </c>
      <c r="F1679" s="12">
        <f t="shared" si="132"/>
        <v>605372.8065877232</v>
      </c>
      <c r="G1679" s="10">
        <f t="shared" si="130"/>
        <v>106.35624253009678</v>
      </c>
      <c r="H1679" s="11">
        <f t="shared" si="131"/>
        <v>1690.9329165885572</v>
      </c>
      <c r="I1679" s="13">
        <f t="shared" si="133"/>
        <v>33.365945776237439</v>
      </c>
      <c r="J1679" s="14">
        <f t="shared" si="134"/>
        <v>1043804.6721195276</v>
      </c>
      <c r="K1679" s="5"/>
      <c r="L1679" s="5"/>
      <c r="M1679" s="5"/>
      <c r="N1679" s="5"/>
      <c r="O1679" s="5"/>
      <c r="P1679" s="5"/>
      <c r="Q1679" s="8"/>
      <c r="R1679" s="5"/>
      <c r="S1679" s="5"/>
      <c r="T1679" s="5"/>
    </row>
    <row r="1680" spans="1:20" ht="18">
      <c r="A1680" s="10" t="s">
        <v>1686</v>
      </c>
      <c r="B1680" s="10">
        <v>1198.8900000000001</v>
      </c>
      <c r="C1680" s="10">
        <f>C1678/3+C1681*2/3</f>
        <v>22.603333333333335</v>
      </c>
      <c r="D1680" s="10">
        <f>D1678/3+D1681*2/3</f>
        <v>75.52</v>
      </c>
      <c r="E1680" s="10">
        <v>218.803</v>
      </c>
      <c r="F1680" s="12">
        <f t="shared" si="132"/>
        <v>620457.57953772577</v>
      </c>
      <c r="G1680" s="10">
        <f t="shared" si="130"/>
        <v>108.95163814024487</v>
      </c>
      <c r="H1680" s="11">
        <f t="shared" si="131"/>
        <v>1729.6216823352515</v>
      </c>
      <c r="I1680" s="13">
        <f t="shared" si="133"/>
        <v>33.53987026381418</v>
      </c>
      <c r="J1680" s="14">
        <f t="shared" si="134"/>
        <v>1069412.3924458516</v>
      </c>
      <c r="K1680" s="5"/>
      <c r="L1680" s="5"/>
      <c r="M1680" s="5"/>
      <c r="N1680" s="5"/>
      <c r="O1680" s="5"/>
      <c r="P1680" s="5"/>
      <c r="Q1680" s="8"/>
      <c r="R1680" s="5"/>
      <c r="S1680" s="5"/>
      <c r="T1680" s="5"/>
    </row>
    <row r="1681" spans="1:20" ht="18">
      <c r="A1681" s="10" t="s">
        <v>1687</v>
      </c>
      <c r="B1681" s="10">
        <v>1241.53</v>
      </c>
      <c r="C1681" s="10">
        <v>22.73</v>
      </c>
      <c r="D1681" s="10">
        <v>77.349999999999994</v>
      </c>
      <c r="E1681" s="10">
        <v>219.179</v>
      </c>
      <c r="F1681" s="12">
        <f t="shared" si="132"/>
        <v>643505.19963358913</v>
      </c>
      <c r="G1681" s="10">
        <f t="shared" si="130"/>
        <v>111.40031846116644</v>
      </c>
      <c r="H1681" s="11">
        <f t="shared" si="131"/>
        <v>1788.0651244872911</v>
      </c>
      <c r="I1681" s="13">
        <f t="shared" si="133"/>
        <v>33.669964275774596</v>
      </c>
      <c r="J1681" s="14">
        <f t="shared" si="134"/>
        <v>1107282.3681276382</v>
      </c>
      <c r="K1681" s="5"/>
      <c r="L1681" s="5"/>
      <c r="M1681" s="5"/>
      <c r="N1681" s="5"/>
      <c r="O1681" s="5"/>
      <c r="P1681" s="5"/>
      <c r="Q1681" s="8"/>
      <c r="R1681" s="5"/>
      <c r="S1681" s="5"/>
      <c r="T1681" s="5"/>
    </row>
    <row r="1682" spans="1:20" ht="18">
      <c r="A1682" s="10" t="s">
        <v>1688</v>
      </c>
      <c r="B1682" s="10">
        <v>1282.6199999999999</v>
      </c>
      <c r="C1682" s="10">
        <f>C1681*2/3+C1684/3</f>
        <v>22.963333333333335</v>
      </c>
      <c r="D1682" s="10">
        <f>D1681*2/3+D1684/3</f>
        <v>78.67</v>
      </c>
      <c r="E1682" s="10">
        <v>220.22300000000001</v>
      </c>
      <c r="F1682" s="12">
        <f t="shared" si="132"/>
        <v>665794.67097380711</v>
      </c>
      <c r="G1682" s="10">
        <f t="shared" si="130"/>
        <v>112.76427475785907</v>
      </c>
      <c r="H1682" s="11">
        <f t="shared" si="131"/>
        <v>1838.486260199888</v>
      </c>
      <c r="I1682" s="13">
        <f t="shared" si="133"/>
        <v>33.854345065380699</v>
      </c>
      <c r="J1682" s="14">
        <f t="shared" si="134"/>
        <v>1140253.3677272105</v>
      </c>
      <c r="K1682" s="5"/>
      <c r="L1682" s="5"/>
      <c r="M1682" s="5"/>
      <c r="N1682" s="5"/>
      <c r="O1682" s="5"/>
      <c r="P1682" s="5"/>
      <c r="Q1682" s="8"/>
      <c r="R1682" s="5"/>
      <c r="S1682" s="5"/>
      <c r="T1682" s="5"/>
    </row>
    <row r="1683" spans="1:20" ht="18">
      <c r="A1683" s="10" t="s">
        <v>1689</v>
      </c>
      <c r="B1683" s="10">
        <v>1321.12</v>
      </c>
      <c r="C1683" s="10">
        <f>C1681/3+C1684*2/3</f>
        <v>23.196666666666665</v>
      </c>
      <c r="D1683" s="10">
        <f>D1681/3+D1684*2/3</f>
        <v>79.990000000000009</v>
      </c>
      <c r="E1683" s="10">
        <v>221.309</v>
      </c>
      <c r="F1683" s="12">
        <f t="shared" si="132"/>
        <v>686783.04860714881</v>
      </c>
      <c r="G1683" s="10">
        <f t="shared" si="130"/>
        <v>114.09370319327276</v>
      </c>
      <c r="H1683" s="11">
        <f t="shared" si="131"/>
        <v>1884.3789619039439</v>
      </c>
      <c r="I1683" s="13">
        <f t="shared" si="133"/>
        <v>34.03052639823354</v>
      </c>
      <c r="J1683" s="14">
        <f t="shared" si="134"/>
        <v>1170475.4734902976</v>
      </c>
      <c r="K1683" s="5"/>
      <c r="L1683" s="5"/>
      <c r="M1683" s="5"/>
      <c r="N1683" s="5"/>
      <c r="O1683" s="5"/>
      <c r="P1683" s="5"/>
      <c r="Q1683" s="8"/>
      <c r="R1683" s="5"/>
      <c r="S1683" s="5"/>
      <c r="T1683" s="5"/>
    </row>
    <row r="1684" spans="1:20" ht="18">
      <c r="A1684" s="10" t="s">
        <v>1690</v>
      </c>
      <c r="B1684" s="10">
        <v>1304.49</v>
      </c>
      <c r="C1684" s="10">
        <v>23.43</v>
      </c>
      <c r="D1684" s="10">
        <v>81.31</v>
      </c>
      <c r="E1684" s="10">
        <v>223.46700000000001</v>
      </c>
      <c r="F1684" s="12">
        <f t="shared" si="132"/>
        <v>679152.96337951522</v>
      </c>
      <c r="G1684" s="10">
        <f t="shared" si="130"/>
        <v>114.8565105362313</v>
      </c>
      <c r="H1684" s="11">
        <f t="shared" si="131"/>
        <v>1842.6905599484485</v>
      </c>
      <c r="I1684" s="13">
        <f t="shared" si="133"/>
        <v>34.040901341137619</v>
      </c>
      <c r="J1684" s="14">
        <f t="shared" si="134"/>
        <v>1146342.8991721838</v>
      </c>
      <c r="K1684" s="5"/>
      <c r="L1684" s="5"/>
      <c r="M1684" s="5"/>
      <c r="N1684" s="5"/>
      <c r="O1684" s="5"/>
      <c r="P1684" s="5"/>
      <c r="Q1684" s="8"/>
      <c r="R1684" s="5"/>
      <c r="S1684" s="5"/>
      <c r="T1684" s="5"/>
    </row>
    <row r="1685" spans="1:20" ht="18">
      <c r="A1685" s="10" t="s">
        <v>1691</v>
      </c>
      <c r="B1685" s="10">
        <v>1331.51</v>
      </c>
      <c r="C1685" s="10">
        <f>C1684*2/3+C1687/3</f>
        <v>23.733333333333334</v>
      </c>
      <c r="D1685" s="10">
        <f>D1684*2/3+D1687/3</f>
        <v>82.163333333333341</v>
      </c>
      <c r="E1685" s="10">
        <v>224.90600000000001</v>
      </c>
      <c r="F1685" s="12">
        <f t="shared" si="132"/>
        <v>694249.99494679319</v>
      </c>
      <c r="G1685" s="10">
        <f t="shared" si="130"/>
        <v>115.31931764085144</v>
      </c>
      <c r="H1685" s="11">
        <f t="shared" si="131"/>
        <v>1868.8241871715293</v>
      </c>
      <c r="I1685" s="13">
        <f t="shared" si="133"/>
        <v>34.2609860712179</v>
      </c>
      <c r="J1685" s="14">
        <f t="shared" si="134"/>
        <v>1164376.8555478195</v>
      </c>
      <c r="K1685" s="5"/>
      <c r="L1685" s="5"/>
      <c r="M1685" s="5"/>
      <c r="N1685" s="5"/>
      <c r="O1685" s="5"/>
      <c r="P1685" s="5"/>
      <c r="Q1685" s="8"/>
      <c r="R1685" s="5"/>
      <c r="S1685" s="5"/>
      <c r="T1685" s="5"/>
    </row>
    <row r="1686" spans="1:20" ht="18">
      <c r="A1686" s="10" t="s">
        <v>1692</v>
      </c>
      <c r="B1686" s="10">
        <v>1338.31</v>
      </c>
      <c r="C1686" s="10">
        <f>C1684/3+C1687*2/3</f>
        <v>24.036666666666665</v>
      </c>
      <c r="D1686" s="10">
        <f>D1684/3+D1687*2/3</f>
        <v>83.016666666666666</v>
      </c>
      <c r="E1686" s="10">
        <v>225.964</v>
      </c>
      <c r="F1686" s="12">
        <f t="shared" si="132"/>
        <v>698839.91261542565</v>
      </c>
      <c r="G1686" s="10">
        <f t="shared" si="130"/>
        <v>115.97145149964891</v>
      </c>
      <c r="H1686" s="11">
        <f t="shared" si="131"/>
        <v>1869.5734180665945</v>
      </c>
      <c r="I1686" s="13">
        <f t="shared" si="133"/>
        <v>34.536406536734468</v>
      </c>
      <c r="J1686" s="14">
        <f t="shared" si="134"/>
        <v>1166636.8344049877</v>
      </c>
      <c r="K1686" s="5"/>
      <c r="L1686" s="5"/>
      <c r="M1686" s="5"/>
      <c r="N1686" s="5"/>
      <c r="O1686" s="5"/>
      <c r="P1686" s="5"/>
      <c r="Q1686" s="8"/>
      <c r="R1686" s="5"/>
      <c r="S1686" s="5"/>
      <c r="T1686" s="5"/>
    </row>
    <row r="1687" spans="1:20" ht="18">
      <c r="A1687" s="10" t="s">
        <v>1693</v>
      </c>
      <c r="B1687" s="10">
        <v>1287.29</v>
      </c>
      <c r="C1687" s="10">
        <v>24.34</v>
      </c>
      <c r="D1687" s="10">
        <v>83.87</v>
      </c>
      <c r="E1687" s="10">
        <v>225.72200000000001</v>
      </c>
      <c r="F1687" s="12">
        <f t="shared" si="132"/>
        <v>673257.40030346706</v>
      </c>
      <c r="G1687" s="10">
        <f t="shared" si="130"/>
        <v>117.28914186477171</v>
      </c>
      <c r="H1687" s="11">
        <f t="shared" si="131"/>
        <v>1800.2282035424105</v>
      </c>
      <c r="I1687" s="13">
        <f t="shared" si="133"/>
        <v>35.009736755832392</v>
      </c>
      <c r="J1687" s="14">
        <f t="shared" si="134"/>
        <v>1125185.1088761108</v>
      </c>
      <c r="K1687" s="5"/>
      <c r="L1687" s="5"/>
      <c r="M1687" s="5"/>
      <c r="N1687" s="5"/>
      <c r="O1687" s="5"/>
      <c r="P1687" s="5"/>
      <c r="Q1687" s="8"/>
      <c r="R1687" s="5"/>
      <c r="S1687" s="5"/>
      <c r="T1687" s="5"/>
    </row>
    <row r="1688" spans="1:20" ht="18">
      <c r="A1688" s="10" t="s">
        <v>1694</v>
      </c>
      <c r="B1688" s="10">
        <v>1325.19</v>
      </c>
      <c r="C1688" s="10">
        <f>C1687*2/3+C1690/3</f>
        <v>24.619999999999997</v>
      </c>
      <c r="D1688" s="10">
        <f>D1687*2/3+D1690/3</f>
        <v>84.906666666666666</v>
      </c>
      <c r="E1688" s="10">
        <v>225.922</v>
      </c>
      <c r="F1688" s="12">
        <f t="shared" si="132"/>
        <v>694152.26877738582</v>
      </c>
      <c r="G1688" s="10">
        <f t="shared" si="130"/>
        <v>118.63376752448484</v>
      </c>
      <c r="H1688" s="11">
        <f t="shared" si="131"/>
        <v>1851.5893811138358</v>
      </c>
      <c r="I1688" s="13">
        <f t="shared" si="133"/>
        <v>35.381128885190464</v>
      </c>
      <c r="J1688" s="14">
        <f t="shared" si="134"/>
        <v>1159129.8935820349</v>
      </c>
      <c r="K1688" s="5"/>
      <c r="L1688" s="5"/>
      <c r="M1688" s="5"/>
      <c r="N1688" s="5"/>
      <c r="O1688" s="5"/>
      <c r="P1688" s="5"/>
      <c r="Q1688" s="8"/>
      <c r="R1688" s="5"/>
      <c r="S1688" s="5"/>
      <c r="T1688" s="5"/>
    </row>
    <row r="1689" spans="1:20" ht="18">
      <c r="A1689" s="10" t="s">
        <v>1695</v>
      </c>
      <c r="B1689" s="10">
        <v>1185.31</v>
      </c>
      <c r="C1689" s="10">
        <f>C1687/3+C1690*2/3</f>
        <v>24.9</v>
      </c>
      <c r="D1689" s="10">
        <f>D1687/3+D1690*2/3</f>
        <v>85.943333333333342</v>
      </c>
      <c r="E1689" s="10">
        <v>226.54499999999999</v>
      </c>
      <c r="F1689" s="12">
        <f t="shared" si="132"/>
        <v>621968.16431020165</v>
      </c>
      <c r="G1689" s="10">
        <f t="shared" si="130"/>
        <v>119.75199794007079</v>
      </c>
      <c r="H1689" s="11">
        <f t="shared" si="131"/>
        <v>1651.5910562581385</v>
      </c>
      <c r="I1689" s="13">
        <f t="shared" si="133"/>
        <v>35.685108918757869</v>
      </c>
      <c r="J1689" s="14">
        <f t="shared" si="134"/>
        <v>1035788.7973897285</v>
      </c>
      <c r="K1689" s="5"/>
      <c r="L1689" s="5"/>
      <c r="M1689" s="5"/>
      <c r="N1689" s="5"/>
      <c r="O1689" s="5"/>
      <c r="P1689" s="5"/>
      <c r="Q1689" s="8"/>
      <c r="R1689" s="5"/>
      <c r="S1689" s="5"/>
      <c r="T1689" s="5"/>
    </row>
    <row r="1690" spans="1:20" ht="18">
      <c r="A1690" s="10" t="s">
        <v>1696</v>
      </c>
      <c r="B1690" s="10">
        <v>1173.8800000000001</v>
      </c>
      <c r="C1690" s="10">
        <v>25.18</v>
      </c>
      <c r="D1690" s="10">
        <v>86.98</v>
      </c>
      <c r="E1690" s="10">
        <v>226.88900000000001</v>
      </c>
      <c r="F1690" s="12">
        <f t="shared" si="132"/>
        <v>617071.55533312284</v>
      </c>
      <c r="G1690" s="10">
        <f t="shared" si="130"/>
        <v>121.01271864215542</v>
      </c>
      <c r="H1690" s="11">
        <f t="shared" si="131"/>
        <v>1633.1847569516372</v>
      </c>
      <c r="I1690" s="13">
        <f t="shared" si="133"/>
        <v>36.031674519258317</v>
      </c>
      <c r="J1690" s="14">
        <f t="shared" si="134"/>
        <v>1026128.4531046825</v>
      </c>
      <c r="K1690" s="5"/>
      <c r="L1690" s="5"/>
      <c r="M1690" s="5"/>
      <c r="N1690" s="5"/>
      <c r="O1690" s="5"/>
      <c r="P1690" s="5"/>
      <c r="Q1690" s="8"/>
      <c r="R1690" s="5"/>
      <c r="S1690" s="5"/>
      <c r="T1690" s="5"/>
    </row>
    <row r="1691" spans="1:20" ht="18">
      <c r="A1691" s="10" t="s">
        <v>1697</v>
      </c>
      <c r="B1691" s="10">
        <v>1207.22</v>
      </c>
      <c r="C1691" s="10">
        <f>C1690*2/3+C1693/3</f>
        <v>25.596666666666664</v>
      </c>
      <c r="D1691" s="10">
        <f>D1690*2/3+D1693/3</f>
        <v>86.97</v>
      </c>
      <c r="E1691" s="10">
        <v>226.42099999999999</v>
      </c>
      <c r="F1691" s="12">
        <f t="shared" si="132"/>
        <v>635718.61769391352</v>
      </c>
      <c r="G1691" s="10">
        <f t="shared" si="130"/>
        <v>121.24890394442211</v>
      </c>
      <c r="H1691" s="11">
        <f t="shared" si="131"/>
        <v>1683.041299526104</v>
      </c>
      <c r="I1691" s="13">
        <f t="shared" si="133"/>
        <v>36.70361745008929</v>
      </c>
      <c r="J1691" s="14">
        <f t="shared" si="134"/>
        <v>1059375.0094793269</v>
      </c>
      <c r="K1691" s="5"/>
      <c r="L1691" s="5"/>
      <c r="M1691" s="5"/>
      <c r="N1691" s="5"/>
      <c r="O1691" s="5"/>
      <c r="P1691" s="5"/>
      <c r="Q1691" s="8"/>
      <c r="R1691" s="5"/>
      <c r="S1691" s="5"/>
      <c r="T1691" s="5"/>
    </row>
    <row r="1692" spans="1:20" ht="18">
      <c r="A1692" s="10" t="s">
        <v>1698</v>
      </c>
      <c r="B1692" s="10">
        <v>1226.42</v>
      </c>
      <c r="C1692" s="10">
        <f>C1690/3+C1693*2/3</f>
        <v>26.013333333333335</v>
      </c>
      <c r="D1692" s="10">
        <f>D1690/3+D1693*2/3</f>
        <v>86.960000000000008</v>
      </c>
      <c r="E1692" s="10">
        <v>226.23</v>
      </c>
      <c r="F1692" s="12">
        <f t="shared" si="132"/>
        <v>646970.82868451974</v>
      </c>
      <c r="G1692" s="10">
        <f t="shared" si="130"/>
        <v>121.33731795075809</v>
      </c>
      <c r="H1692" s="11">
        <f t="shared" si="131"/>
        <v>1711.2524549352429</v>
      </c>
      <c r="I1692" s="13">
        <f t="shared" si="133"/>
        <v>37.332577170725962</v>
      </c>
      <c r="J1692" s="14">
        <f t="shared" si="134"/>
        <v>1079090.4850568818</v>
      </c>
      <c r="K1692" s="5"/>
      <c r="L1692" s="5"/>
      <c r="M1692" s="5"/>
      <c r="N1692" s="5"/>
      <c r="O1692" s="5"/>
      <c r="P1692" s="5"/>
      <c r="Q1692" s="8"/>
      <c r="R1692" s="5"/>
      <c r="S1692" s="5"/>
      <c r="T1692" s="5"/>
    </row>
    <row r="1693" spans="1:20" ht="18">
      <c r="A1693" s="10" t="s">
        <v>1699</v>
      </c>
      <c r="B1693" s="10">
        <v>1243.32</v>
      </c>
      <c r="C1693" s="10">
        <v>26.43</v>
      </c>
      <c r="D1693" s="10">
        <v>86.95</v>
      </c>
      <c r="E1693" s="10">
        <v>225.672</v>
      </c>
      <c r="F1693" s="12">
        <f t="shared" si="132"/>
        <v>657047.93135321897</v>
      </c>
      <c r="G1693" s="10">
        <f t="shared" si="130"/>
        <v>121.62335070367612</v>
      </c>
      <c r="H1693" s="11">
        <f t="shared" si="131"/>
        <v>1739.1229947888971</v>
      </c>
      <c r="I1693" s="13">
        <f t="shared" si="133"/>
        <v>38.024336647878336</v>
      </c>
      <c r="J1693" s="14">
        <f t="shared" si="134"/>
        <v>1098663.367243838</v>
      </c>
      <c r="K1693" s="5"/>
      <c r="L1693" s="5"/>
      <c r="M1693" s="5"/>
      <c r="N1693" s="5"/>
      <c r="O1693" s="5"/>
      <c r="P1693" s="5"/>
      <c r="Q1693" s="8"/>
      <c r="R1693" s="5"/>
      <c r="S1693" s="5"/>
      <c r="T1693" s="5"/>
    </row>
    <row r="1694" spans="1:20" ht="18">
      <c r="A1694" s="10" t="s">
        <v>1700</v>
      </c>
      <c r="B1694" s="10">
        <v>1300.58</v>
      </c>
      <c r="C1694" s="10">
        <f>C1693*2/3+C1696/3</f>
        <v>26.736666666666668</v>
      </c>
      <c r="D1694" s="10">
        <f>D1693*2/3+D1696/3</f>
        <v>87.48</v>
      </c>
      <c r="E1694" s="10">
        <v>226.66499999999999</v>
      </c>
      <c r="F1694" s="12">
        <f t="shared" si="132"/>
        <v>688485.13484307122</v>
      </c>
      <c r="G1694" s="10">
        <f t="shared" si="130"/>
        <v>121.82863132817154</v>
      </c>
      <c r="H1694" s="11">
        <f t="shared" si="131"/>
        <v>1811.2469288156528</v>
      </c>
      <c r="I1694" s="13">
        <f t="shared" si="133"/>
        <v>38.297017919249413</v>
      </c>
      <c r="J1694" s="14">
        <f t="shared" si="134"/>
        <v>1146242.6463900104</v>
      </c>
      <c r="K1694" s="5"/>
      <c r="L1694" s="5"/>
      <c r="M1694" s="5"/>
      <c r="N1694" s="5"/>
      <c r="O1694" s="5"/>
      <c r="P1694" s="5"/>
      <c r="Q1694" s="8"/>
      <c r="R1694" s="5"/>
      <c r="S1694" s="5"/>
      <c r="T1694" s="5"/>
    </row>
    <row r="1695" spans="1:20" ht="18">
      <c r="A1695" s="10" t="s">
        <v>1701</v>
      </c>
      <c r="B1695" s="10">
        <v>1352.49</v>
      </c>
      <c r="C1695" s="10">
        <f>C1693/3+C1696*2/3</f>
        <v>27.043333333333337</v>
      </c>
      <c r="D1695" s="10">
        <f>D1693/3+D1696*2/3</f>
        <v>88.01</v>
      </c>
      <c r="E1695" s="10">
        <v>227.66300000000001</v>
      </c>
      <c r="F1695" s="12">
        <f t="shared" si="132"/>
        <v>717157.60489444912</v>
      </c>
      <c r="G1695" s="10">
        <f t="shared" si="130"/>
        <v>122.02944105981209</v>
      </c>
      <c r="H1695" s="11">
        <f t="shared" si="131"/>
        <v>1875.2823399498379</v>
      </c>
      <c r="I1695" s="13">
        <f t="shared" si="133"/>
        <v>38.566473398546691</v>
      </c>
      <c r="J1695" s="14">
        <f t="shared" si="134"/>
        <v>1188801.171094157</v>
      </c>
      <c r="K1695" s="5"/>
      <c r="L1695" s="5"/>
      <c r="M1695" s="5"/>
      <c r="N1695" s="5"/>
      <c r="O1695" s="5"/>
      <c r="P1695" s="5"/>
      <c r="Q1695" s="8"/>
      <c r="R1695" s="5"/>
      <c r="S1695" s="5"/>
      <c r="T1695" s="5"/>
    </row>
    <row r="1696" spans="1:20" ht="18">
      <c r="A1696" s="10" t="s">
        <v>1702</v>
      </c>
      <c r="B1696" s="10">
        <v>1389.24</v>
      </c>
      <c r="C1696" s="10">
        <v>27.35</v>
      </c>
      <c r="D1696" s="10">
        <v>88.54</v>
      </c>
      <c r="E1696" s="10">
        <v>229.392</v>
      </c>
      <c r="F1696" s="12">
        <f t="shared" si="132"/>
        <v>737852.81423994747</v>
      </c>
      <c r="G1696" s="10">
        <f t="shared" si="130"/>
        <v>121.83899421078328</v>
      </c>
      <c r="H1696" s="11">
        <f t="shared" si="131"/>
        <v>1911.7190458254865</v>
      </c>
      <c r="I1696" s="13">
        <f t="shared" si="133"/>
        <v>38.709826410685643</v>
      </c>
      <c r="J1696" s="14">
        <f t="shared" si="134"/>
        <v>1213944.5081046978</v>
      </c>
      <c r="K1696" s="5"/>
      <c r="L1696" s="5"/>
      <c r="M1696" s="5"/>
      <c r="N1696" s="5"/>
      <c r="O1696" s="5"/>
      <c r="P1696" s="5"/>
      <c r="Q1696" s="8"/>
      <c r="R1696" s="5"/>
      <c r="S1696" s="5"/>
      <c r="T1696" s="5"/>
    </row>
    <row r="1697" spans="1:20" ht="18">
      <c r="A1697" s="10" t="s">
        <v>1703</v>
      </c>
      <c r="B1697" s="10">
        <v>1386.43</v>
      </c>
      <c r="C1697" s="10">
        <f>C1696*2/3+C1699/3</f>
        <v>27.673333333333332</v>
      </c>
      <c r="D1697" s="10">
        <f>D1696*2/3+D1699/3</f>
        <v>88.333333333333343</v>
      </c>
      <c r="E1697" s="10">
        <v>230.08500000000001</v>
      </c>
      <c r="F1697" s="12">
        <f t="shared" si="132"/>
        <v>737585.18889462843</v>
      </c>
      <c r="G1697" s="10">
        <f t="shared" si="130"/>
        <v>121.18848831229039</v>
      </c>
      <c r="H1697" s="11">
        <f t="shared" si="131"/>
        <v>1902.1059152921746</v>
      </c>
      <c r="I1697" s="13">
        <f t="shared" si="133"/>
        <v>39.049486638995738</v>
      </c>
      <c r="J1697" s="14">
        <f t="shared" si="134"/>
        <v>1209906.5291910835</v>
      </c>
      <c r="K1697" s="5"/>
      <c r="L1697" s="5"/>
      <c r="M1697" s="5"/>
      <c r="N1697" s="5"/>
      <c r="O1697" s="5"/>
      <c r="P1697" s="5"/>
      <c r="Q1697" s="8"/>
      <c r="R1697" s="5"/>
      <c r="S1697" s="5"/>
      <c r="T1697" s="5"/>
    </row>
    <row r="1698" spans="1:20" ht="18">
      <c r="A1698" s="10" t="s">
        <v>1704</v>
      </c>
      <c r="B1698" s="10">
        <v>1341.27</v>
      </c>
      <c r="C1698" s="10">
        <f>C1696/3+C1699*2/3</f>
        <v>27.996666666666666</v>
      </c>
      <c r="D1698" s="10">
        <f>D1696/3+D1699*2/3</f>
        <v>88.126666666666665</v>
      </c>
      <c r="E1698" s="10">
        <v>229.815</v>
      </c>
      <c r="F1698" s="12">
        <f t="shared" si="132"/>
        <v>714801.11764124001</v>
      </c>
      <c r="G1698" s="10">
        <f t="shared" si="130"/>
        <v>121.04699913698698</v>
      </c>
      <c r="H1698" s="11">
        <f t="shared" si="131"/>
        <v>1842.3107859800273</v>
      </c>
      <c r="I1698" s="13">
        <f t="shared" si="133"/>
        <v>39.552151803262049</v>
      </c>
      <c r="J1698" s="14">
        <f t="shared" si="134"/>
        <v>1173968.1255548005</v>
      </c>
      <c r="K1698" s="5"/>
      <c r="L1698" s="5"/>
      <c r="M1698" s="5"/>
      <c r="N1698" s="5"/>
      <c r="O1698" s="5"/>
      <c r="P1698" s="5"/>
      <c r="Q1698" s="8"/>
      <c r="R1698" s="5"/>
      <c r="S1698" s="5"/>
      <c r="T1698" s="5"/>
    </row>
    <row r="1699" spans="1:20" ht="18">
      <c r="A1699" s="10" t="s">
        <v>1705</v>
      </c>
      <c r="B1699" s="10">
        <v>1323.48</v>
      </c>
      <c r="C1699" s="10">
        <v>28.32</v>
      </c>
      <c r="D1699" s="10">
        <v>87.92</v>
      </c>
      <c r="E1699" s="10">
        <v>229.47800000000001</v>
      </c>
      <c r="F1699" s="12">
        <f t="shared" si="132"/>
        <v>706578.02963867201</v>
      </c>
      <c r="G1699" s="10">
        <f t="shared" si="130"/>
        <v>120.94047743138775</v>
      </c>
      <c r="H1699" s="11">
        <f t="shared" si="131"/>
        <v>1820.5448483950531</v>
      </c>
      <c r="I1699" s="13">
        <f t="shared" si="133"/>
        <v>40.067694506662953</v>
      </c>
      <c r="J1699" s="14">
        <f t="shared" si="134"/>
        <v>1162225.9876768747</v>
      </c>
      <c r="K1699" s="5"/>
      <c r="L1699" s="5"/>
      <c r="M1699" s="5"/>
      <c r="N1699" s="5"/>
      <c r="O1699" s="5"/>
      <c r="P1699" s="5"/>
      <c r="Q1699" s="8"/>
      <c r="R1699" s="5"/>
      <c r="S1699" s="5"/>
      <c r="T1699" s="5"/>
    </row>
    <row r="1700" spans="1:20" ht="18">
      <c r="A1700" s="10" t="s">
        <v>1706</v>
      </c>
      <c r="B1700" s="10">
        <v>1359.78</v>
      </c>
      <c r="C1700" s="10">
        <f>C1699*2/3+C1702/3</f>
        <v>28.743333333333332</v>
      </c>
      <c r="D1700" s="10">
        <f>D1699*2/3+D1702/3</f>
        <v>87.446666666666673</v>
      </c>
      <c r="E1700" s="10">
        <v>229.10400000000001</v>
      </c>
      <c r="F1700" s="12">
        <f t="shared" si="132"/>
        <v>727236.62147877784</v>
      </c>
      <c r="G1700" s="10">
        <f t="shared" si="130"/>
        <v>120.48573829643597</v>
      </c>
      <c r="H1700" s="11">
        <f t="shared" si="131"/>
        <v>1873.5316446679235</v>
      </c>
      <c r="I1700" s="13">
        <f t="shared" si="133"/>
        <v>40.733020957003511</v>
      </c>
      <c r="J1700" s="14">
        <f t="shared" si="134"/>
        <v>1198219.4502837269</v>
      </c>
      <c r="K1700" s="5"/>
      <c r="L1700" s="5"/>
      <c r="M1700" s="5"/>
      <c r="N1700" s="5"/>
      <c r="O1700" s="5"/>
      <c r="P1700" s="5"/>
      <c r="Q1700" s="8"/>
      <c r="R1700" s="5"/>
      <c r="S1700" s="5"/>
      <c r="T1700" s="5"/>
    </row>
    <row r="1701" spans="1:20" ht="18">
      <c r="A1701" s="10" t="s">
        <v>1707</v>
      </c>
      <c r="B1701" s="10">
        <v>1403.45</v>
      </c>
      <c r="C1701" s="10">
        <f>C1699/3+C1702*2/3</f>
        <v>29.166666666666664</v>
      </c>
      <c r="D1701" s="10">
        <f>D1699/3+D1702*2/3</f>
        <v>86.973333333333329</v>
      </c>
      <c r="E1701" s="10">
        <v>230.37899999999999</v>
      </c>
      <c r="F1701" s="12">
        <f t="shared" si="132"/>
        <v>751892.08947398083</v>
      </c>
      <c r="G1701" s="10">
        <f t="shared" si="130"/>
        <v>119.17036836401465</v>
      </c>
      <c r="H1701" s="11">
        <f t="shared" si="131"/>
        <v>1922.9992351733449</v>
      </c>
      <c r="I1701" s="13">
        <f t="shared" si="133"/>
        <v>41.104187737018854</v>
      </c>
      <c r="J1701" s="14">
        <f t="shared" si="134"/>
        <v>1232047.194294451</v>
      </c>
      <c r="K1701" s="5"/>
      <c r="L1701" s="5"/>
      <c r="M1701" s="5"/>
      <c r="N1701" s="5"/>
      <c r="O1701" s="5"/>
      <c r="P1701" s="5"/>
      <c r="Q1701" s="8"/>
      <c r="R1701" s="5"/>
      <c r="S1701" s="5"/>
      <c r="T1701" s="5"/>
    </row>
    <row r="1702" spans="1:20" ht="18">
      <c r="A1702" s="10" t="s">
        <v>1708</v>
      </c>
      <c r="B1702" s="10">
        <v>1443.42</v>
      </c>
      <c r="C1702" s="10">
        <v>29.59</v>
      </c>
      <c r="D1702" s="10">
        <v>86.5</v>
      </c>
      <c r="E1702" s="10">
        <v>231.40700000000001</v>
      </c>
      <c r="F1702" s="12">
        <f t="shared" si="132"/>
        <v>774626.89826201729</v>
      </c>
      <c r="G1702" s="10">
        <f t="shared" si="130"/>
        <v>117.99528968440885</v>
      </c>
      <c r="H1702" s="11">
        <f t="shared" si="131"/>
        <v>1968.9798963730568</v>
      </c>
      <c r="I1702" s="13">
        <f t="shared" si="133"/>
        <v>41.515534534391783</v>
      </c>
      <c r="J1702" s="14">
        <f t="shared" si="134"/>
        <v>1263723.1140394974</v>
      </c>
      <c r="K1702" s="5"/>
      <c r="L1702" s="5"/>
      <c r="M1702" s="5"/>
      <c r="N1702" s="5"/>
      <c r="O1702" s="5"/>
      <c r="P1702" s="5"/>
      <c r="Q1702" s="8"/>
      <c r="R1702" s="5"/>
      <c r="S1702" s="5"/>
      <c r="T1702" s="5"/>
    </row>
    <row r="1703" spans="1:20" ht="18">
      <c r="A1703" s="12" t="s">
        <v>1709</v>
      </c>
      <c r="B1703" s="12">
        <v>1437.82</v>
      </c>
      <c r="C1703" s="10">
        <f>C1702*2/3+C1705/3</f>
        <v>30.143333333333331</v>
      </c>
      <c r="D1703" s="10">
        <f>D1702*2/3+D1705/3</f>
        <v>86.50333333333333</v>
      </c>
      <c r="E1703" s="10">
        <v>231.31700000000001</v>
      </c>
      <c r="F1703" s="12">
        <f t="shared" si="132"/>
        <v>772969.65996917058</v>
      </c>
      <c r="G1703" s="10">
        <f t="shared" si="130"/>
        <v>118.045747668063</v>
      </c>
      <c r="H1703" s="11">
        <f t="shared" si="131"/>
        <v>1962.1040065364843</v>
      </c>
      <c r="I1703" s="13">
        <f t="shared" si="133"/>
        <v>42.308330271157466</v>
      </c>
      <c r="J1703" s="14">
        <f t="shared" si="134"/>
        <v>1261572.9043375812</v>
      </c>
      <c r="K1703" s="5"/>
      <c r="L1703" s="5"/>
      <c r="M1703" s="5"/>
      <c r="N1703" s="5"/>
      <c r="O1703" s="5"/>
      <c r="P1703" s="5"/>
      <c r="Q1703" s="8"/>
      <c r="R1703" s="5"/>
      <c r="S1703" s="5"/>
      <c r="T1703" s="5"/>
    </row>
    <row r="1704" spans="1:20" ht="18">
      <c r="A1704" s="12" t="s">
        <v>1710</v>
      </c>
      <c r="B1704" s="12">
        <v>1394.51</v>
      </c>
      <c r="C1704" s="10">
        <f>C1702/3+C1705*2/3</f>
        <v>30.696666666666665</v>
      </c>
      <c r="D1704" s="10">
        <f>D1702/3+D1705*2/3</f>
        <v>86.506666666666675</v>
      </c>
      <c r="E1704" s="10">
        <v>230.221</v>
      </c>
      <c r="F1704" s="12">
        <f t="shared" si="132"/>
        <v>751061.48186599719</v>
      </c>
      <c r="G1704" s="10">
        <f t="shared" si="130"/>
        <v>118.61229178340233</v>
      </c>
      <c r="H1704" s="11">
        <f t="shared" si="131"/>
        <v>1912.0610397835123</v>
      </c>
      <c r="I1704" s="13">
        <f t="shared" si="133"/>
        <v>43.290085468600459</v>
      </c>
      <c r="J1704" s="14">
        <f t="shared" si="134"/>
        <v>1231716.3230986381</v>
      </c>
      <c r="K1704" s="5"/>
      <c r="L1704" s="5"/>
      <c r="M1704" s="5"/>
      <c r="N1704" s="5"/>
      <c r="O1704" s="5"/>
      <c r="P1704" s="5"/>
      <c r="Q1704" s="8"/>
      <c r="R1704" s="5"/>
      <c r="S1704" s="5"/>
      <c r="T1704" s="5"/>
    </row>
    <row r="1705" spans="1:20" ht="18">
      <c r="A1705" s="10" t="s">
        <v>1711</v>
      </c>
      <c r="B1705" s="10">
        <v>1422.29</v>
      </c>
      <c r="C1705" s="10">
        <v>31.25</v>
      </c>
      <c r="D1705" s="10">
        <v>86.51</v>
      </c>
      <c r="E1705" s="10">
        <v>229.601</v>
      </c>
      <c r="F1705" s="12">
        <f t="shared" si="132"/>
        <v>767425.92331276345</v>
      </c>
      <c r="G1705" s="10">
        <f t="shared" si="130"/>
        <v>118.93716769526264</v>
      </c>
      <c r="H1705" s="11">
        <f t="shared" si="131"/>
        <v>1955.4172262315928</v>
      </c>
      <c r="I1705" s="13">
        <f t="shared" si="133"/>
        <v>44.189430795162039</v>
      </c>
      <c r="J1705" s="14">
        <f t="shared" si="134"/>
        <v>1262017.792709081</v>
      </c>
      <c r="K1705" s="5"/>
      <c r="L1705" s="5"/>
      <c r="M1705" s="5"/>
      <c r="N1705" s="5"/>
      <c r="O1705" s="5"/>
      <c r="P1705" s="5"/>
      <c r="Q1705" s="8"/>
      <c r="R1705" s="5"/>
      <c r="S1705" s="5"/>
      <c r="T1705" s="5"/>
    </row>
    <row r="1706" spans="1:20" ht="18">
      <c r="A1706" s="10" t="s">
        <v>1712</v>
      </c>
      <c r="B1706" s="10">
        <v>1480.4</v>
      </c>
      <c r="C1706" s="10">
        <f>C1705*2/3+C1708/3</f>
        <v>31.536666666666665</v>
      </c>
      <c r="D1706" s="10">
        <f>D1705*2/3+D1708/3</f>
        <v>86.906666666666666</v>
      </c>
      <c r="E1706" s="10">
        <v>230.28</v>
      </c>
      <c r="F1706" s="12">
        <f t="shared" si="132"/>
        <v>800198.39472502423</v>
      </c>
      <c r="G1706" s="10">
        <f t="shared" si="130"/>
        <v>119.1302155057611</v>
      </c>
      <c r="H1706" s="11">
        <f t="shared" si="131"/>
        <v>2029.3077366684038</v>
      </c>
      <c r="I1706" s="13">
        <f t="shared" si="133"/>
        <v>44.463303659313304</v>
      </c>
      <c r="J1706" s="14">
        <f t="shared" si="134"/>
        <v>1312097.7761170499</v>
      </c>
      <c r="K1706" s="5"/>
      <c r="L1706" s="5"/>
      <c r="M1706" s="5"/>
      <c r="N1706" s="5"/>
      <c r="O1706" s="5"/>
      <c r="P1706" s="5"/>
      <c r="Q1706" s="8"/>
      <c r="R1706" s="5"/>
      <c r="S1706" s="5"/>
      <c r="T1706" s="5"/>
    </row>
    <row r="1707" spans="1:20" ht="18">
      <c r="A1707" s="10" t="s">
        <v>1713</v>
      </c>
      <c r="B1707" s="10">
        <v>1512.31</v>
      </c>
      <c r="C1707" s="10">
        <f>C1705/3+C1708*2/3</f>
        <v>31.823333333333331</v>
      </c>
      <c r="D1707" s="10">
        <f>D1705/3+D1708*2/3</f>
        <v>87.303333333333342</v>
      </c>
      <c r="E1707" s="10">
        <v>232.166</v>
      </c>
      <c r="F1707" s="12">
        <f t="shared" si="132"/>
        <v>818880.11079029029</v>
      </c>
      <c r="G1707" s="10">
        <f t="shared" si="130"/>
        <v>118.70178843298905</v>
      </c>
      <c r="H1707" s="11">
        <f t="shared" si="131"/>
        <v>2056.2090221651747</v>
      </c>
      <c r="I1707" s="13">
        <f t="shared" si="133"/>
        <v>44.502991968390432</v>
      </c>
      <c r="J1707" s="14">
        <f t="shared" si="134"/>
        <v>1331889.323360133</v>
      </c>
      <c r="K1707" s="5"/>
      <c r="L1707" s="5"/>
      <c r="M1707" s="5"/>
      <c r="N1707" s="5"/>
      <c r="O1707" s="5"/>
      <c r="P1707" s="5"/>
      <c r="Q1707" s="8"/>
      <c r="R1707" s="5"/>
      <c r="S1707" s="5"/>
      <c r="T1707" s="5"/>
    </row>
    <row r="1708" spans="1:20" ht="18">
      <c r="A1708" s="10" t="s">
        <v>1714</v>
      </c>
      <c r="B1708" s="10">
        <v>1550.83</v>
      </c>
      <c r="C1708" s="10">
        <v>32.11</v>
      </c>
      <c r="D1708" s="10">
        <v>87.7</v>
      </c>
      <c r="E1708" s="10">
        <v>232.773</v>
      </c>
      <c r="F1708" s="12">
        <f t="shared" si="132"/>
        <v>841186.68058358552</v>
      </c>
      <c r="G1708" s="10">
        <f t="shared" si="130"/>
        <v>118.93017145459311</v>
      </c>
      <c r="H1708" s="11">
        <f t="shared" si="131"/>
        <v>2103.0841253925496</v>
      </c>
      <c r="I1708" s="13">
        <f t="shared" si="133"/>
        <v>44.786782401739039</v>
      </c>
      <c r="J1708" s="14">
        <f t="shared" si="134"/>
        <v>1364669.7306869524</v>
      </c>
      <c r="K1708" s="5"/>
      <c r="L1708" s="5"/>
      <c r="M1708" s="5"/>
      <c r="N1708" s="5"/>
      <c r="O1708" s="5"/>
      <c r="P1708" s="5"/>
      <c r="Q1708" s="8"/>
      <c r="R1708" s="5"/>
      <c r="S1708" s="5"/>
      <c r="T1708" s="5"/>
    </row>
    <row r="1709" spans="1:20" ht="18">
      <c r="A1709" s="10" t="s">
        <v>1715</v>
      </c>
      <c r="B1709" s="10">
        <v>1570.7</v>
      </c>
      <c r="C1709" s="10">
        <f>C1708*2/3+C1711/3</f>
        <v>32.49666666666667</v>
      </c>
      <c r="D1709" s="10">
        <f>D1708*2/3+D1711/3</f>
        <v>88.783333333333331</v>
      </c>
      <c r="E1709" s="10">
        <v>232.53100000000001</v>
      </c>
      <c r="F1709" s="12">
        <f t="shared" si="132"/>
        <v>853433.25796912075</v>
      </c>
      <c r="G1709" s="10">
        <f t="shared" si="130"/>
        <v>120.52458439233192</v>
      </c>
      <c r="H1709" s="11">
        <f t="shared" si="131"/>
        <v>2132.2466458235676</v>
      </c>
      <c r="I1709" s="13">
        <f t="shared" si="133"/>
        <v>45.373273957737545</v>
      </c>
      <c r="J1709" s="14">
        <f t="shared" si="134"/>
        <v>1386046.5122856039</v>
      </c>
      <c r="K1709" s="5"/>
      <c r="L1709" s="5"/>
      <c r="M1709" s="5"/>
      <c r="N1709" s="5"/>
      <c r="O1709" s="5"/>
      <c r="P1709" s="5"/>
      <c r="Q1709" s="8"/>
      <c r="R1709" s="5"/>
      <c r="S1709" s="5"/>
      <c r="T1709" s="5"/>
    </row>
    <row r="1710" spans="1:20" ht="18">
      <c r="A1710" s="10" t="s">
        <v>1716</v>
      </c>
      <c r="B1710" s="10">
        <v>1639.84</v>
      </c>
      <c r="C1710" s="10">
        <f>C1708/3+C1711*2/3</f>
        <v>32.88333333333334</v>
      </c>
      <c r="D1710" s="10">
        <f>D1708/3+D1711*2/3</f>
        <v>89.866666666666674</v>
      </c>
      <c r="E1710" s="10">
        <v>232.94499999999999</v>
      </c>
      <c r="F1710" s="12">
        <f t="shared" si="132"/>
        <v>892489.10545598273</v>
      </c>
      <c r="G1710" s="10">
        <f t="shared" si="130"/>
        <v>121.77840892342256</v>
      </c>
      <c r="H1710" s="11">
        <f t="shared" si="131"/>
        <v>2222.148806628174</v>
      </c>
      <c r="I1710" s="13">
        <f t="shared" si="133"/>
        <v>45.831556089778005</v>
      </c>
      <c r="J1710" s="14">
        <f t="shared" si="134"/>
        <v>1446969.2479630995</v>
      </c>
      <c r="K1710" s="5"/>
      <c r="L1710" s="5"/>
      <c r="M1710" s="5"/>
      <c r="N1710" s="5"/>
      <c r="O1710" s="5"/>
      <c r="P1710" s="5"/>
      <c r="Q1710" s="8"/>
      <c r="R1710" s="5"/>
      <c r="S1710" s="5"/>
      <c r="T1710" s="5"/>
    </row>
    <row r="1711" spans="1:20" ht="18">
      <c r="A1711" s="10" t="s">
        <v>1717</v>
      </c>
      <c r="B1711" s="10">
        <v>1618.77</v>
      </c>
      <c r="C1711" s="10">
        <v>33.270000000000003</v>
      </c>
      <c r="D1711" s="10">
        <v>90.95</v>
      </c>
      <c r="E1711" s="10">
        <v>233.50399999999999</v>
      </c>
      <c r="F1711" s="12">
        <f t="shared" si="132"/>
        <v>882530.62206304143</v>
      </c>
      <c r="G1711" s="10">
        <f t="shared" si="130"/>
        <v>122.95138755653009</v>
      </c>
      <c r="H1711" s="11">
        <f t="shared" si="131"/>
        <v>2188.3454385363848</v>
      </c>
      <c r="I1711" s="13">
        <f t="shared" si="133"/>
        <v>46.259468360285055</v>
      </c>
      <c r="J1711" s="14">
        <f t="shared" si="134"/>
        <v>1427468.1094111861</v>
      </c>
      <c r="K1711" s="5"/>
      <c r="L1711" s="5"/>
      <c r="M1711" s="5"/>
      <c r="N1711" s="5"/>
      <c r="O1711" s="5"/>
      <c r="P1711" s="5"/>
      <c r="Q1711" s="8"/>
      <c r="R1711" s="5"/>
      <c r="S1711" s="5"/>
      <c r="T1711" s="5"/>
    </row>
    <row r="1712" spans="1:20" ht="18">
      <c r="A1712" s="10" t="s">
        <v>1718</v>
      </c>
      <c r="B1712" s="10">
        <v>1668.68</v>
      </c>
      <c r="C1712" s="10">
        <f>C1711*2/3+C1714/3</f>
        <v>33.646666666666668</v>
      </c>
      <c r="D1712" s="10">
        <f>D1711*2/3+D1714/3</f>
        <v>92.09</v>
      </c>
      <c r="E1712" s="10">
        <v>233.596</v>
      </c>
      <c r="F1712" s="12">
        <f t="shared" si="132"/>
        <v>911269.49241057271</v>
      </c>
      <c r="G1712" s="10">
        <f t="shared" si="130"/>
        <v>124.44347403208958</v>
      </c>
      <c r="H1712" s="11">
        <f t="shared" si="131"/>
        <v>2254.9281816469461</v>
      </c>
      <c r="I1712" s="13">
        <f t="shared" si="133"/>
        <v>46.764770230083855</v>
      </c>
      <c r="J1712" s="14">
        <f t="shared" si="134"/>
        <v>1473442.4220134725</v>
      </c>
      <c r="K1712" s="5"/>
      <c r="L1712" s="5"/>
      <c r="M1712" s="5"/>
      <c r="N1712" s="5"/>
      <c r="O1712" s="5"/>
      <c r="P1712" s="5"/>
      <c r="Q1712" s="8"/>
      <c r="R1712" s="5"/>
      <c r="S1712" s="5"/>
      <c r="T1712" s="5"/>
    </row>
    <row r="1713" spans="1:20" ht="18">
      <c r="A1713" s="10" t="s">
        <v>1719</v>
      </c>
      <c r="B1713" s="10">
        <v>1670.09</v>
      </c>
      <c r="C1713" s="10">
        <f>C1711/3+C1714*2/3</f>
        <v>34.023333333333333</v>
      </c>
      <c r="D1713" s="10">
        <f>D1711/3+D1714*2/3</f>
        <v>93.23</v>
      </c>
      <c r="E1713" s="10">
        <v>233.87700000000001</v>
      </c>
      <c r="F1713" s="12">
        <f t="shared" si="132"/>
        <v>913587.84711350978</v>
      </c>
      <c r="G1713" s="10">
        <f t="shared" si="130"/>
        <v>125.832615947699</v>
      </c>
      <c r="H1713" s="11">
        <f t="shared" si="131"/>
        <v>2254.1219947237219</v>
      </c>
      <c r="I1713" s="13">
        <f t="shared" si="133"/>
        <v>47.231474806557863</v>
      </c>
      <c r="J1713" s="14">
        <f t="shared" si="134"/>
        <v>1475487.5136979746</v>
      </c>
      <c r="K1713" s="5"/>
      <c r="L1713" s="5"/>
      <c r="M1713" s="5"/>
      <c r="N1713" s="5"/>
      <c r="O1713" s="5"/>
      <c r="P1713" s="5"/>
      <c r="Q1713" s="8"/>
      <c r="R1713" s="5"/>
      <c r="S1713" s="5"/>
      <c r="T1713" s="5"/>
    </row>
    <row r="1714" spans="1:20" ht="18">
      <c r="A1714" s="10" t="s">
        <v>1720</v>
      </c>
      <c r="B1714" s="10">
        <v>1687.17</v>
      </c>
      <c r="C1714" s="10">
        <v>34.4</v>
      </c>
      <c r="D1714" s="10">
        <v>94.37</v>
      </c>
      <c r="E1714" s="10">
        <v>234.149</v>
      </c>
      <c r="F1714" s="12">
        <f t="shared" si="132"/>
        <v>924499.25443712156</v>
      </c>
      <c r="G1714" s="10">
        <f t="shared" si="130"/>
        <v>127.22331370195901</v>
      </c>
      <c r="H1714" s="11">
        <f t="shared" si="131"/>
        <v>2274.5295981618542</v>
      </c>
      <c r="I1714" s="13">
        <f t="shared" si="133"/>
        <v>47.698892585490434</v>
      </c>
      <c r="J1714" s="14">
        <f t="shared" si="134"/>
        <v>1491447.6484395431</v>
      </c>
      <c r="K1714" s="5"/>
      <c r="L1714" s="5"/>
      <c r="M1714" s="5"/>
      <c r="N1714" s="5"/>
      <c r="O1714" s="5"/>
      <c r="P1714" s="5"/>
      <c r="Q1714" s="8"/>
      <c r="R1714" s="5"/>
      <c r="S1714" s="5"/>
      <c r="T1714" s="5"/>
    </row>
    <row r="1715" spans="1:20" ht="18">
      <c r="A1715" s="10" t="s">
        <v>1721</v>
      </c>
      <c r="B1715" s="10">
        <v>1720.03</v>
      </c>
      <c r="C1715" s="10">
        <f>C1714*2/3+C1717/3</f>
        <v>34.596666666666664</v>
      </c>
      <c r="D1715" s="10">
        <f>D1714*2/3+D1717/3</f>
        <v>96.313333333333333</v>
      </c>
      <c r="E1715" s="10">
        <v>233.54599999999999</v>
      </c>
      <c r="F1715" s="12">
        <f t="shared" si="132"/>
        <v>944084.9679173372</v>
      </c>
      <c r="G1715" s="10">
        <f t="shared" si="130"/>
        <v>130.17843188636641</v>
      </c>
      <c r="H1715" s="11">
        <f t="shared" si="131"/>
        <v>2324.8163099346598</v>
      </c>
      <c r="I1715" s="13">
        <f t="shared" si="133"/>
        <v>48.095449147776741</v>
      </c>
      <c r="J1715" s="14">
        <f t="shared" si="134"/>
        <v>1527049.5820427625</v>
      </c>
      <c r="K1715" s="5"/>
      <c r="L1715" s="5"/>
      <c r="M1715" s="5"/>
      <c r="N1715" s="5"/>
      <c r="O1715" s="5"/>
      <c r="P1715" s="5"/>
      <c r="Q1715" s="8"/>
      <c r="R1715" s="5"/>
      <c r="S1715" s="5"/>
      <c r="T1715" s="5"/>
    </row>
    <row r="1716" spans="1:20" ht="18">
      <c r="A1716" s="10" t="s">
        <v>1722</v>
      </c>
      <c r="B1716" s="10">
        <v>1783.54</v>
      </c>
      <c r="C1716" s="10">
        <f>C1714/3+C1717*2/3</f>
        <v>34.793333333333337</v>
      </c>
      <c r="D1716" s="10">
        <f>D1714/3+D1717*2/3</f>
        <v>98.256666666666661</v>
      </c>
      <c r="E1716" s="10">
        <v>233.06899999999999</v>
      </c>
      <c r="F1716" s="12">
        <f t="shared" si="132"/>
        <v>980535.58693429723</v>
      </c>
      <c r="G1716" s="10">
        <f t="shared" si="130"/>
        <v>133.07686747987361</v>
      </c>
      <c r="H1716" s="11">
        <f t="shared" si="131"/>
        <v>2415.5909647357648</v>
      </c>
      <c r="I1716" s="13">
        <f t="shared" si="133"/>
        <v>48.467842284187668</v>
      </c>
      <c r="J1716" s="14">
        <f t="shared" si="134"/>
        <v>1589327.6774119637</v>
      </c>
      <c r="K1716" s="5"/>
      <c r="L1716" s="5"/>
      <c r="M1716" s="5"/>
      <c r="N1716" s="5"/>
      <c r="O1716" s="5"/>
      <c r="P1716" s="5"/>
      <c r="Q1716" s="8"/>
      <c r="R1716" s="5"/>
      <c r="S1716" s="5"/>
      <c r="T1716" s="5"/>
    </row>
    <row r="1717" spans="1:20" ht="18">
      <c r="A1717" s="10" t="s">
        <v>1723</v>
      </c>
      <c r="B1717" s="10">
        <v>1807.78</v>
      </c>
      <c r="C1717" s="10">
        <v>34.99</v>
      </c>
      <c r="D1717" s="10">
        <v>100.2</v>
      </c>
      <c r="E1717" s="10">
        <v>233.04900000000001</v>
      </c>
      <c r="F1717" s="12">
        <f t="shared" si="132"/>
        <v>995465.03117226774</v>
      </c>
      <c r="G1717" s="10">
        <f t="shared" si="130"/>
        <v>135.72052572634939</v>
      </c>
      <c r="H1717" s="11">
        <f t="shared" si="131"/>
        <v>2448.6312574608769</v>
      </c>
      <c r="I1717" s="13">
        <f t="shared" si="133"/>
        <v>48.745986037271138</v>
      </c>
      <c r="J1717" s="14">
        <f t="shared" si="134"/>
        <v>1613739.080096846</v>
      </c>
      <c r="K1717" s="5"/>
      <c r="L1717" s="5"/>
      <c r="M1717" s="5"/>
      <c r="N1717" s="5"/>
      <c r="O1717" s="5"/>
      <c r="P1717" s="5"/>
      <c r="Q1717" s="8"/>
      <c r="R1717" s="5"/>
      <c r="S1717" s="5"/>
      <c r="T1717" s="5"/>
    </row>
    <row r="1718" spans="1:20" ht="18">
      <c r="A1718" s="10" t="s">
        <v>1724</v>
      </c>
      <c r="B1718" s="10">
        <v>1822.36</v>
      </c>
      <c r="C1718" s="10">
        <f>C1717*2/3+C1720/3</f>
        <v>35.403333333333336</v>
      </c>
      <c r="D1718" s="10">
        <f>D1717*2/3+D1720/3</f>
        <v>100.41666666666666</v>
      </c>
      <c r="E1718" s="10">
        <v>233.916</v>
      </c>
      <c r="F1718" s="12">
        <f t="shared" si="132"/>
        <v>1005118.1850485768</v>
      </c>
      <c r="G1718" s="10">
        <f t="shared" si="130"/>
        <v>135.5098696398137</v>
      </c>
      <c r="H1718" s="11">
        <f t="shared" si="131"/>
        <v>2459.2308650968725</v>
      </c>
      <c r="I1718" s="13">
        <f t="shared" si="133"/>
        <v>49.13900816247429</v>
      </c>
      <c r="J1718" s="14">
        <f t="shared" si="134"/>
        <v>1623423.3186509612</v>
      </c>
      <c r="K1718" s="5"/>
      <c r="L1718" s="5"/>
      <c r="M1718" s="5"/>
      <c r="N1718" s="5"/>
      <c r="O1718" s="5"/>
      <c r="P1718" s="5"/>
      <c r="Q1718" s="8"/>
      <c r="R1718" s="5"/>
      <c r="S1718" s="5"/>
      <c r="T1718" s="5"/>
    </row>
    <row r="1719" spans="1:20" ht="18">
      <c r="A1719" s="10" t="s">
        <v>1725</v>
      </c>
      <c r="B1719" s="10">
        <v>1817.04</v>
      </c>
      <c r="C1719" s="10">
        <f>C1717/3+C1720*2/3</f>
        <v>35.816666666666663</v>
      </c>
      <c r="D1719" s="10">
        <f>D1717/3+D1720*2/3</f>
        <v>100.63333333333333</v>
      </c>
      <c r="E1719" s="10">
        <v>234.78100000000001</v>
      </c>
      <c r="F1719" s="12">
        <f t="shared" si="132"/>
        <v>1003830.1683221428</v>
      </c>
      <c r="G1719" s="10">
        <f t="shared" si="130"/>
        <v>135.30192193292186</v>
      </c>
      <c r="H1719" s="11">
        <f t="shared" si="131"/>
        <v>2443.0175975057605</v>
      </c>
      <c r="I1719" s="13">
        <f t="shared" si="133"/>
        <v>49.529549523456609</v>
      </c>
      <c r="J1719" s="14">
        <f t="shared" si="134"/>
        <v>1615445.0608336423</v>
      </c>
      <c r="K1719" s="5"/>
      <c r="L1719" s="5"/>
      <c r="M1719" s="5"/>
      <c r="N1719" s="5"/>
      <c r="O1719" s="5"/>
      <c r="P1719" s="5"/>
      <c r="Q1719" s="8"/>
      <c r="R1719" s="5"/>
      <c r="S1719" s="5"/>
      <c r="T1719" s="5"/>
    </row>
    <row r="1720" spans="1:20" ht="18">
      <c r="A1720" s="10" t="s">
        <v>1726</v>
      </c>
      <c r="B1720" s="10">
        <v>1863.52</v>
      </c>
      <c r="C1720" s="10">
        <v>36.229999999999997</v>
      </c>
      <c r="D1720" s="10">
        <v>100.85</v>
      </c>
      <c r="E1720" s="10">
        <v>236.29300000000001</v>
      </c>
      <c r="F1720" s="12">
        <f t="shared" si="132"/>
        <v>1031176.1578473079</v>
      </c>
      <c r="G1720" s="10">
        <f t="shared" si="130"/>
        <v>134.72559237895322</v>
      </c>
      <c r="H1720" s="11">
        <f t="shared" si="131"/>
        <v>2489.4777978188094</v>
      </c>
      <c r="I1720" s="13">
        <f t="shared" si="133"/>
        <v>49.780544070285615</v>
      </c>
      <c r="J1720" s="14">
        <f t="shared" si="134"/>
        <v>1648909.9769445709</v>
      </c>
      <c r="K1720" s="5"/>
      <c r="L1720" s="5"/>
      <c r="M1720" s="5"/>
      <c r="N1720" s="5"/>
      <c r="O1720" s="5"/>
      <c r="P1720" s="5"/>
      <c r="Q1720" s="8"/>
      <c r="R1720" s="5"/>
      <c r="S1720" s="5"/>
      <c r="T1720" s="5"/>
    </row>
    <row r="1721" spans="1:20" ht="18">
      <c r="A1721" s="10" t="s">
        <v>1727</v>
      </c>
      <c r="B1721" s="10">
        <v>1864.26</v>
      </c>
      <c r="C1721" s="10">
        <f>C1720*2/3+C1723/3</f>
        <v>36.61333333333333</v>
      </c>
      <c r="D1721" s="10">
        <f>D1720*2/3+D1723/3</f>
        <v>101.60666666666667</v>
      </c>
      <c r="E1721" s="10">
        <v>237.072</v>
      </c>
      <c r="F1721" s="12">
        <f t="shared" si="132"/>
        <v>1033273.963821769</v>
      </c>
      <c r="G1721" s="10">
        <f t="shared" si="130"/>
        <v>135.29040471530448</v>
      </c>
      <c r="H1721" s="11">
        <f t="shared" si="131"/>
        <v>2482.2828872241344</v>
      </c>
      <c r="I1721" s="13">
        <f t="shared" si="133"/>
        <v>50.141943938269101</v>
      </c>
      <c r="J1721" s="14">
        <f t="shared" si="134"/>
        <v>1646912.049012908</v>
      </c>
      <c r="K1721" s="5"/>
      <c r="L1721" s="5"/>
      <c r="M1721" s="5"/>
      <c r="N1721" s="5"/>
      <c r="O1721" s="5"/>
      <c r="P1721" s="5"/>
      <c r="Q1721" s="8"/>
      <c r="R1721" s="5"/>
      <c r="S1721" s="5"/>
      <c r="T1721" s="5"/>
    </row>
    <row r="1722" spans="1:20" ht="18">
      <c r="A1722" s="10" t="s">
        <v>1728</v>
      </c>
      <c r="B1722" s="10">
        <v>1889.77</v>
      </c>
      <c r="C1722" s="10">
        <f>C1720/3+C1723*2/3</f>
        <v>36.99666666666667</v>
      </c>
      <c r="D1722" s="10">
        <f>D1720/3+D1723*2/3</f>
        <v>102.36333333333334</v>
      </c>
      <c r="E1722" s="10">
        <v>237.9</v>
      </c>
      <c r="F1722" s="12">
        <f t="shared" si="132"/>
        <v>1049121.7853979787</v>
      </c>
      <c r="G1722" s="10">
        <f t="shared" si="130"/>
        <v>135.82353616365421</v>
      </c>
      <c r="H1722" s="11">
        <f t="shared" si="131"/>
        <v>2507.4920440521228</v>
      </c>
      <c r="I1722" s="13">
        <f t="shared" si="133"/>
        <v>50.490574891410965</v>
      </c>
      <c r="J1722" s="14">
        <f t="shared" si="134"/>
        <v>1666429.0531870376</v>
      </c>
      <c r="K1722" s="5"/>
      <c r="L1722" s="5"/>
      <c r="M1722" s="5"/>
      <c r="N1722" s="5"/>
      <c r="O1722" s="5"/>
      <c r="P1722" s="5"/>
      <c r="Q1722" s="8"/>
      <c r="R1722" s="5"/>
      <c r="S1722" s="5"/>
      <c r="T1722" s="5"/>
    </row>
    <row r="1723" spans="1:20" ht="18">
      <c r="A1723" s="10" t="s">
        <v>1729</v>
      </c>
      <c r="B1723" s="10">
        <v>1947.09</v>
      </c>
      <c r="C1723" s="10">
        <v>37.380000000000003</v>
      </c>
      <c r="D1723" s="10">
        <v>103.12</v>
      </c>
      <c r="E1723" s="10">
        <v>238.34299999999999</v>
      </c>
      <c r="F1723" s="12">
        <f t="shared" si="132"/>
        <v>1082672.7863666294</v>
      </c>
      <c r="G1723" s="10">
        <f t="shared" si="130"/>
        <v>136.57322296018765</v>
      </c>
      <c r="H1723" s="11">
        <f t="shared" si="131"/>
        <v>2578.7466708063585</v>
      </c>
      <c r="I1723" s="13">
        <f t="shared" si="133"/>
        <v>50.91890510734531</v>
      </c>
      <c r="J1723" s="14">
        <f t="shared" si="134"/>
        <v>1716603.4265805511</v>
      </c>
      <c r="K1723" s="5"/>
      <c r="L1723" s="5"/>
      <c r="M1723" s="5"/>
      <c r="N1723" s="5"/>
      <c r="O1723" s="5"/>
      <c r="P1723" s="5"/>
      <c r="Q1723" s="8"/>
      <c r="R1723" s="5"/>
      <c r="S1723" s="5"/>
      <c r="T1723" s="5"/>
    </row>
    <row r="1724" spans="1:20" ht="18">
      <c r="A1724" s="10" t="s">
        <v>1730</v>
      </c>
      <c r="B1724" s="10">
        <v>1973.1</v>
      </c>
      <c r="C1724" s="10">
        <f>C1723*2/3+C1726/3</f>
        <v>37.75</v>
      </c>
      <c r="D1724" s="10">
        <f>D1723*2/3+D1726/3</f>
        <v>104.06666666666666</v>
      </c>
      <c r="E1724" s="10">
        <v>238.25</v>
      </c>
      <c r="F1724" s="12">
        <f t="shared" si="132"/>
        <v>1098884.7885410748</v>
      </c>
      <c r="G1724" s="10">
        <f t="shared" si="130"/>
        <v>137.88079860090937</v>
      </c>
      <c r="H1724" s="11">
        <f t="shared" si="131"/>
        <v>2614.2146417628537</v>
      </c>
      <c r="I1724" s="13">
        <f t="shared" si="133"/>
        <v>51.442990556138518</v>
      </c>
      <c r="J1724" s="14">
        <f t="shared" si="134"/>
        <v>1743067.2028556196</v>
      </c>
      <c r="K1724" s="5"/>
      <c r="L1724" s="5"/>
      <c r="M1724" s="5"/>
      <c r="N1724" s="5"/>
      <c r="O1724" s="5"/>
      <c r="P1724" s="5"/>
      <c r="Q1724" s="8"/>
      <c r="R1724" s="5"/>
      <c r="S1724" s="5"/>
      <c r="T1724" s="5"/>
    </row>
    <row r="1725" spans="1:20" ht="18">
      <c r="A1725" s="10" t="s">
        <v>1731</v>
      </c>
      <c r="B1725" s="10">
        <v>1961.53</v>
      </c>
      <c r="C1725" s="10">
        <f>C1723/3+C1726*2/3</f>
        <v>38.120000000000005</v>
      </c>
      <c r="D1725" s="10">
        <f>D1723/3+D1726*2/3</f>
        <v>105.01333333333334</v>
      </c>
      <c r="E1725" s="10">
        <v>237.852</v>
      </c>
      <c r="F1725" s="12">
        <f t="shared" si="132"/>
        <v>1094210.263010106</v>
      </c>
      <c r="G1725" s="10">
        <f t="shared" si="130"/>
        <v>139.36787940960485</v>
      </c>
      <c r="H1725" s="11">
        <f t="shared" si="131"/>
        <v>2603.2339686864098</v>
      </c>
      <c r="I1725" s="13">
        <f t="shared" si="133"/>
        <v>52.034123740813627</v>
      </c>
      <c r="J1725" s="14">
        <f t="shared" si="134"/>
        <v>1738636.8844559833</v>
      </c>
      <c r="K1725" s="5"/>
      <c r="L1725" s="5"/>
      <c r="M1725" s="5"/>
      <c r="N1725" s="5"/>
      <c r="O1725" s="5"/>
      <c r="P1725" s="5"/>
      <c r="Q1725" s="8"/>
      <c r="R1725" s="5"/>
      <c r="S1725" s="5"/>
      <c r="T1725" s="5"/>
    </row>
    <row r="1726" spans="1:20" ht="18">
      <c r="A1726" s="10" t="s">
        <v>1732</v>
      </c>
      <c r="B1726" s="10">
        <v>1993.23</v>
      </c>
      <c r="C1726" s="10">
        <v>38.49</v>
      </c>
      <c r="D1726" s="10">
        <v>105.96</v>
      </c>
      <c r="E1726" s="10">
        <v>238.03100000000001</v>
      </c>
      <c r="F1726" s="12">
        <f t="shared" si="132"/>
        <v>1113682.8913951041</v>
      </c>
      <c r="G1726" s="10">
        <f t="shared" si="130"/>
        <v>140.51849313744844</v>
      </c>
      <c r="H1726" s="11">
        <f t="shared" si="131"/>
        <v>2643.3151762585549</v>
      </c>
      <c r="I1726" s="13">
        <f t="shared" si="133"/>
        <v>52.499667270229509</v>
      </c>
      <c r="J1726" s="14">
        <f t="shared" si="134"/>
        <v>1768328.0896836657</v>
      </c>
      <c r="K1726" s="5"/>
      <c r="L1726" s="5"/>
      <c r="M1726" s="5"/>
      <c r="N1726" s="5"/>
      <c r="O1726" s="5"/>
      <c r="P1726" s="5"/>
      <c r="Q1726" s="8"/>
      <c r="R1726" s="5"/>
      <c r="S1726" s="5"/>
      <c r="T1726" s="5"/>
    </row>
    <row r="1727" spans="1:20" ht="18">
      <c r="A1727" s="10" t="s">
        <v>1733</v>
      </c>
      <c r="B1727" s="10">
        <v>1937.27</v>
      </c>
      <c r="C1727" s="10">
        <f>C1726*2/3+C1729/3</f>
        <v>38.806666666666665</v>
      </c>
      <c r="D1727" s="10">
        <f>D1726*2/3+D1729/3</f>
        <v>104.74333333333334</v>
      </c>
      <c r="E1727" s="10">
        <v>237.43299999999999</v>
      </c>
      <c r="F1727" s="12">
        <f t="shared" si="132"/>
        <v>1084223.0860167777</v>
      </c>
      <c r="G1727" s="10">
        <f t="shared" si="130"/>
        <v>139.25486168027751</v>
      </c>
      <c r="H1727" s="11">
        <f t="shared" si="131"/>
        <v>2575.5745716896977</v>
      </c>
      <c r="I1727" s="13">
        <f t="shared" si="133"/>
        <v>53.064908697049979</v>
      </c>
      <c r="J1727" s="14">
        <f t="shared" si="134"/>
        <v>1725969.1859259396</v>
      </c>
      <c r="K1727" s="5"/>
      <c r="L1727" s="5"/>
      <c r="M1727" s="5"/>
      <c r="N1727" s="5"/>
      <c r="O1727" s="5"/>
      <c r="P1727" s="5"/>
      <c r="Q1727" s="8"/>
      <c r="R1727" s="5"/>
      <c r="S1727" s="5"/>
      <c r="T1727" s="5"/>
    </row>
    <row r="1728" spans="1:20" ht="18">
      <c r="A1728" s="10" t="s">
        <v>1734</v>
      </c>
      <c r="B1728" s="10">
        <v>2044.57</v>
      </c>
      <c r="C1728" s="10">
        <f>C1726/3+C1729*2/3</f>
        <v>39.123333333333335</v>
      </c>
      <c r="D1728" s="10">
        <f>D1726/3+D1729*2/3</f>
        <v>103.52666666666667</v>
      </c>
      <c r="E1728" s="10">
        <v>236.15100000000001</v>
      </c>
      <c r="F1728" s="12">
        <f t="shared" si="132"/>
        <v>1146099.853614012</v>
      </c>
      <c r="G1728" s="10">
        <f t="shared" si="130"/>
        <v>138.38451544421434</v>
      </c>
      <c r="H1728" s="11">
        <f t="shared" si="131"/>
        <v>2732.9850158584968</v>
      </c>
      <c r="I1728" s="13">
        <f t="shared" si="133"/>
        <v>53.788349968170081</v>
      </c>
      <c r="J1728" s="14">
        <f t="shared" si="134"/>
        <v>1834458.3746297716</v>
      </c>
      <c r="K1728" s="5"/>
      <c r="L1728" s="5"/>
      <c r="M1728" s="5"/>
      <c r="N1728" s="5"/>
      <c r="O1728" s="5"/>
      <c r="P1728" s="5"/>
      <c r="Q1728" s="8"/>
      <c r="R1728" s="5"/>
      <c r="S1728" s="5"/>
      <c r="T1728" s="5"/>
    </row>
    <row r="1729" spans="1:20" ht="18">
      <c r="A1729" s="10" t="s">
        <v>1735</v>
      </c>
      <c r="B1729" s="10">
        <v>2054.27</v>
      </c>
      <c r="C1729" s="10">
        <v>39.44</v>
      </c>
      <c r="D1729" s="10">
        <v>102.31</v>
      </c>
      <c r="E1729" s="10">
        <v>234.81200000000001</v>
      </c>
      <c r="F1729" s="12">
        <f t="shared" si="132"/>
        <v>1153379.6321325274</v>
      </c>
      <c r="G1729" s="10">
        <f t="shared" si="130"/>
        <v>137.5380467778478</v>
      </c>
      <c r="H1729" s="11">
        <f t="shared" si="131"/>
        <v>2761.609650614108</v>
      </c>
      <c r="I1729" s="13">
        <f t="shared" si="133"/>
        <v>54.532923359964563</v>
      </c>
      <c r="J1729" s="14">
        <f t="shared" si="134"/>
        <v>1856722.3944070372</v>
      </c>
      <c r="K1729" s="5"/>
      <c r="L1729" s="5"/>
      <c r="M1729" s="5"/>
      <c r="N1729" s="5"/>
      <c r="O1729" s="5"/>
      <c r="P1729" s="5"/>
      <c r="Q1729" s="8"/>
      <c r="R1729" s="5"/>
      <c r="S1729" s="5"/>
      <c r="T1729" s="5"/>
    </row>
    <row r="1730" spans="1:20" ht="18">
      <c r="A1730" s="10" t="s">
        <v>1736</v>
      </c>
      <c r="B1730" s="10">
        <v>2028.18</v>
      </c>
      <c r="C1730" s="10">
        <f>C1729*2/3+C1732/3</f>
        <v>39.896666666666668</v>
      </c>
      <c r="D1730" s="10">
        <f>D1729*2/3+D1732/3</f>
        <v>101.28999999999999</v>
      </c>
      <c r="E1730" s="10">
        <v>233.70699999999999</v>
      </c>
      <c r="F1730" s="12">
        <f t="shared" si="132"/>
        <v>1140597.9589791794</v>
      </c>
      <c r="G1730" s="10">
        <f t="shared" ref="G1730:G1793" si="135">D1730*$E$1847/E1730</f>
        <v>136.81064991634824</v>
      </c>
      <c r="H1730" s="11">
        <f t="shared" ref="H1730:H1793" si="136">B1730*$E$1847/E1730</f>
        <v>2739.4276231349509</v>
      </c>
      <c r="I1730" s="13">
        <f t="shared" si="133"/>
        <v>55.425172402481174</v>
      </c>
      <c r="J1730" s="14">
        <f t="shared" si="134"/>
        <v>1844914.0260765643</v>
      </c>
      <c r="K1730" s="5"/>
      <c r="L1730" s="5"/>
      <c r="M1730" s="5"/>
      <c r="N1730" s="5"/>
      <c r="O1730" s="5"/>
      <c r="P1730" s="5"/>
      <c r="Q1730" s="8"/>
      <c r="R1730" s="5"/>
      <c r="S1730" s="5"/>
      <c r="T1730" s="5"/>
    </row>
    <row r="1731" spans="1:20" ht="18">
      <c r="A1731" s="10" t="s">
        <v>1737</v>
      </c>
      <c r="B1731" s="10">
        <v>2082.1999999999998</v>
      </c>
      <c r="C1731" s="10">
        <f>C1729/3+C1732*2/3</f>
        <v>40.353333333333332</v>
      </c>
      <c r="D1731" s="10">
        <f>D1729/3+D1732*2/3</f>
        <v>100.27000000000001</v>
      </c>
      <c r="E1731" s="10">
        <v>234.72200000000001</v>
      </c>
      <c r="F1731" s="12">
        <f t="shared" ref="F1731:F1794" si="137">F1730*((B1731+(C1731/12))/B1730)</f>
        <v>1172868.6051811383</v>
      </c>
      <c r="G1731" s="10">
        <f t="shared" si="135"/>
        <v>134.84730566372133</v>
      </c>
      <c r="H1731" s="11">
        <f t="shared" si="136"/>
        <v>2800.2299775905108</v>
      </c>
      <c r="I1731" s="13">
        <f t="shared" ref="I1731:I1794" si="138">C1731*$E$1859/E1731</f>
        <v>55.81716555471295</v>
      </c>
      <c r="J1731" s="14">
        <f t="shared" si="134"/>
        <v>1888994.9884046218</v>
      </c>
      <c r="K1731" s="5"/>
      <c r="L1731" s="5"/>
      <c r="M1731" s="5"/>
      <c r="N1731" s="5"/>
      <c r="O1731" s="5"/>
      <c r="P1731" s="5"/>
      <c r="Q1731" s="8"/>
      <c r="R1731" s="5"/>
      <c r="S1731" s="5"/>
      <c r="T1731" s="5"/>
    </row>
    <row r="1732" spans="1:20" ht="18">
      <c r="A1732" s="10" t="s">
        <v>1738</v>
      </c>
      <c r="B1732" s="10">
        <v>2079.9899999999998</v>
      </c>
      <c r="C1732" s="10">
        <v>40.81</v>
      </c>
      <c r="D1732" s="10">
        <v>99.25</v>
      </c>
      <c r="E1732" s="10">
        <v>236.119</v>
      </c>
      <c r="F1732" s="12">
        <f t="shared" si="137"/>
        <v>1173539.3817783284</v>
      </c>
      <c r="G1732" s="10">
        <f t="shared" si="135"/>
        <v>132.68585755487697</v>
      </c>
      <c r="H1732" s="11">
        <f t="shared" si="136"/>
        <v>2780.7078776379703</v>
      </c>
      <c r="I1732" s="13">
        <f t="shared" si="138"/>
        <v>56.114851833185817</v>
      </c>
      <c r="J1732" s="14">
        <f t="shared" si="134"/>
        <v>1878980.182582512</v>
      </c>
      <c r="K1732" s="5"/>
      <c r="L1732" s="5"/>
      <c r="M1732" s="5"/>
      <c r="N1732" s="5"/>
      <c r="O1732" s="5"/>
      <c r="P1732" s="5"/>
      <c r="Q1732" s="8"/>
      <c r="R1732" s="5"/>
      <c r="S1732" s="5"/>
      <c r="T1732" s="5"/>
    </row>
    <row r="1733" spans="1:20" ht="18">
      <c r="A1733" s="10" t="s">
        <v>1739</v>
      </c>
      <c r="B1733" s="10">
        <v>2094.86</v>
      </c>
      <c r="C1733" s="10">
        <f>C1732*2/3+C1735/3</f>
        <v>41.120000000000005</v>
      </c>
      <c r="D1733" s="10">
        <f>D1732*2/3+D1735/3</f>
        <v>97.803333333333342</v>
      </c>
      <c r="E1733" s="10">
        <v>236.59899999999999</v>
      </c>
      <c r="F1733" s="12">
        <f t="shared" si="137"/>
        <v>1183862.4404894784</v>
      </c>
      <c r="G1733" s="10">
        <f t="shared" si="135"/>
        <v>130.48656762426441</v>
      </c>
      <c r="H1733" s="11">
        <f t="shared" si="136"/>
        <v>2794.9056717906674</v>
      </c>
      <c r="I1733" s="13">
        <f t="shared" si="138"/>
        <v>56.426402478455124</v>
      </c>
      <c r="J1733" s="14">
        <f t="shared" si="134"/>
        <v>1891751.2885075579</v>
      </c>
      <c r="K1733" s="5"/>
      <c r="L1733" s="5"/>
      <c r="M1733" s="5"/>
      <c r="N1733" s="5"/>
      <c r="O1733" s="5"/>
      <c r="P1733" s="5"/>
      <c r="Q1733" s="8"/>
      <c r="R1733" s="5"/>
      <c r="S1733" s="5"/>
      <c r="T1733" s="5"/>
    </row>
    <row r="1734" spans="1:20" ht="18">
      <c r="A1734" s="10" t="s">
        <v>1740</v>
      </c>
      <c r="B1734" s="10">
        <v>2111.94</v>
      </c>
      <c r="C1734" s="10">
        <f>C1732/3+C1735*2/3</f>
        <v>41.43</v>
      </c>
      <c r="D1734" s="10">
        <f>D1732/3+D1735*2/3</f>
        <v>96.356666666666669</v>
      </c>
      <c r="E1734" s="10">
        <v>237.80500000000001</v>
      </c>
      <c r="F1734" s="12">
        <f t="shared" si="137"/>
        <v>1195465.9154516954</v>
      </c>
      <c r="G1734" s="10">
        <f t="shared" si="135"/>
        <v>127.9045050636726</v>
      </c>
      <c r="H1734" s="11">
        <f t="shared" si="136"/>
        <v>2803.4037474401293</v>
      </c>
      <c r="I1734" s="13">
        <f t="shared" si="138"/>
        <v>56.563478900780055</v>
      </c>
      <c r="J1734" s="14">
        <f t="shared" si="134"/>
        <v>1900693.7185341055</v>
      </c>
      <c r="K1734" s="5"/>
      <c r="L1734" s="5"/>
      <c r="M1734" s="5"/>
      <c r="N1734" s="5"/>
      <c r="O1734" s="5"/>
      <c r="P1734" s="5"/>
      <c r="Q1734" s="8"/>
      <c r="R1734" s="5"/>
      <c r="S1734" s="5"/>
      <c r="T1734" s="5"/>
    </row>
    <row r="1735" spans="1:20" ht="18">
      <c r="A1735" s="10" t="s">
        <v>1741</v>
      </c>
      <c r="B1735" s="10">
        <v>2099.29</v>
      </c>
      <c r="C1735" s="10">
        <v>41.74</v>
      </c>
      <c r="D1735" s="10">
        <v>94.91</v>
      </c>
      <c r="E1735" s="10">
        <v>238.63800000000001</v>
      </c>
      <c r="F1735" s="12">
        <f t="shared" si="137"/>
        <v>1190274.2836402403</v>
      </c>
      <c r="G1735" s="10">
        <f t="shared" si="135"/>
        <v>125.54442393918822</v>
      </c>
      <c r="H1735" s="11">
        <f t="shared" si="136"/>
        <v>2776.8849829448786</v>
      </c>
      <c r="I1735" s="13">
        <f t="shared" si="138"/>
        <v>56.787794902739719</v>
      </c>
      <c r="J1735" s="14">
        <f t="shared" ref="J1735:J1798" si="139">J1734*((H1735+(I1735/12))/H1734)</f>
        <v>1885922.6155910727</v>
      </c>
      <c r="K1735" s="5"/>
      <c r="L1735" s="5"/>
      <c r="M1735" s="5"/>
      <c r="N1735" s="5"/>
      <c r="O1735" s="5"/>
      <c r="P1735" s="5"/>
      <c r="Q1735" s="8"/>
      <c r="R1735" s="5"/>
      <c r="S1735" s="5"/>
      <c r="T1735" s="5"/>
    </row>
    <row r="1736" spans="1:20" ht="18">
      <c r="A1736" s="10" t="s">
        <v>1742</v>
      </c>
      <c r="B1736" s="10">
        <v>2094.14</v>
      </c>
      <c r="C1736" s="10">
        <f>C1735*2/3+C1738/3</f>
        <v>41.99666666666667</v>
      </c>
      <c r="D1736" s="10">
        <f>D1735*2/3+D1738/3</f>
        <v>93.493333333333339</v>
      </c>
      <c r="E1736" s="10">
        <v>238.654</v>
      </c>
      <c r="F1736" s="12">
        <f t="shared" si="137"/>
        <v>1189338.5943358794</v>
      </c>
      <c r="G1736" s="10">
        <f t="shared" si="135"/>
        <v>123.66220374824363</v>
      </c>
      <c r="H1736" s="11">
        <f t="shared" si="136"/>
        <v>2769.8869868512575</v>
      </c>
      <c r="I1736" s="13">
        <f t="shared" si="138"/>
        <v>57.133162514211655</v>
      </c>
      <c r="J1736" s="14">
        <f t="shared" si="139"/>
        <v>1884403.4245374741</v>
      </c>
      <c r="K1736" s="5"/>
      <c r="L1736" s="5"/>
      <c r="M1736" s="5"/>
      <c r="N1736" s="5"/>
      <c r="O1736" s="5"/>
      <c r="P1736" s="5"/>
      <c r="Q1736" s="8"/>
      <c r="R1736" s="5"/>
      <c r="S1736" s="5"/>
      <c r="T1736" s="5"/>
    </row>
    <row r="1737" spans="1:20" ht="18">
      <c r="A1737" s="10" t="s">
        <v>1743</v>
      </c>
      <c r="B1737" s="10">
        <v>2039.87</v>
      </c>
      <c r="C1737" s="10">
        <f>C1735/3+C1738*2/3</f>
        <v>42.25333333333333</v>
      </c>
      <c r="D1737" s="10">
        <f>D1735/3+D1738*2/3</f>
        <v>92.076666666666668</v>
      </c>
      <c r="E1737" s="10">
        <v>238.316</v>
      </c>
      <c r="F1737" s="12">
        <f t="shared" si="137"/>
        <v>1160516.4467358054</v>
      </c>
      <c r="G1737" s="10">
        <f t="shared" si="135"/>
        <v>121.96113104729294</v>
      </c>
      <c r="H1737" s="11">
        <f t="shared" si="136"/>
        <v>2701.9315685056813</v>
      </c>
      <c r="I1737" s="13">
        <f t="shared" si="138"/>
        <v>57.563863665609247</v>
      </c>
      <c r="J1737" s="14">
        <f t="shared" si="139"/>
        <v>1841435.6205105123</v>
      </c>
      <c r="K1737" s="5"/>
      <c r="L1737" s="5"/>
      <c r="M1737" s="5"/>
      <c r="N1737" s="5"/>
      <c r="O1737" s="5"/>
      <c r="P1737" s="5"/>
      <c r="Q1737" s="8"/>
      <c r="R1737" s="5"/>
      <c r="S1737" s="5"/>
      <c r="T1737" s="5"/>
    </row>
    <row r="1738" spans="1:20" ht="18">
      <c r="A1738" s="10" t="s">
        <v>1744</v>
      </c>
      <c r="B1738" s="10">
        <v>1944.41</v>
      </c>
      <c r="C1738" s="10">
        <v>42.51</v>
      </c>
      <c r="D1738" s="10">
        <v>90.66</v>
      </c>
      <c r="E1738" s="10">
        <v>237.94499999999999</v>
      </c>
      <c r="F1738" s="12">
        <f t="shared" si="137"/>
        <v>1108223.0307373162</v>
      </c>
      <c r="G1738" s="10">
        <f t="shared" si="135"/>
        <v>120.27190417953729</v>
      </c>
      <c r="H1738" s="11">
        <f t="shared" si="136"/>
        <v>2579.5046680535415</v>
      </c>
      <c r="I1738" s="13">
        <f t="shared" si="138"/>
        <v>58.003831557712921</v>
      </c>
      <c r="J1738" s="14">
        <f t="shared" si="139"/>
        <v>1761292.8079405706</v>
      </c>
      <c r="K1738" s="5"/>
      <c r="L1738" s="5"/>
      <c r="M1738" s="5"/>
      <c r="N1738" s="5"/>
      <c r="O1738" s="5"/>
      <c r="P1738" s="5"/>
      <c r="Q1738" s="8"/>
      <c r="R1738" s="5"/>
      <c r="S1738" s="5"/>
      <c r="T1738" s="5"/>
    </row>
    <row r="1739" spans="1:20" ht="18">
      <c r="A1739" s="10" t="s">
        <v>1745</v>
      </c>
      <c r="B1739" s="10">
        <v>2024.81</v>
      </c>
      <c r="C1739" s="10">
        <f>C1738*2/3+C1741/3</f>
        <v>42.803333333333335</v>
      </c>
      <c r="D1739" s="10">
        <f>D1738*2/3+D1741/3</f>
        <v>89.283333333333331</v>
      </c>
      <c r="E1739" s="10">
        <v>237.83799999999999</v>
      </c>
      <c r="F1739" s="12">
        <f t="shared" si="137"/>
        <v>1156080.2736305199</v>
      </c>
      <c r="G1739" s="10">
        <f t="shared" si="135"/>
        <v>118.49886953864954</v>
      </c>
      <c r="H1739" s="11">
        <f t="shared" si="136"/>
        <v>2687.3738588450965</v>
      </c>
      <c r="I1739" s="13">
        <f t="shared" si="138"/>
        <v>58.430352733092839</v>
      </c>
      <c r="J1739" s="14">
        <f t="shared" si="139"/>
        <v>1838270.8853216912</v>
      </c>
      <c r="K1739" s="5"/>
      <c r="L1739" s="5"/>
      <c r="M1739" s="5"/>
      <c r="N1739" s="5"/>
      <c r="O1739" s="5"/>
      <c r="P1739" s="5"/>
      <c r="Q1739" s="8"/>
      <c r="R1739" s="5"/>
      <c r="S1739" s="5"/>
      <c r="T1739" s="5"/>
    </row>
    <row r="1740" spans="1:20" ht="18">
      <c r="A1740" s="10" t="s">
        <v>1746</v>
      </c>
      <c r="B1740" s="10">
        <v>2080.62</v>
      </c>
      <c r="C1740" s="10">
        <f>C1738/3+C1741*2/3</f>
        <v>43.096666666666664</v>
      </c>
      <c r="D1740" s="10">
        <f>D1738/3+D1741*2/3</f>
        <v>87.906666666666666</v>
      </c>
      <c r="E1740" s="10">
        <v>237.33600000000001</v>
      </c>
      <c r="F1740" s="12">
        <f t="shared" si="137"/>
        <v>1189995.9367893839</v>
      </c>
      <c r="G1740" s="10">
        <f t="shared" si="135"/>
        <v>116.91850383703553</v>
      </c>
      <c r="H1740" s="11">
        <f t="shared" si="136"/>
        <v>2767.287017898675</v>
      </c>
      <c r="I1740" s="13">
        <f t="shared" si="138"/>
        <v>58.955214407703274</v>
      </c>
      <c r="J1740" s="14">
        <f t="shared" si="139"/>
        <v>1896295.3159919311</v>
      </c>
      <c r="K1740" s="5"/>
      <c r="L1740" s="5"/>
      <c r="M1740" s="5"/>
      <c r="N1740" s="5"/>
      <c r="O1740" s="5"/>
      <c r="P1740" s="5"/>
      <c r="Q1740" s="8"/>
      <c r="R1740" s="5"/>
      <c r="S1740" s="5"/>
      <c r="T1740" s="5"/>
    </row>
    <row r="1741" spans="1:20" ht="18">
      <c r="A1741" s="10" t="s">
        <v>1747</v>
      </c>
      <c r="B1741" s="10">
        <v>2054.08</v>
      </c>
      <c r="C1741" s="10">
        <v>43.39</v>
      </c>
      <c r="D1741" s="10">
        <v>86.53</v>
      </c>
      <c r="E1741" s="10">
        <v>236.52500000000001</v>
      </c>
      <c r="F1741" s="12">
        <f t="shared" si="137"/>
        <v>1176884.6213220635</v>
      </c>
      <c r="G1741" s="10">
        <f t="shared" si="135"/>
        <v>115.48210937533031</v>
      </c>
      <c r="H1741" s="11">
        <f t="shared" si="136"/>
        <v>2741.3554978120701</v>
      </c>
      <c r="I1741" s="13">
        <f t="shared" si="138"/>
        <v>59.560009724130644</v>
      </c>
      <c r="J1741" s="14">
        <f t="shared" si="139"/>
        <v>1881926.7765049739</v>
      </c>
      <c r="K1741" s="5"/>
      <c r="L1741" s="5"/>
      <c r="M1741" s="5"/>
      <c r="N1741" s="5"/>
      <c r="O1741" s="5"/>
      <c r="P1741" s="5"/>
      <c r="Q1741" s="8"/>
      <c r="R1741" s="5"/>
      <c r="S1741" s="5"/>
      <c r="T1741" s="5"/>
    </row>
    <row r="1742" spans="1:20" ht="18">
      <c r="A1742" s="10" t="s">
        <v>1748</v>
      </c>
      <c r="B1742" s="10">
        <v>1918.6</v>
      </c>
      <c r="C1742" s="10">
        <f>C1741*2/3+C1744/3</f>
        <v>43.553333333333335</v>
      </c>
      <c r="D1742" s="10">
        <f>D1741*2/3+D1744/3</f>
        <v>86.5</v>
      </c>
      <c r="E1742" s="10">
        <v>236.916</v>
      </c>
      <c r="F1742" s="12">
        <f t="shared" si="137"/>
        <v>1101340.8785534743</v>
      </c>
      <c r="G1742" s="10">
        <f t="shared" si="135"/>
        <v>115.25154907224501</v>
      </c>
      <c r="H1742" s="11">
        <f t="shared" si="136"/>
        <v>2556.3193300579105</v>
      </c>
      <c r="I1742" s="13">
        <f t="shared" si="138"/>
        <v>59.685545650497794</v>
      </c>
      <c r="J1742" s="14">
        <f t="shared" si="139"/>
        <v>1758314.86257722</v>
      </c>
      <c r="K1742" s="5"/>
      <c r="L1742" s="5"/>
      <c r="M1742" s="5"/>
      <c r="N1742" s="5"/>
      <c r="O1742" s="5"/>
      <c r="P1742" s="5"/>
      <c r="Q1742" s="8"/>
      <c r="R1742" s="5"/>
      <c r="S1742" s="5"/>
      <c r="T1742" s="5"/>
    </row>
    <row r="1743" spans="1:20" ht="18">
      <c r="A1743" s="10" t="s">
        <v>1749</v>
      </c>
      <c r="B1743" s="10">
        <v>1904.42</v>
      </c>
      <c r="C1743" s="10">
        <f>C1741/3+C1744*2/3</f>
        <v>43.716666666666669</v>
      </c>
      <c r="D1743" s="10">
        <f>D1741/3+D1744*2/3</f>
        <v>86.47</v>
      </c>
      <c r="E1743" s="10">
        <v>237.11099999999999</v>
      </c>
      <c r="F1743" s="12">
        <f t="shared" si="137"/>
        <v>1095292.3183263745</v>
      </c>
      <c r="G1743" s="10">
        <f t="shared" si="135"/>
        <v>115.11682747742618</v>
      </c>
      <c r="H1743" s="11">
        <f t="shared" si="136"/>
        <v>2535.3392920615238</v>
      </c>
      <c r="I1743" s="13">
        <f t="shared" si="138"/>
        <v>59.860108416170775</v>
      </c>
      <c r="J1743" s="14">
        <f t="shared" si="139"/>
        <v>1747315.2837020168</v>
      </c>
      <c r="K1743" s="5"/>
      <c r="L1743" s="5"/>
      <c r="M1743" s="5"/>
      <c r="N1743" s="5"/>
      <c r="O1743" s="5"/>
      <c r="P1743" s="5"/>
      <c r="Q1743" s="8"/>
      <c r="R1743" s="5"/>
      <c r="S1743" s="5"/>
      <c r="T1743" s="5"/>
    </row>
    <row r="1744" spans="1:20" ht="18">
      <c r="A1744" s="10" t="s">
        <v>1750</v>
      </c>
      <c r="B1744" s="10">
        <v>2021.95</v>
      </c>
      <c r="C1744" s="10">
        <v>43.88</v>
      </c>
      <c r="D1744" s="10">
        <v>86.44</v>
      </c>
      <c r="E1744" s="10">
        <v>238.13200000000001</v>
      </c>
      <c r="F1744" s="12">
        <f t="shared" si="137"/>
        <v>1164990.6123390286</v>
      </c>
      <c r="G1744" s="10">
        <f t="shared" si="135"/>
        <v>114.58349218080727</v>
      </c>
      <c r="H1744" s="11">
        <f t="shared" si="136"/>
        <v>2680.2648312700517</v>
      </c>
      <c r="I1744" s="13">
        <f t="shared" si="138"/>
        <v>59.826145163186808</v>
      </c>
      <c r="J1744" s="14">
        <f t="shared" si="139"/>
        <v>1850631.5822195532</v>
      </c>
      <c r="K1744" s="5"/>
      <c r="L1744" s="5"/>
      <c r="M1744" s="5"/>
      <c r="N1744" s="5"/>
      <c r="O1744" s="5"/>
      <c r="P1744" s="5"/>
      <c r="Q1744" s="8"/>
      <c r="R1744" s="5"/>
      <c r="S1744" s="5"/>
      <c r="T1744" s="5"/>
    </row>
    <row r="1745" spans="1:20" ht="18">
      <c r="A1745" s="10" t="s">
        <v>1751</v>
      </c>
      <c r="B1745" s="10">
        <v>2075.54</v>
      </c>
      <c r="C1745" s="10">
        <f>C1744*2/3+C1747/3</f>
        <v>44.073333333333338</v>
      </c>
      <c r="D1745" s="10">
        <f>D1744*2/3+D1747/3</f>
        <v>86.6</v>
      </c>
      <c r="E1745" s="10">
        <v>239.261</v>
      </c>
      <c r="F1745" s="12">
        <f t="shared" si="137"/>
        <v>1197983.8112547125</v>
      </c>
      <c r="G1745" s="10">
        <f t="shared" si="135"/>
        <v>114.2539001341631</v>
      </c>
      <c r="H1745" s="11">
        <f t="shared" si="136"/>
        <v>2738.3203219914653</v>
      </c>
      <c r="I1745" s="13">
        <f t="shared" si="138"/>
        <v>59.806191286224397</v>
      </c>
      <c r="J1745" s="14">
        <f t="shared" si="139"/>
        <v>1894158.0995086059</v>
      </c>
      <c r="K1745" s="5"/>
      <c r="L1745" s="5"/>
      <c r="M1745" s="5"/>
      <c r="N1745" s="5"/>
      <c r="O1745" s="5"/>
      <c r="P1745" s="5"/>
      <c r="Q1745" s="8"/>
      <c r="R1745" s="5"/>
      <c r="S1745" s="5"/>
      <c r="T1745" s="5"/>
    </row>
    <row r="1746" spans="1:20" ht="18">
      <c r="A1746" s="10" t="s">
        <v>1752</v>
      </c>
      <c r="B1746" s="10">
        <v>2065.5500000000002</v>
      </c>
      <c r="C1746" s="10">
        <f>C1744/3+C1747*2/3</f>
        <v>44.266666666666666</v>
      </c>
      <c r="D1746" s="10">
        <f>D1744/3+D1747*2/3</f>
        <v>86.759999999999991</v>
      </c>
      <c r="E1746" s="10">
        <v>240.22900000000001</v>
      </c>
      <c r="F1746" s="12">
        <f t="shared" si="137"/>
        <v>1194346.8641932113</v>
      </c>
      <c r="G1746" s="10">
        <f t="shared" si="135"/>
        <v>114.00375741480002</v>
      </c>
      <c r="H1746" s="11">
        <f t="shared" si="136"/>
        <v>2714.1593029983892</v>
      </c>
      <c r="I1746" s="13">
        <f t="shared" si="138"/>
        <v>59.826493332056778</v>
      </c>
      <c r="J1746" s="14">
        <f t="shared" si="139"/>
        <v>1880893.9877644186</v>
      </c>
      <c r="K1746" s="5"/>
      <c r="L1746" s="5"/>
      <c r="M1746" s="5"/>
      <c r="N1746" s="5"/>
      <c r="O1746" s="5"/>
      <c r="P1746" s="5"/>
      <c r="Q1746" s="8"/>
      <c r="R1746" s="5"/>
      <c r="S1746" s="5"/>
      <c r="T1746" s="5"/>
    </row>
    <row r="1747" spans="1:20" ht="18">
      <c r="A1747" s="10" t="s">
        <v>1753</v>
      </c>
      <c r="B1747" s="10">
        <v>2083.89</v>
      </c>
      <c r="C1747" s="10">
        <v>44.46</v>
      </c>
      <c r="D1747" s="10">
        <v>86.92</v>
      </c>
      <c r="E1747" s="10">
        <v>241.018</v>
      </c>
      <c r="F1747" s="12">
        <f t="shared" si="137"/>
        <v>1207093.7725813594</v>
      </c>
      <c r="G1747" s="10">
        <f t="shared" si="135"/>
        <v>113.84010687998406</v>
      </c>
      <c r="H1747" s="11">
        <f t="shared" si="136"/>
        <v>2729.2942973553836</v>
      </c>
      <c r="I1747" s="13">
        <f t="shared" si="138"/>
        <v>59.891079504435361</v>
      </c>
      <c r="J1747" s="14">
        <f t="shared" si="139"/>
        <v>1894841.112187987</v>
      </c>
      <c r="K1747" s="5"/>
      <c r="L1747" s="5"/>
      <c r="M1747" s="5"/>
      <c r="N1747" s="5"/>
      <c r="O1747" s="5"/>
      <c r="P1747" s="5"/>
      <c r="Q1747" s="8"/>
      <c r="R1747" s="5"/>
      <c r="S1747" s="5"/>
      <c r="T1747" s="5"/>
    </row>
    <row r="1748" spans="1:20" ht="18">
      <c r="A1748" s="10" t="s">
        <v>1754</v>
      </c>
      <c r="B1748" s="10">
        <v>2148.9</v>
      </c>
      <c r="C1748" s="10">
        <f>C1747*2/3+C1750/3</f>
        <v>44.65</v>
      </c>
      <c r="D1748" s="10">
        <f>D1747*2/3+D1750/3</f>
        <v>87.643333333333331</v>
      </c>
      <c r="E1748" s="10">
        <v>240.62799999999999</v>
      </c>
      <c r="F1748" s="12">
        <f t="shared" si="137"/>
        <v>1246906.1239535499</v>
      </c>
      <c r="G1748" s="10">
        <f t="shared" si="135"/>
        <v>114.97350754414836</v>
      </c>
      <c r="H1748" s="11">
        <f t="shared" si="136"/>
        <v>2819.0001562577922</v>
      </c>
      <c r="I1748" s="13">
        <f t="shared" si="138"/>
        <v>60.244508120418239</v>
      </c>
      <c r="J1748" s="14">
        <f t="shared" si="139"/>
        <v>1960605.7913056561</v>
      </c>
      <c r="K1748" s="5"/>
      <c r="L1748" s="5"/>
      <c r="M1748" s="5"/>
      <c r="N1748" s="5"/>
      <c r="O1748" s="5"/>
      <c r="P1748" s="5"/>
      <c r="Q1748" s="8"/>
      <c r="R1748" s="5"/>
      <c r="S1748" s="5"/>
      <c r="T1748" s="5"/>
    </row>
    <row r="1749" spans="1:20" ht="18">
      <c r="A1749" s="10" t="s">
        <v>1755</v>
      </c>
      <c r="B1749" s="10">
        <v>2170.9499999999998</v>
      </c>
      <c r="C1749" s="10">
        <f>C1747/3+C1750*2/3</f>
        <v>44.84</v>
      </c>
      <c r="D1749" s="10">
        <f>D1747/3+D1750*2/3</f>
        <v>88.366666666666674</v>
      </c>
      <c r="E1749" s="10">
        <v>240.84899999999999</v>
      </c>
      <c r="F1749" s="12">
        <f t="shared" si="137"/>
        <v>1261868.9200738976</v>
      </c>
      <c r="G1749" s="10">
        <f t="shared" si="135"/>
        <v>115.81603189827099</v>
      </c>
      <c r="H1749" s="11">
        <f t="shared" si="136"/>
        <v>2845.3128757022032</v>
      </c>
      <c r="I1749" s="13">
        <f t="shared" si="138"/>
        <v>60.445352897458584</v>
      </c>
      <c r="J1749" s="14">
        <f t="shared" si="139"/>
        <v>1982409.5015337758</v>
      </c>
      <c r="K1749" s="5"/>
      <c r="L1749" s="5"/>
      <c r="M1749" s="5"/>
      <c r="N1749" s="5"/>
      <c r="O1749" s="5"/>
      <c r="P1749" s="5"/>
      <c r="Q1749" s="8"/>
      <c r="R1749" s="5"/>
      <c r="S1749" s="5"/>
      <c r="T1749" s="5"/>
    </row>
    <row r="1750" spans="1:20" ht="18">
      <c r="A1750" s="10" t="s">
        <v>1756</v>
      </c>
      <c r="B1750" s="10">
        <v>2157.69</v>
      </c>
      <c r="C1750" s="10">
        <v>45.03</v>
      </c>
      <c r="D1750" s="10">
        <v>89.09</v>
      </c>
      <c r="E1750" s="10">
        <v>241.428</v>
      </c>
      <c r="F1750" s="12">
        <f t="shared" si="137"/>
        <v>1256342.6671626826</v>
      </c>
      <c r="G1750" s="10">
        <f t="shared" si="135"/>
        <v>116.48402737047898</v>
      </c>
      <c r="H1750" s="11">
        <f t="shared" si="136"/>
        <v>2821.151880312143</v>
      </c>
      <c r="I1750" s="13">
        <f t="shared" si="138"/>
        <v>60.555901138227547</v>
      </c>
      <c r="J1750" s="14">
        <f t="shared" si="139"/>
        <v>1969091.7731617936</v>
      </c>
      <c r="K1750" s="5"/>
      <c r="L1750" s="5"/>
      <c r="M1750" s="5"/>
      <c r="N1750" s="5"/>
      <c r="O1750" s="5"/>
      <c r="P1750" s="5"/>
      <c r="Q1750" s="8"/>
      <c r="R1750" s="5"/>
      <c r="S1750" s="5"/>
      <c r="T1750" s="5"/>
    </row>
    <row r="1751" spans="1:20" ht="18">
      <c r="A1751" s="10" t="s">
        <v>1757</v>
      </c>
      <c r="B1751" s="10">
        <v>2143.02</v>
      </c>
      <c r="C1751" s="10">
        <f>C1750*2/3+C1753/3</f>
        <v>45.25333333333333</v>
      </c>
      <c r="D1751" s="10">
        <f>D1750*2/3+D1753/3</f>
        <v>90.91</v>
      </c>
      <c r="E1751" s="10">
        <v>241.72900000000001</v>
      </c>
      <c r="F1751" s="12">
        <f t="shared" si="137"/>
        <v>1249996.6493678296</v>
      </c>
      <c r="G1751" s="10">
        <f t="shared" si="135"/>
        <v>118.71564537146969</v>
      </c>
      <c r="H1751" s="11">
        <f t="shared" si="136"/>
        <v>2798.4820409632271</v>
      </c>
      <c r="I1751" s="13">
        <f t="shared" si="138"/>
        <v>60.780459660749571</v>
      </c>
      <c r="J1751" s="14">
        <f t="shared" si="139"/>
        <v>1956804.0728272174</v>
      </c>
      <c r="K1751" s="5"/>
      <c r="L1751" s="5"/>
      <c r="M1751" s="5"/>
      <c r="N1751" s="5"/>
      <c r="O1751" s="5"/>
      <c r="P1751" s="5"/>
      <c r="Q1751" s="8"/>
      <c r="R1751" s="5"/>
      <c r="S1751" s="5"/>
      <c r="T1751" s="5"/>
    </row>
    <row r="1752" spans="1:20" ht="18">
      <c r="A1752" s="10" t="s">
        <v>1758</v>
      </c>
      <c r="B1752" s="10">
        <v>2164.9899999999998</v>
      </c>
      <c r="C1752" s="10">
        <f>C1750/3+C1753*2/3</f>
        <v>45.476666666666667</v>
      </c>
      <c r="D1752" s="10">
        <f>D1750/3+D1753*2/3</f>
        <v>92.73</v>
      </c>
      <c r="E1752" s="10">
        <v>241.35300000000001</v>
      </c>
      <c r="F1752" s="12">
        <f t="shared" si="137"/>
        <v>1265021.9717943228</v>
      </c>
      <c r="G1752" s="10">
        <f t="shared" si="135"/>
        <v>121.28095660712732</v>
      </c>
      <c r="H1752" s="11">
        <f t="shared" si="136"/>
        <v>2831.5761700082444</v>
      </c>
      <c r="I1752" s="13">
        <f t="shared" si="138"/>
        <v>61.175578371375813</v>
      </c>
      <c r="J1752" s="14">
        <f t="shared" si="139"/>
        <v>1983509.4237344516</v>
      </c>
      <c r="K1752" s="5"/>
      <c r="L1752" s="5"/>
      <c r="M1752" s="5"/>
      <c r="N1752" s="5"/>
      <c r="O1752" s="5"/>
      <c r="P1752" s="5"/>
      <c r="Q1752" s="8"/>
      <c r="R1752" s="5"/>
      <c r="S1752" s="5"/>
      <c r="T1752" s="5"/>
    </row>
    <row r="1753" spans="1:20" ht="18">
      <c r="A1753" s="10" t="s">
        <v>1759</v>
      </c>
      <c r="B1753" s="10">
        <v>2246.63</v>
      </c>
      <c r="C1753" s="10">
        <v>45.7</v>
      </c>
      <c r="D1753" s="10">
        <v>94.55</v>
      </c>
      <c r="E1753" s="10">
        <v>241.43199999999999</v>
      </c>
      <c r="F1753" s="12">
        <f t="shared" si="137"/>
        <v>1314950.1558135897</v>
      </c>
      <c r="G1753" s="10">
        <f t="shared" si="135"/>
        <v>123.62085887537691</v>
      </c>
      <c r="H1753" s="11">
        <f t="shared" si="136"/>
        <v>2937.3911176646016</v>
      </c>
      <c r="I1753" s="13">
        <f t="shared" si="138"/>
        <v>61.455892342357281</v>
      </c>
      <c r="J1753" s="14">
        <f t="shared" si="139"/>
        <v>2061219.9029060106</v>
      </c>
      <c r="K1753" s="5"/>
      <c r="L1753" s="5"/>
      <c r="M1753" s="5"/>
      <c r="N1753" s="5"/>
      <c r="O1753" s="5"/>
      <c r="P1753" s="5"/>
      <c r="Q1753" s="8"/>
      <c r="R1753" s="5"/>
      <c r="S1753" s="5"/>
      <c r="T1753" s="5"/>
    </row>
    <row r="1754" spans="1:20" ht="18">
      <c r="A1754" s="10" t="s">
        <v>1760</v>
      </c>
      <c r="B1754" s="10">
        <v>2275.12</v>
      </c>
      <c r="C1754" s="10">
        <f>C1753*2/3+C1756/3</f>
        <v>45.926666666666669</v>
      </c>
      <c r="D1754" s="10">
        <f>D1753*2/3+D1756/3</f>
        <v>96.463333333333338</v>
      </c>
      <c r="E1754" s="10">
        <v>242.839</v>
      </c>
      <c r="F1754" s="12">
        <f t="shared" si="137"/>
        <v>1333865.3916987034</v>
      </c>
      <c r="G1754" s="10">
        <f t="shared" si="135"/>
        <v>125.39172724864348</v>
      </c>
      <c r="H1754" s="11">
        <f t="shared" si="136"/>
        <v>2957.4058519430569</v>
      </c>
      <c r="I1754" s="13">
        <f t="shared" si="138"/>
        <v>61.40286719458846</v>
      </c>
      <c r="J1754" s="14">
        <f t="shared" si="139"/>
        <v>2078855.2242623284</v>
      </c>
      <c r="K1754" s="5"/>
      <c r="L1754" s="5"/>
      <c r="M1754" s="5"/>
      <c r="N1754" s="5"/>
      <c r="O1754" s="5"/>
      <c r="P1754" s="5"/>
      <c r="Q1754" s="8"/>
      <c r="R1754" s="5"/>
      <c r="S1754" s="5"/>
      <c r="T1754" s="5"/>
    </row>
    <row r="1755" spans="1:20" ht="18">
      <c r="A1755" s="10" t="s">
        <v>1761</v>
      </c>
      <c r="B1755" s="10">
        <v>2329.91</v>
      </c>
      <c r="C1755" s="10">
        <f>C1753/3+C1756*2/3</f>
        <v>46.153333333333336</v>
      </c>
      <c r="D1755" s="10">
        <f>D1753/3+D1756*2/3</f>
        <v>98.376666666666665</v>
      </c>
      <c r="E1755" s="10">
        <v>243.60300000000001</v>
      </c>
      <c r="F1755" s="12">
        <f t="shared" si="137"/>
        <v>1368242.7780848767</v>
      </c>
      <c r="G1755" s="10">
        <f t="shared" si="135"/>
        <v>127.47779012026396</v>
      </c>
      <c r="H1755" s="11">
        <f t="shared" si="136"/>
        <v>3019.1282957927442</v>
      </c>
      <c r="I1755" s="13">
        <f t="shared" si="138"/>
        <v>61.512389967830174</v>
      </c>
      <c r="J1755" s="14">
        <f t="shared" si="139"/>
        <v>2125845.1577530759</v>
      </c>
      <c r="K1755" s="5"/>
      <c r="L1755" s="5"/>
      <c r="M1755" s="5"/>
      <c r="N1755" s="5"/>
      <c r="O1755" s="5"/>
      <c r="P1755" s="5"/>
      <c r="Q1755" s="8"/>
      <c r="R1755" s="5"/>
      <c r="S1755" s="5"/>
      <c r="T1755" s="5"/>
    </row>
    <row r="1756" spans="1:20" ht="18">
      <c r="A1756" s="10" t="s">
        <v>1762</v>
      </c>
      <c r="B1756" s="10">
        <v>2366.8200000000002</v>
      </c>
      <c r="C1756" s="10">
        <v>46.38</v>
      </c>
      <c r="D1756" s="10">
        <v>100.29</v>
      </c>
      <c r="E1756" s="10">
        <v>243.80099999999999</v>
      </c>
      <c r="F1756" s="12">
        <f t="shared" si="137"/>
        <v>1392187.9516222284</v>
      </c>
      <c r="G1756" s="10">
        <f t="shared" si="135"/>
        <v>129.8515697638648</v>
      </c>
      <c r="H1756" s="11">
        <f t="shared" si="136"/>
        <v>3064.465972165824</v>
      </c>
      <c r="I1756" s="13">
        <f t="shared" si="138"/>
        <v>61.764285626392024</v>
      </c>
      <c r="J1756" s="14">
        <f t="shared" si="139"/>
        <v>2161392.7214514427</v>
      </c>
      <c r="K1756" s="5"/>
      <c r="L1756" s="5"/>
      <c r="M1756" s="5"/>
      <c r="N1756" s="5"/>
      <c r="O1756" s="5"/>
      <c r="P1756" s="5"/>
      <c r="Q1756" s="8"/>
      <c r="R1756" s="5"/>
      <c r="S1756" s="5"/>
      <c r="T1756" s="5"/>
    </row>
    <row r="1757" spans="1:20" ht="18">
      <c r="A1757" s="10" t="s">
        <v>1763</v>
      </c>
      <c r="B1757" s="10">
        <v>2359.31</v>
      </c>
      <c r="C1757" s="10">
        <f>C1756*2/3+C1759/3</f>
        <v>46.660000000000004</v>
      </c>
      <c r="D1757" s="10">
        <f>D1756*2/3+D1759/3</f>
        <v>101.53333333333333</v>
      </c>
      <c r="E1757" s="10">
        <v>244.524</v>
      </c>
      <c r="F1757" s="12">
        <f t="shared" si="137"/>
        <v>1390057.6499101736</v>
      </c>
      <c r="G1757" s="10">
        <f t="shared" si="135"/>
        <v>131.07268870676634</v>
      </c>
      <c r="H1757" s="11">
        <f t="shared" si="136"/>
        <v>3045.7101627652087</v>
      </c>
      <c r="I1757" s="13">
        <f t="shared" si="138"/>
        <v>61.953436881451317</v>
      </c>
      <c r="J1757" s="14">
        <f t="shared" si="139"/>
        <v>2151805.4520125794</v>
      </c>
      <c r="K1757" s="5"/>
      <c r="L1757" s="5"/>
      <c r="M1757" s="5"/>
      <c r="N1757" s="5"/>
      <c r="O1757" s="5"/>
      <c r="P1757" s="5"/>
      <c r="Q1757" s="8"/>
      <c r="R1757" s="5"/>
      <c r="S1757" s="5"/>
      <c r="T1757" s="5"/>
    </row>
    <row r="1758" spans="1:20" ht="18">
      <c r="A1758" s="10" t="s">
        <v>1764</v>
      </c>
      <c r="B1758" s="10">
        <v>2395.35</v>
      </c>
      <c r="C1758" s="10">
        <f>C1756/3+C1759*2/3</f>
        <v>46.94</v>
      </c>
      <c r="D1758" s="10">
        <f>D1756/3+D1759*2/3</f>
        <v>102.77666666666667</v>
      </c>
      <c r="E1758" s="10">
        <v>244.733</v>
      </c>
      <c r="F1758" s="12">
        <f t="shared" si="137"/>
        <v>1413596.3624475941</v>
      </c>
      <c r="G1758" s="10">
        <f t="shared" si="135"/>
        <v>132.56444250128371</v>
      </c>
      <c r="H1758" s="11">
        <f t="shared" si="136"/>
        <v>3089.594629249018</v>
      </c>
      <c r="I1758" s="13">
        <f t="shared" si="138"/>
        <v>62.271985388157702</v>
      </c>
      <c r="J1758" s="14">
        <f t="shared" si="139"/>
        <v>2186476.2715371386</v>
      </c>
      <c r="K1758" s="5"/>
      <c r="L1758" s="5"/>
      <c r="M1758" s="5"/>
      <c r="N1758" s="5"/>
      <c r="O1758" s="5"/>
      <c r="P1758" s="5"/>
      <c r="Q1758" s="8"/>
      <c r="R1758" s="5"/>
      <c r="S1758" s="5"/>
      <c r="T1758" s="5"/>
    </row>
    <row r="1759" spans="1:20" ht="18">
      <c r="A1759" s="10" t="s">
        <v>1765</v>
      </c>
      <c r="B1759" s="10">
        <v>2433.9899999999998</v>
      </c>
      <c r="C1759" s="10">
        <v>47.22</v>
      </c>
      <c r="D1759" s="10">
        <v>104.02</v>
      </c>
      <c r="E1759" s="10">
        <v>244.95500000000001</v>
      </c>
      <c r="F1759" s="12">
        <f t="shared" si="137"/>
        <v>1438721.6531697041</v>
      </c>
      <c r="G1759" s="10">
        <f t="shared" si="135"/>
        <v>134.04653622093852</v>
      </c>
      <c r="H1759" s="11">
        <f t="shared" si="136"/>
        <v>3136.5884319977135</v>
      </c>
      <c r="I1759" s="13">
        <f t="shared" si="138"/>
        <v>62.586668571778489</v>
      </c>
      <c r="J1759" s="14">
        <f t="shared" si="139"/>
        <v>2223424.3301435509</v>
      </c>
      <c r="K1759" s="5"/>
      <c r="L1759" s="5"/>
      <c r="M1759" s="5"/>
      <c r="N1759" s="5"/>
      <c r="O1759" s="5"/>
      <c r="P1759" s="5"/>
      <c r="Q1759" s="8"/>
      <c r="R1759" s="5"/>
      <c r="S1759" s="5"/>
      <c r="T1759" s="5"/>
    </row>
    <row r="1760" spans="1:20" ht="18">
      <c r="A1760" s="10" t="s">
        <v>1766</v>
      </c>
      <c r="B1760" s="10">
        <v>2454.1</v>
      </c>
      <c r="C1760" s="10">
        <f>C1759*2/3+C1762/3</f>
        <v>47.536666666666669</v>
      </c>
      <c r="D1760" s="10">
        <f>D1759*2/3+D1762/3</f>
        <v>105.03999999999999</v>
      </c>
      <c r="E1760" s="10">
        <v>244.786</v>
      </c>
      <c r="F1760" s="12">
        <f t="shared" si="137"/>
        <v>1452950.1538686855</v>
      </c>
      <c r="G1760" s="10">
        <f t="shared" si="135"/>
        <v>135.45442370070182</v>
      </c>
      <c r="H1760" s="11">
        <f t="shared" si="136"/>
        <v>3164.6867974475658</v>
      </c>
      <c r="I1760" s="13">
        <f t="shared" si="138"/>
        <v>63.049886703760301</v>
      </c>
      <c r="J1760" s="14">
        <f t="shared" si="139"/>
        <v>2247066.836004735</v>
      </c>
      <c r="K1760" s="5"/>
      <c r="L1760" s="5"/>
      <c r="M1760" s="5"/>
      <c r="N1760" s="5"/>
      <c r="O1760" s="5"/>
      <c r="P1760" s="5"/>
      <c r="Q1760" s="8"/>
      <c r="R1760" s="5"/>
      <c r="S1760" s="5"/>
      <c r="T1760" s="5"/>
    </row>
    <row r="1761" spans="1:20" ht="18">
      <c r="A1761" s="10" t="s">
        <v>1767</v>
      </c>
      <c r="B1761" s="10">
        <v>2456.2199999999998</v>
      </c>
      <c r="C1761" s="10">
        <f>C1759/3+C1762*2/3</f>
        <v>47.853333333333339</v>
      </c>
      <c r="D1761" s="10">
        <f>D1759/3+D1762*2/3</f>
        <v>106.06</v>
      </c>
      <c r="E1761" s="10">
        <v>245.51900000000001</v>
      </c>
      <c r="F1761" s="12">
        <f t="shared" si="137"/>
        <v>1456566.2643214045</v>
      </c>
      <c r="G1761" s="10">
        <f t="shared" si="135"/>
        <v>136.36143777060022</v>
      </c>
      <c r="H1761" s="11">
        <f t="shared" si="136"/>
        <v>3157.9642719300741</v>
      </c>
      <c r="I1761" s="13">
        <f t="shared" si="138"/>
        <v>63.280404910957337</v>
      </c>
      <c r="J1761" s="14">
        <f t="shared" si="139"/>
        <v>2246037.8697649115</v>
      </c>
      <c r="K1761" s="5"/>
      <c r="L1761" s="5"/>
      <c r="M1761" s="5"/>
      <c r="N1761" s="5"/>
      <c r="O1761" s="5"/>
      <c r="P1761" s="5"/>
      <c r="Q1761" s="8"/>
      <c r="R1761" s="5"/>
      <c r="S1761" s="5"/>
      <c r="T1761" s="5"/>
    </row>
    <row r="1762" spans="1:20" ht="18">
      <c r="A1762" s="10" t="s">
        <v>1768</v>
      </c>
      <c r="B1762" s="10">
        <v>2492.84</v>
      </c>
      <c r="C1762" s="10">
        <v>48.17</v>
      </c>
      <c r="D1762" s="10">
        <v>107.08</v>
      </c>
      <c r="E1762" s="10">
        <v>246.81899999999999</v>
      </c>
      <c r="F1762" s="12">
        <f t="shared" si="137"/>
        <v>1480662.7851320326</v>
      </c>
      <c r="G1762" s="10">
        <f t="shared" si="135"/>
        <v>136.94772736296639</v>
      </c>
      <c r="H1762" s="11">
        <f t="shared" si="136"/>
        <v>3188.1656021619083</v>
      </c>
      <c r="I1762" s="13">
        <f t="shared" si="138"/>
        <v>63.363654742949301</v>
      </c>
      <c r="J1762" s="14">
        <f t="shared" si="139"/>
        <v>2271273.4609767199</v>
      </c>
      <c r="K1762" s="5"/>
      <c r="L1762" s="5"/>
      <c r="M1762" s="5"/>
      <c r="N1762" s="5"/>
      <c r="O1762" s="5"/>
      <c r="P1762" s="5"/>
      <c r="Q1762" s="8"/>
      <c r="R1762" s="5"/>
      <c r="S1762" s="5"/>
      <c r="T1762" s="5"/>
    </row>
    <row r="1763" spans="1:20" ht="18">
      <c r="A1763" s="10" t="s">
        <v>1769</v>
      </c>
      <c r="B1763" s="10">
        <v>2557</v>
      </c>
      <c r="C1763" s="10">
        <f>C1762*2/3+C1765/3</f>
        <v>48.423333333333332</v>
      </c>
      <c r="D1763" s="10">
        <f>D1762*2/3+D1765/3</f>
        <v>108.01333333333334</v>
      </c>
      <c r="E1763" s="10">
        <v>246.66300000000001</v>
      </c>
      <c r="F1763" s="12">
        <f t="shared" si="137"/>
        <v>1521168.4774056231</v>
      </c>
      <c r="G1763" s="10">
        <f t="shared" si="135"/>
        <v>138.22876091401358</v>
      </c>
      <c r="H1763" s="11">
        <f t="shared" si="136"/>
        <v>3272.2899178231028</v>
      </c>
      <c r="I1763" s="13">
        <f t="shared" si="138"/>
        <v>63.737178390489589</v>
      </c>
      <c r="J1763" s="14">
        <f t="shared" si="139"/>
        <v>2334988.1685584113</v>
      </c>
      <c r="K1763" s="5"/>
      <c r="L1763" s="5"/>
      <c r="M1763" s="5"/>
      <c r="N1763" s="5"/>
      <c r="O1763" s="5"/>
      <c r="P1763" s="5"/>
      <c r="Q1763" s="8"/>
      <c r="R1763" s="5"/>
      <c r="S1763" s="5"/>
      <c r="T1763" s="5"/>
    </row>
    <row r="1764" spans="1:20" ht="18">
      <c r="A1764" s="10" t="s">
        <v>1770</v>
      </c>
      <c r="B1764" s="10">
        <v>2593.61</v>
      </c>
      <c r="C1764" s="10">
        <f>C1762/3+C1765*2/3</f>
        <v>48.676666666666662</v>
      </c>
      <c r="D1764" s="10">
        <f>D1762/3+D1765*2/3</f>
        <v>108.94666666666666</v>
      </c>
      <c r="E1764" s="10">
        <v>246.66900000000001</v>
      </c>
      <c r="F1764" s="12">
        <f t="shared" si="137"/>
        <v>1545361.0581125829</v>
      </c>
      <c r="G1764" s="10">
        <f t="shared" si="135"/>
        <v>139.41979165061949</v>
      </c>
      <c r="H1764" s="11">
        <f t="shared" si="136"/>
        <v>3319.0603887801058</v>
      </c>
      <c r="I1764" s="13">
        <f t="shared" si="138"/>
        <v>64.069069752042878</v>
      </c>
      <c r="J1764" s="14">
        <f t="shared" si="139"/>
        <v>2372171.6728825783</v>
      </c>
      <c r="K1764" s="5"/>
      <c r="L1764" s="5"/>
      <c r="M1764" s="5"/>
      <c r="N1764" s="5"/>
      <c r="O1764" s="5"/>
      <c r="P1764" s="5"/>
      <c r="Q1764" s="8"/>
      <c r="R1764" s="5"/>
      <c r="S1764" s="5"/>
      <c r="T1764" s="5"/>
    </row>
    <row r="1765" spans="1:20" ht="18">
      <c r="A1765" s="10" t="s">
        <v>1771</v>
      </c>
      <c r="B1765" s="10">
        <v>2664.34</v>
      </c>
      <c r="C1765" s="10">
        <v>48.93</v>
      </c>
      <c r="D1765" s="10">
        <v>109.88</v>
      </c>
      <c r="E1765" s="10">
        <v>246.524</v>
      </c>
      <c r="F1765" s="12">
        <f t="shared" si="137"/>
        <v>1589933.9111455202</v>
      </c>
      <c r="G1765" s="10">
        <f t="shared" si="135"/>
        <v>140.69689085038371</v>
      </c>
      <c r="H1765" s="11">
        <f t="shared" si="136"/>
        <v>3411.5794882445521</v>
      </c>
      <c r="I1765" s="13">
        <f t="shared" si="138"/>
        <v>64.440391604874165</v>
      </c>
      <c r="J1765" s="14">
        <f t="shared" si="139"/>
        <v>2442134.1921037859</v>
      </c>
      <c r="K1765" s="5"/>
      <c r="L1765" s="5"/>
      <c r="M1765" s="5"/>
      <c r="N1765" s="5"/>
      <c r="O1765" s="5"/>
      <c r="P1765" s="5"/>
      <c r="Q1765" s="8"/>
      <c r="R1765" s="5"/>
      <c r="S1765" s="5"/>
      <c r="T1765" s="5"/>
    </row>
    <row r="1766" spans="1:20" ht="18">
      <c r="A1766" s="10" t="s">
        <v>1772</v>
      </c>
      <c r="B1766" s="10">
        <v>2789.8</v>
      </c>
      <c r="C1766" s="10">
        <f>C1765*2/3+C1768/3</f>
        <v>49.286666666666662</v>
      </c>
      <c r="D1766" s="10">
        <f>D1765*2/3+D1768/3</f>
        <v>111.73333333333332</v>
      </c>
      <c r="E1766" s="10">
        <v>247.86699999999999</v>
      </c>
      <c r="F1766" s="12">
        <f t="shared" si="137"/>
        <v>1667252.6168602707</v>
      </c>
      <c r="G1766" s="10">
        <f t="shared" si="135"/>
        <v>142.29482316457344</v>
      </c>
      <c r="H1766" s="11">
        <f t="shared" si="136"/>
        <v>3552.8708024868179</v>
      </c>
      <c r="I1766" s="13">
        <f t="shared" si="138"/>
        <v>64.558420712183008</v>
      </c>
      <c r="J1766" s="14">
        <f t="shared" si="139"/>
        <v>2547126.8242096305</v>
      </c>
      <c r="K1766" s="5"/>
      <c r="L1766" s="5"/>
      <c r="M1766" s="5"/>
      <c r="N1766" s="5"/>
      <c r="O1766" s="5"/>
      <c r="P1766" s="5"/>
      <c r="Q1766" s="8"/>
      <c r="R1766" s="5"/>
      <c r="S1766" s="5"/>
      <c r="T1766" s="5"/>
    </row>
    <row r="1767" spans="1:20" ht="18">
      <c r="A1767" s="10" t="s">
        <v>1773</v>
      </c>
      <c r="B1767" s="10">
        <v>2705.16</v>
      </c>
      <c r="C1767" s="10">
        <f>C1765/3+C1768*2/3</f>
        <v>49.643333333333331</v>
      </c>
      <c r="D1767" s="10">
        <f>D1765/3+D1768*2/3</f>
        <v>113.58666666666666</v>
      </c>
      <c r="E1767" s="10">
        <v>248.99100000000001</v>
      </c>
      <c r="F1767" s="12">
        <f t="shared" si="137"/>
        <v>1619142.0246887</v>
      </c>
      <c r="G1767" s="10">
        <f t="shared" si="135"/>
        <v>144.00207857579855</v>
      </c>
      <c r="H1767" s="11">
        <f t="shared" si="136"/>
        <v>3429.5280802920583</v>
      </c>
      <c r="I1767" s="13">
        <f t="shared" si="138"/>
        <v>64.732062738546105</v>
      </c>
      <c r="J1767" s="14">
        <f t="shared" si="139"/>
        <v>2462567.1797626545</v>
      </c>
      <c r="K1767" s="5"/>
      <c r="L1767" s="5"/>
      <c r="M1767" s="5"/>
      <c r="N1767" s="5"/>
      <c r="O1767" s="5"/>
      <c r="P1767" s="5"/>
      <c r="Q1767" s="8"/>
      <c r="R1767" s="5"/>
      <c r="S1767" s="5"/>
      <c r="T1767" s="5"/>
    </row>
    <row r="1768" spans="1:20" ht="18">
      <c r="A1768" s="10" t="s">
        <v>1774</v>
      </c>
      <c r="B1768" s="10">
        <v>2702.77</v>
      </c>
      <c r="C1768" s="10">
        <v>50</v>
      </c>
      <c r="D1768" s="10">
        <v>115.44</v>
      </c>
      <c r="E1768" s="10">
        <v>249.554</v>
      </c>
      <c r="F1768" s="12">
        <f t="shared" si="137"/>
        <v>1620205.4278381858</v>
      </c>
      <c r="G1768" s="10">
        <f t="shared" si="135"/>
        <v>146.0215110156519</v>
      </c>
      <c r="H1768" s="11">
        <f t="shared" si="136"/>
        <v>3418.7678389446769</v>
      </c>
      <c r="I1768" s="13">
        <f t="shared" si="138"/>
        <v>65.050049287929667</v>
      </c>
      <c r="J1768" s="14">
        <f t="shared" si="139"/>
        <v>2458733.2292854018</v>
      </c>
      <c r="K1768" s="5"/>
      <c r="L1768" s="5"/>
      <c r="M1768" s="5"/>
      <c r="N1768" s="5"/>
      <c r="O1768" s="5"/>
      <c r="P1768" s="5"/>
      <c r="Q1768" s="8"/>
      <c r="R1768" s="5"/>
      <c r="S1768" s="5"/>
      <c r="T1768" s="5"/>
    </row>
    <row r="1769" spans="1:20" ht="18">
      <c r="A1769" s="10" t="s">
        <v>1775</v>
      </c>
      <c r="B1769" s="10">
        <v>2653.63</v>
      </c>
      <c r="C1769" s="10">
        <f>C1768*2/3+C1771/3</f>
        <v>50.33</v>
      </c>
      <c r="D1769" s="10">
        <f>D1768*2/3+D1771/3</f>
        <v>117.78666666666666</v>
      </c>
      <c r="E1769" s="10">
        <v>250.54599999999999</v>
      </c>
      <c r="F1769" s="12">
        <f t="shared" si="137"/>
        <v>1593262.1499694153</v>
      </c>
      <c r="G1769" s="10">
        <f t="shared" si="135"/>
        <v>148.39993592660295</v>
      </c>
      <c r="H1769" s="11">
        <f t="shared" si="136"/>
        <v>3343.3200303337512</v>
      </c>
      <c r="I1769" s="13">
        <f t="shared" si="138"/>
        <v>65.220123649948519</v>
      </c>
      <c r="J1769" s="14">
        <f t="shared" si="139"/>
        <v>2408380.9381145472</v>
      </c>
      <c r="K1769" s="5"/>
      <c r="L1769" s="5"/>
      <c r="M1769" s="5"/>
      <c r="N1769" s="5"/>
      <c r="O1769" s="5"/>
      <c r="P1769" s="5"/>
      <c r="Q1769" s="8"/>
      <c r="R1769" s="5"/>
      <c r="S1769" s="5"/>
      <c r="T1769" s="5"/>
    </row>
    <row r="1770" spans="1:20" ht="18">
      <c r="A1770" s="10" t="s">
        <v>1776</v>
      </c>
      <c r="B1770" s="10">
        <v>2701.49</v>
      </c>
      <c r="C1770" s="10">
        <f>C1768/3+C1771*2/3</f>
        <v>50.66</v>
      </c>
      <c r="D1770" s="10">
        <f>D1768/3+D1771*2/3</f>
        <v>120.13333333333333</v>
      </c>
      <c r="E1770" s="10">
        <v>251.58799999999999</v>
      </c>
      <c r="F1770" s="12">
        <f t="shared" si="137"/>
        <v>1624532.4281194676</v>
      </c>
      <c r="G1770" s="10">
        <f t="shared" si="135"/>
        <v>150.72963946346141</v>
      </c>
      <c r="H1770" s="11">
        <f t="shared" si="136"/>
        <v>3389.5223117159799</v>
      </c>
      <c r="I1770" s="13">
        <f t="shared" si="138"/>
        <v>65.375861328839221</v>
      </c>
      <c r="J1770" s="14">
        <f t="shared" si="139"/>
        <v>2445587.5244327919</v>
      </c>
      <c r="K1770" s="5"/>
      <c r="L1770" s="5"/>
      <c r="M1770" s="5"/>
      <c r="N1770" s="5"/>
      <c r="O1770" s="5"/>
      <c r="P1770" s="5"/>
      <c r="Q1770" s="8"/>
      <c r="R1770" s="5"/>
      <c r="S1770" s="5"/>
      <c r="T1770" s="5"/>
    </row>
    <row r="1771" spans="1:20" ht="18">
      <c r="A1771" s="10" t="s">
        <v>1777</v>
      </c>
      <c r="B1771" s="10">
        <v>2754.35</v>
      </c>
      <c r="C1771" s="10">
        <v>50.99</v>
      </c>
      <c r="D1771" s="10">
        <v>122.48</v>
      </c>
      <c r="E1771" s="10">
        <v>251.989</v>
      </c>
      <c r="F1771" s="12">
        <f t="shared" si="137"/>
        <v>1658874.8440428576</v>
      </c>
      <c r="G1771" s="10">
        <f t="shared" si="135"/>
        <v>153.42942239542202</v>
      </c>
      <c r="H1771" s="11">
        <f t="shared" si="136"/>
        <v>3450.3456039747762</v>
      </c>
      <c r="I1771" s="13">
        <f t="shared" si="138"/>
        <v>65.697007805896291</v>
      </c>
      <c r="J1771" s="14">
        <f t="shared" si="139"/>
        <v>2493422.4851506576</v>
      </c>
      <c r="K1771" s="5"/>
      <c r="L1771" s="5"/>
      <c r="M1771" s="5"/>
      <c r="N1771" s="5"/>
      <c r="O1771" s="5"/>
      <c r="P1771" s="5"/>
      <c r="Q1771" s="8"/>
      <c r="R1771" s="5"/>
      <c r="S1771" s="5"/>
      <c r="T1771" s="5"/>
    </row>
    <row r="1772" spans="1:20" ht="18">
      <c r="A1772" s="10" t="s">
        <v>1778</v>
      </c>
      <c r="B1772" s="10">
        <v>2793.64</v>
      </c>
      <c r="C1772" s="10">
        <f>C1771*2/3+C1774/3</f>
        <v>51.44</v>
      </c>
      <c r="D1772" s="10">
        <f>D1771*2/3+D1774/3</f>
        <v>125.11666666666667</v>
      </c>
      <c r="E1772" s="10">
        <v>252.006</v>
      </c>
      <c r="F1772" s="12">
        <f t="shared" si="137"/>
        <v>1685119.9603572604</v>
      </c>
      <c r="G1772" s="10">
        <f t="shared" si="135"/>
        <v>156.72177434928798</v>
      </c>
      <c r="H1772" s="11">
        <f t="shared" si="136"/>
        <v>3499.3277023562932</v>
      </c>
      <c r="I1772" s="13">
        <f t="shared" si="138"/>
        <v>66.272330023888316</v>
      </c>
      <c r="J1772" s="14">
        <f t="shared" si="139"/>
        <v>2532810.8510976853</v>
      </c>
      <c r="K1772" s="5"/>
      <c r="L1772" s="5"/>
      <c r="M1772" s="5"/>
      <c r="N1772" s="5"/>
      <c r="O1772" s="5"/>
      <c r="P1772" s="5"/>
      <c r="Q1772" s="8"/>
      <c r="R1772" s="5"/>
      <c r="S1772" s="5"/>
      <c r="T1772" s="5"/>
    </row>
    <row r="1773" spans="1:20" ht="18">
      <c r="A1773" s="10" t="s">
        <v>1779</v>
      </c>
      <c r="B1773" s="10">
        <v>2857.82</v>
      </c>
      <c r="C1773" s="10">
        <f>C1771/3+C1774*2/3</f>
        <v>51.89</v>
      </c>
      <c r="D1773" s="10">
        <f>D1771/3+D1774*2/3</f>
        <v>127.75333333333333</v>
      </c>
      <c r="E1773" s="10">
        <v>252.14599999999999</v>
      </c>
      <c r="F1773" s="12">
        <f t="shared" si="137"/>
        <v>1726441.5832641635</v>
      </c>
      <c r="G1773" s="10">
        <f t="shared" si="135"/>
        <v>159.9356254445176</v>
      </c>
      <c r="H1773" s="11">
        <f t="shared" si="136"/>
        <v>3577.7323157218439</v>
      </c>
      <c r="I1773" s="13">
        <f t="shared" si="138"/>
        <v>66.814965535840344</v>
      </c>
      <c r="J1773" s="14">
        <f t="shared" si="139"/>
        <v>2593590.1053076428</v>
      </c>
      <c r="K1773" s="5"/>
      <c r="L1773" s="5"/>
      <c r="M1773" s="5"/>
      <c r="N1773" s="5"/>
      <c r="O1773" s="5"/>
      <c r="P1773" s="5"/>
      <c r="Q1773" s="8"/>
      <c r="R1773" s="5"/>
      <c r="S1773" s="5"/>
      <c r="T1773" s="5"/>
    </row>
    <row r="1774" spans="1:20" ht="18">
      <c r="A1774" s="10" t="s">
        <v>1780</v>
      </c>
      <c r="B1774" s="10">
        <v>2901.5</v>
      </c>
      <c r="C1774" s="10">
        <v>52.34</v>
      </c>
      <c r="D1774" s="10">
        <v>130.38999999999999</v>
      </c>
      <c r="E1774" s="10">
        <v>252.43899999999999</v>
      </c>
      <c r="F1774" s="12">
        <f t="shared" si="137"/>
        <v>1755464.1007994348</v>
      </c>
      <c r="G1774" s="10">
        <f t="shared" si="135"/>
        <v>163.04702902483371</v>
      </c>
      <c r="H1774" s="11">
        <f t="shared" si="136"/>
        <v>3628.1996680386155</v>
      </c>
      <c r="I1774" s="13">
        <f t="shared" si="138"/>
        <v>67.316174600596582</v>
      </c>
      <c r="J1774" s="14">
        <f t="shared" si="139"/>
        <v>2634241.7881259299</v>
      </c>
      <c r="K1774" s="5"/>
      <c r="L1774" s="5"/>
      <c r="M1774" s="5"/>
      <c r="N1774" s="5"/>
      <c r="O1774" s="5"/>
      <c r="P1774" s="5"/>
      <c r="Q1774" s="8"/>
      <c r="R1774" s="5"/>
      <c r="S1774" s="5"/>
      <c r="T1774" s="5"/>
    </row>
    <row r="1775" spans="1:20" ht="18">
      <c r="A1775" s="10" t="s">
        <v>1781</v>
      </c>
      <c r="B1775" s="10">
        <v>2785.46</v>
      </c>
      <c r="C1775" s="10">
        <f>C1774*2/3+C1777/3</f>
        <v>52.81</v>
      </c>
      <c r="D1775" s="10">
        <f>D1774*2/3+D1777/3</f>
        <v>131.05666666666667</v>
      </c>
      <c r="E1775" s="10">
        <v>252.88499999999999</v>
      </c>
      <c r="F1775" s="12">
        <f t="shared" si="137"/>
        <v>1687920.2271732076</v>
      </c>
      <c r="G1775" s="10">
        <f t="shared" si="135"/>
        <v>163.59163899269103</v>
      </c>
      <c r="H1775" s="11">
        <f t="shared" si="136"/>
        <v>3476.9537356505921</v>
      </c>
      <c r="I1775" s="13">
        <f t="shared" si="138"/>
        <v>67.800868774344067</v>
      </c>
      <c r="J1775" s="14">
        <f t="shared" si="139"/>
        <v>2528532.4188365731</v>
      </c>
      <c r="K1775" s="5"/>
      <c r="L1775" s="5"/>
      <c r="M1775" s="5"/>
      <c r="N1775" s="5"/>
      <c r="O1775" s="5"/>
      <c r="P1775" s="5"/>
      <c r="Q1775" s="8"/>
      <c r="R1775" s="5"/>
      <c r="S1775" s="5"/>
      <c r="T1775" s="5"/>
    </row>
    <row r="1776" spans="1:20" ht="18">
      <c r="A1776" s="10" t="s">
        <v>1782</v>
      </c>
      <c r="B1776" s="10">
        <v>2723.23</v>
      </c>
      <c r="C1776" s="10">
        <f>C1774/3+C1777*2/3</f>
        <v>53.28</v>
      </c>
      <c r="D1776" s="10">
        <f>D1774/3+D1777*2/3</f>
        <v>131.72333333333333</v>
      </c>
      <c r="E1776" s="10">
        <v>252.03800000000001</v>
      </c>
      <c r="F1776" s="12">
        <f t="shared" si="137"/>
        <v>1652900.9090252751</v>
      </c>
      <c r="G1776" s="10">
        <f t="shared" si="135"/>
        <v>164.97636980666934</v>
      </c>
      <c r="H1776" s="11">
        <f t="shared" si="136"/>
        <v>3410.6986832144357</v>
      </c>
      <c r="I1776" s="13">
        <f t="shared" si="138"/>
        <v>68.634164689451595</v>
      </c>
      <c r="J1776" s="14">
        <f t="shared" si="139"/>
        <v>2484509.3791982625</v>
      </c>
      <c r="K1776" s="5"/>
      <c r="L1776" s="5"/>
      <c r="M1776" s="5"/>
      <c r="N1776" s="5"/>
      <c r="O1776" s="5"/>
      <c r="P1776" s="5"/>
      <c r="Q1776" s="8"/>
      <c r="R1776" s="5"/>
      <c r="S1776" s="5"/>
      <c r="T1776" s="5"/>
    </row>
    <row r="1777" spans="1:20" ht="18">
      <c r="A1777" s="10" t="s">
        <v>1783</v>
      </c>
      <c r="B1777" s="10">
        <v>2567.31</v>
      </c>
      <c r="C1777" s="10">
        <v>53.75</v>
      </c>
      <c r="D1777" s="10">
        <v>132.38999999999999</v>
      </c>
      <c r="E1777" s="10">
        <v>251.233</v>
      </c>
      <c r="F1777" s="12">
        <f t="shared" si="137"/>
        <v>1560981.8676368459</v>
      </c>
      <c r="G1777" s="10">
        <f t="shared" si="135"/>
        <v>166.34262600852591</v>
      </c>
      <c r="H1777" s="11">
        <f t="shared" si="136"/>
        <v>3225.7201237098629</v>
      </c>
      <c r="I1777" s="13">
        <f t="shared" si="138"/>
        <v>69.461466049444141</v>
      </c>
      <c r="J1777" s="14">
        <f t="shared" si="139"/>
        <v>2353979.0874900972</v>
      </c>
      <c r="K1777" s="5"/>
      <c r="L1777" s="5"/>
      <c r="M1777" s="5"/>
      <c r="N1777" s="5"/>
      <c r="O1777" s="5"/>
      <c r="P1777" s="5"/>
      <c r="Q1777" s="8"/>
      <c r="R1777" s="5"/>
      <c r="S1777" s="5"/>
      <c r="T1777" s="5"/>
    </row>
    <row r="1778" spans="1:20" ht="18">
      <c r="A1778" s="10" t="s">
        <v>1784</v>
      </c>
      <c r="B1778" s="10">
        <v>2607.39</v>
      </c>
      <c r="C1778" s="10">
        <f>C1777*2/3+C1780/3</f>
        <v>54.146666666666668</v>
      </c>
      <c r="D1778" s="10">
        <f>D1777*2/3+D1780/3</f>
        <v>133.05666666666664</v>
      </c>
      <c r="E1778" s="10">
        <v>251.71199999999999</v>
      </c>
      <c r="F1778" s="12">
        <f t="shared" si="137"/>
        <v>1588094.935527565</v>
      </c>
      <c r="G1778" s="10">
        <f t="shared" si="135"/>
        <v>166.86212666327654</v>
      </c>
      <c r="H1778" s="11">
        <f t="shared" si="136"/>
        <v>3269.8447311212813</v>
      </c>
      <c r="I1778" s="13">
        <f t="shared" si="138"/>
        <v>69.84092242986695</v>
      </c>
      <c r="J1778" s="14">
        <f t="shared" si="139"/>
        <v>2390426.3730012011</v>
      </c>
      <c r="K1778" s="5"/>
      <c r="L1778" s="5"/>
      <c r="M1778" s="5"/>
      <c r="N1778" s="5"/>
      <c r="O1778" s="5"/>
      <c r="P1778" s="5"/>
      <c r="Q1778" s="8"/>
      <c r="R1778" s="5"/>
      <c r="S1778" s="5"/>
      <c r="T1778" s="5"/>
    </row>
    <row r="1779" spans="1:20" ht="18">
      <c r="A1779" s="10" t="s">
        <v>1785</v>
      </c>
      <c r="B1779" s="10">
        <v>2754.86</v>
      </c>
      <c r="C1779" s="10">
        <f>C1777/3+C1780*2/3</f>
        <v>54.543333333333337</v>
      </c>
      <c r="D1779" s="10">
        <f>D1777/3+D1780*2/3</f>
        <v>133.7233333333333</v>
      </c>
      <c r="E1779" s="10">
        <v>252.77600000000001</v>
      </c>
      <c r="F1779" s="12">
        <f t="shared" si="137"/>
        <v>1680683.5750336247</v>
      </c>
      <c r="G1779" s="10">
        <f t="shared" si="135"/>
        <v>166.99228682047868</v>
      </c>
      <c r="H1779" s="11">
        <f t="shared" si="136"/>
        <v>3440.2400822862933</v>
      </c>
      <c r="I1779" s="13">
        <f t="shared" si="138"/>
        <v>70.056429539724249</v>
      </c>
      <c r="J1779" s="14">
        <f t="shared" si="139"/>
        <v>2519262.1345231319</v>
      </c>
      <c r="K1779" s="5"/>
      <c r="L1779" s="5"/>
      <c r="M1779" s="5"/>
      <c r="N1779" s="5"/>
      <c r="O1779" s="5"/>
      <c r="P1779" s="5"/>
      <c r="Q1779" s="8"/>
      <c r="R1779" s="5"/>
      <c r="S1779" s="5"/>
      <c r="T1779" s="5"/>
    </row>
    <row r="1780" spans="1:20" ht="18">
      <c r="A1780" s="10" t="s">
        <v>1786</v>
      </c>
      <c r="B1780" s="10">
        <v>2803.98</v>
      </c>
      <c r="C1780" s="16">
        <v>54.94</v>
      </c>
      <c r="D1780" s="10">
        <v>134.38999999999999</v>
      </c>
      <c r="E1780" s="10">
        <v>254.202</v>
      </c>
      <c r="F1780" s="12">
        <f t="shared" si="137"/>
        <v>1713443.8266761813</v>
      </c>
      <c r="G1780" s="10">
        <f t="shared" si="135"/>
        <v>166.88336425362505</v>
      </c>
      <c r="H1780" s="11">
        <f t="shared" si="136"/>
        <v>3481.9377609932258</v>
      </c>
      <c r="I1780" s="13">
        <f t="shared" si="138"/>
        <v>70.170060817774839</v>
      </c>
      <c r="J1780" s="14">
        <f t="shared" si="139"/>
        <v>2554079.1177273681</v>
      </c>
      <c r="K1780" s="5"/>
      <c r="L1780" s="5"/>
      <c r="M1780" s="5"/>
      <c r="N1780" s="5"/>
      <c r="O1780" s="5"/>
      <c r="P1780" s="5"/>
      <c r="Q1780" s="8"/>
      <c r="R1780" s="5"/>
      <c r="S1780" s="5"/>
      <c r="T1780" s="5"/>
    </row>
    <row r="1781" spans="1:20" ht="18">
      <c r="A1781" s="10" t="s">
        <v>1787</v>
      </c>
      <c r="B1781" s="10">
        <v>2903.8</v>
      </c>
      <c r="C1781" s="10">
        <f>C1780*2/3+C1783/3</f>
        <v>55.319091580592705</v>
      </c>
      <c r="D1781" s="10">
        <f>D1780*2/3+D1783/3</f>
        <v>134.68333333333334</v>
      </c>
      <c r="E1781" s="10">
        <v>255.548</v>
      </c>
      <c r="F1781" s="12">
        <f t="shared" si="137"/>
        <v>1777258.4077749499</v>
      </c>
      <c r="G1781" s="10">
        <f t="shared" si="135"/>
        <v>166.3667089287857</v>
      </c>
      <c r="H1781" s="11">
        <f t="shared" si="136"/>
        <v>3586.9000078263184</v>
      </c>
      <c r="I1781" s="13">
        <f t="shared" si="138"/>
        <v>70.282097545161903</v>
      </c>
      <c r="J1781" s="14">
        <f t="shared" si="139"/>
        <v>2635367.3941667466</v>
      </c>
      <c r="K1781" s="5"/>
      <c r="L1781" s="5"/>
      <c r="M1781" s="5"/>
      <c r="N1781" s="5"/>
      <c r="O1781" s="5"/>
      <c r="P1781" s="5"/>
      <c r="Q1781" s="8"/>
      <c r="R1781" s="5"/>
      <c r="S1781" s="5"/>
      <c r="T1781" s="5"/>
    </row>
    <row r="1782" spans="1:20" ht="18">
      <c r="A1782" s="10" t="s">
        <v>1788</v>
      </c>
      <c r="B1782" s="10">
        <v>2854.71</v>
      </c>
      <c r="C1782" s="10">
        <f>C1780/3+C1783*2/3</f>
        <v>55.698183161185412</v>
      </c>
      <c r="D1782" s="10">
        <f>D1780/3+D1783*2/3</f>
        <v>134.97666666666666</v>
      </c>
      <c r="E1782" s="10">
        <v>256.09199999999998</v>
      </c>
      <c r="F1782" s="12">
        <f t="shared" si="137"/>
        <v>1750053.9022267296</v>
      </c>
      <c r="G1782" s="10">
        <f t="shared" si="135"/>
        <v>166.37487507093803</v>
      </c>
      <c r="H1782" s="11">
        <f t="shared" si="136"/>
        <v>3518.7712909423176</v>
      </c>
      <c r="I1782" s="13">
        <f t="shared" si="138"/>
        <v>70.61340895827307</v>
      </c>
      <c r="J1782" s="14">
        <f t="shared" si="139"/>
        <v>2589635.2831252809</v>
      </c>
      <c r="K1782" s="5"/>
      <c r="L1782" s="5"/>
      <c r="M1782" s="5"/>
      <c r="N1782" s="5"/>
      <c r="O1782" s="5"/>
      <c r="P1782" s="5"/>
      <c r="Q1782" s="8"/>
      <c r="R1782" s="5"/>
      <c r="S1782" s="5"/>
      <c r="T1782" s="5"/>
    </row>
    <row r="1783" spans="1:20" ht="18">
      <c r="A1783" s="10" t="s">
        <v>1789</v>
      </c>
      <c r="B1783" s="10">
        <v>2890.17</v>
      </c>
      <c r="C1783" s="16">
        <v>56.077274741778119</v>
      </c>
      <c r="D1783" s="10">
        <v>135.27000000000001</v>
      </c>
      <c r="E1783" s="10">
        <v>256.14299999999997</v>
      </c>
      <c r="F1783" s="12">
        <f t="shared" si="137"/>
        <v>1774657.1365880603</v>
      </c>
      <c r="G1783" s="10">
        <f t="shared" si="135"/>
        <v>166.70324498424711</v>
      </c>
      <c r="H1783" s="11">
        <f t="shared" si="136"/>
        <v>3561.7706627938305</v>
      </c>
      <c r="I1783" s="13">
        <f t="shared" si="138"/>
        <v>71.079860821545395</v>
      </c>
      <c r="J1783" s="14">
        <f t="shared" si="139"/>
        <v>2625639.8776221192</v>
      </c>
      <c r="K1783" s="5"/>
      <c r="L1783" s="5"/>
      <c r="M1783" s="5"/>
      <c r="N1783" s="5"/>
      <c r="O1783" s="5"/>
      <c r="P1783" s="5"/>
      <c r="Q1783" s="8"/>
      <c r="R1783" s="5"/>
      <c r="S1783" s="5"/>
      <c r="T1783" s="5"/>
    </row>
    <row r="1784" spans="1:20" ht="18">
      <c r="A1784" s="10" t="s">
        <v>1790</v>
      </c>
      <c r="B1784" s="10">
        <v>2996.1136363636365</v>
      </c>
      <c r="C1784" s="10">
        <f>C1783*2/3+C1786/3</f>
        <v>56.458183161185417</v>
      </c>
      <c r="D1784" s="10">
        <f>D1783*2/3+D1786/3</f>
        <v>134.48000000000002</v>
      </c>
      <c r="E1784" s="10">
        <v>256.57100000000003</v>
      </c>
      <c r="F1784" s="12">
        <f t="shared" si="137"/>
        <v>1842598.8574860122</v>
      </c>
      <c r="G1784" s="10">
        <f t="shared" si="135"/>
        <v>165.45320679266166</v>
      </c>
      <c r="H1784" s="11">
        <f t="shared" si="136"/>
        <v>3686.1734759933538</v>
      </c>
      <c r="I1784" s="13">
        <f t="shared" si="138"/>
        <v>71.443297671763631</v>
      </c>
      <c r="J1784" s="14">
        <f t="shared" si="139"/>
        <v>2721735.0647004717</v>
      </c>
      <c r="K1784" s="5"/>
      <c r="L1784" s="5"/>
      <c r="M1784" s="5"/>
      <c r="N1784" s="5"/>
      <c r="O1784" s="5"/>
      <c r="P1784" s="5"/>
      <c r="Q1784" s="8"/>
      <c r="R1784" s="5"/>
      <c r="S1784" s="5"/>
      <c r="T1784" s="5"/>
    </row>
    <row r="1785" spans="1:20" ht="18">
      <c r="A1785" s="17" t="s">
        <v>1791</v>
      </c>
      <c r="B1785" s="17">
        <v>2897.4981818181818</v>
      </c>
      <c r="C1785" s="10">
        <f>C1783/3+C1786*2/3</f>
        <v>56.839091580592708</v>
      </c>
      <c r="D1785" s="10">
        <f>D1783/3+D1786*2/3</f>
        <v>133.69</v>
      </c>
      <c r="E1785" s="10">
        <v>256.55799999999999</v>
      </c>
      <c r="F1785" s="12">
        <f t="shared" si="137"/>
        <v>1784863.701957904</v>
      </c>
      <c r="G1785" s="10">
        <f t="shared" si="135"/>
        <v>164.48958972240194</v>
      </c>
      <c r="H1785" s="11">
        <f t="shared" si="136"/>
        <v>3565.0257098412621</v>
      </c>
      <c r="I1785" s="13">
        <f t="shared" si="138"/>
        <v>71.928951205852229</v>
      </c>
      <c r="J1785" s="14">
        <f t="shared" si="139"/>
        <v>2636709.8130498258</v>
      </c>
      <c r="K1785" s="5"/>
      <c r="L1785" s="5"/>
      <c r="M1785" s="5"/>
      <c r="N1785" s="5"/>
      <c r="O1785" s="5"/>
      <c r="P1785" s="5"/>
      <c r="Q1785" s="8"/>
      <c r="R1785" s="5"/>
      <c r="S1785" s="5"/>
      <c r="T1785" s="5"/>
    </row>
    <row r="1786" spans="1:20" ht="18">
      <c r="A1786" s="17" t="s">
        <v>1792</v>
      </c>
      <c r="B1786" s="17">
        <v>2982.1559999999999</v>
      </c>
      <c r="C1786" s="10">
        <v>57.22</v>
      </c>
      <c r="D1786" s="10">
        <v>132.9</v>
      </c>
      <c r="E1786" s="10">
        <v>256.75900000000001</v>
      </c>
      <c r="F1786" s="12">
        <f t="shared" si="137"/>
        <v>1839950.360112431</v>
      </c>
      <c r="G1786" s="10">
        <f t="shared" si="135"/>
        <v>163.38958166997068</v>
      </c>
      <c r="H1786" s="11">
        <f t="shared" si="136"/>
        <v>3666.3146825778258</v>
      </c>
      <c r="I1786" s="13">
        <f t="shared" si="138"/>
        <v>72.354298778231723</v>
      </c>
      <c r="J1786" s="14">
        <f t="shared" si="139"/>
        <v>2716083.0795747139</v>
      </c>
      <c r="K1786" s="5"/>
      <c r="L1786" s="5"/>
      <c r="M1786" s="5"/>
      <c r="N1786" s="5"/>
      <c r="O1786" s="5"/>
      <c r="P1786" s="5"/>
      <c r="Q1786" s="8"/>
      <c r="R1786" s="5"/>
      <c r="S1786" s="5"/>
      <c r="T1786" s="5"/>
    </row>
    <row r="1787" spans="1:20" ht="18">
      <c r="A1787" s="17" t="s">
        <v>1793</v>
      </c>
      <c r="B1787" s="17">
        <v>2977.68</v>
      </c>
      <c r="C1787" s="10">
        <f>C1786*2/3+C1789/3</f>
        <v>57.56</v>
      </c>
      <c r="D1787" s="10">
        <f>D1786*2/3+D1789/3</f>
        <v>135.09</v>
      </c>
      <c r="E1787" s="10">
        <v>257.346</v>
      </c>
      <c r="F1787" s="12">
        <f t="shared" si="137"/>
        <v>1840148.2071562505</v>
      </c>
      <c r="G1787" s="10">
        <f t="shared" si="135"/>
        <v>165.70317689025671</v>
      </c>
      <c r="H1787" s="11">
        <f t="shared" si="136"/>
        <v>3652.4615868130841</v>
      </c>
      <c r="I1787" s="13">
        <f t="shared" si="138"/>
        <v>72.618207393936586</v>
      </c>
      <c r="J1787" s="14">
        <f t="shared" si="139"/>
        <v>2710303.5060401801</v>
      </c>
      <c r="K1787" s="5"/>
      <c r="L1787" s="5"/>
      <c r="M1787" s="5"/>
      <c r="N1787" s="5"/>
      <c r="O1787" s="5"/>
      <c r="P1787" s="5"/>
      <c r="Q1787" s="8"/>
      <c r="R1787" s="5"/>
      <c r="S1787" s="5"/>
      <c r="T1787" s="5"/>
    </row>
    <row r="1788" spans="1:20" ht="18">
      <c r="A1788" s="17" t="s">
        <v>1794</v>
      </c>
      <c r="B1788" s="17">
        <v>3104.9044999999996</v>
      </c>
      <c r="C1788" s="10">
        <f>C1786/3+C1789*2/3</f>
        <v>57.900000000000006</v>
      </c>
      <c r="D1788" s="10">
        <f>D1786/3+D1789*2/3</f>
        <v>137.28</v>
      </c>
      <c r="E1788" s="10">
        <v>257.20800000000003</v>
      </c>
      <c r="F1788" s="12">
        <f t="shared" si="137"/>
        <v>1921752.2246063724</v>
      </c>
      <c r="G1788" s="10">
        <f t="shared" si="135"/>
        <v>168.47980591583465</v>
      </c>
      <c r="H1788" s="11">
        <f t="shared" si="136"/>
        <v>3810.5602239743703</v>
      </c>
      <c r="I1788" s="13">
        <f t="shared" si="138"/>
        <v>73.086346458897083</v>
      </c>
      <c r="J1788" s="14">
        <f t="shared" si="139"/>
        <v>2832139.8243082003</v>
      </c>
      <c r="K1788" s="5"/>
      <c r="L1788" s="5"/>
      <c r="M1788" s="5"/>
      <c r="N1788" s="5"/>
      <c r="O1788" s="5"/>
      <c r="P1788" s="5"/>
      <c r="Q1788" s="8"/>
      <c r="R1788" s="5"/>
      <c r="S1788" s="5"/>
      <c r="T1788" s="5"/>
    </row>
    <row r="1789" spans="1:20" ht="18">
      <c r="A1789" s="17" t="s">
        <v>1795</v>
      </c>
      <c r="B1789" s="17">
        <v>3176.7495238095235</v>
      </c>
      <c r="C1789" s="10">
        <v>58.24</v>
      </c>
      <c r="D1789" s="10">
        <v>139.47</v>
      </c>
      <c r="E1789" s="10">
        <v>256.97399999999999</v>
      </c>
      <c r="F1789" s="12">
        <f t="shared" si="137"/>
        <v>1969223.9708268892</v>
      </c>
      <c r="G1789" s="10">
        <f t="shared" si="135"/>
        <v>171.32339489598169</v>
      </c>
      <c r="H1789" s="11">
        <f t="shared" si="136"/>
        <v>3902.2837395371107</v>
      </c>
      <c r="I1789" s="13">
        <f t="shared" si="138"/>
        <v>73.58246670869427</v>
      </c>
      <c r="J1789" s="14">
        <f t="shared" si="139"/>
        <v>2904869.3245625701</v>
      </c>
      <c r="K1789" s="5"/>
      <c r="L1789" s="5"/>
      <c r="M1789" s="5"/>
      <c r="N1789" s="5"/>
      <c r="O1789" s="5"/>
      <c r="P1789" s="5"/>
      <c r="Q1789" s="8"/>
      <c r="R1789" s="5"/>
      <c r="S1789" s="5"/>
      <c r="T1789" s="5"/>
    </row>
    <row r="1790" spans="1:20" ht="18">
      <c r="A1790" s="17" t="s">
        <v>1796</v>
      </c>
      <c r="B1790" s="17">
        <v>3278.2028571428577</v>
      </c>
      <c r="C1790" s="10">
        <f>C1789*2/3+C1792/3</f>
        <v>58.686867862126704</v>
      </c>
      <c r="D1790" s="10">
        <f>D1789*2/3+D1792/3</f>
        <v>131.75666666666666</v>
      </c>
      <c r="E1790" s="10">
        <v>257.971</v>
      </c>
      <c r="F1790" s="12">
        <f t="shared" si="137"/>
        <v>2035145.1165130627</v>
      </c>
      <c r="G1790" s="10">
        <f t="shared" si="135"/>
        <v>161.22291430690527</v>
      </c>
      <c r="H1790" s="11">
        <f t="shared" si="136"/>
        <v>4011.3447895195309</v>
      </c>
      <c r="I1790" s="13">
        <f t="shared" si="138"/>
        <v>73.860493577947437</v>
      </c>
      <c r="J1790" s="14">
        <f t="shared" si="139"/>
        <v>2990636.457634375</v>
      </c>
      <c r="K1790" s="5"/>
      <c r="L1790" s="5"/>
      <c r="M1790" s="5"/>
      <c r="N1790" s="5"/>
      <c r="O1790" s="5"/>
      <c r="P1790" s="5"/>
      <c r="Q1790" s="8"/>
      <c r="R1790" s="5"/>
      <c r="S1790" s="5"/>
      <c r="T1790" s="5"/>
    </row>
    <row r="1791" spans="1:20" ht="18">
      <c r="A1791" s="17" t="s">
        <v>1797</v>
      </c>
      <c r="B1791" s="17">
        <v>3277.3142105263164</v>
      </c>
      <c r="C1791" s="10">
        <f>C1789/3+C1792*2/3</f>
        <v>59.133735724253413</v>
      </c>
      <c r="D1791" s="10">
        <f>D1789/3+D1792*2/3</f>
        <v>124.04333333333332</v>
      </c>
      <c r="E1791" s="10">
        <v>258.678</v>
      </c>
      <c r="F1791" s="12">
        <f t="shared" si="137"/>
        <v>2037652.6752760888</v>
      </c>
      <c r="G1791" s="10">
        <f t="shared" si="135"/>
        <v>151.36971359502289</v>
      </c>
      <c r="H1791" s="11">
        <f t="shared" si="136"/>
        <v>3999.2968592287675</v>
      </c>
      <c r="I1791" s="13">
        <f t="shared" si="138"/>
        <v>74.219492873740165</v>
      </c>
      <c r="J1791" s="14">
        <f t="shared" si="139"/>
        <v>2986265.3500926364</v>
      </c>
      <c r="K1791" s="5"/>
      <c r="L1791" s="5"/>
      <c r="M1791" s="5"/>
      <c r="N1791" s="5"/>
      <c r="O1791" s="5"/>
      <c r="P1791" s="5"/>
      <c r="Q1791" s="8"/>
      <c r="R1791" s="5"/>
      <c r="S1791" s="5"/>
      <c r="T1791" s="5"/>
    </row>
    <row r="1792" spans="1:20" ht="18">
      <c r="A1792" s="17" t="s">
        <v>1798</v>
      </c>
      <c r="B1792" s="17">
        <v>2652.3936363636367</v>
      </c>
      <c r="C1792" s="10">
        <v>59.580603586380121</v>
      </c>
      <c r="D1792" s="10">
        <v>116.33</v>
      </c>
      <c r="E1792" s="10">
        <v>258.11500000000001</v>
      </c>
      <c r="F1792" s="12">
        <f t="shared" si="137"/>
        <v>1652198.6264406492</v>
      </c>
      <c r="G1792" s="10">
        <f t="shared" si="135"/>
        <v>142.26679239873698</v>
      </c>
      <c r="H1792" s="11">
        <f t="shared" si="136"/>
        <v>3243.7680290920362</v>
      </c>
      <c r="I1792" s="13">
        <f t="shared" si="138"/>
        <v>74.943473127830742</v>
      </c>
      <c r="J1792" s="14">
        <f t="shared" si="139"/>
        <v>2426777.1315944633</v>
      </c>
      <c r="K1792" s="5"/>
      <c r="L1792" s="5"/>
      <c r="M1792" s="5"/>
      <c r="N1792" s="5"/>
      <c r="O1792" s="5"/>
      <c r="P1792" s="5"/>
      <c r="Q1792" s="8"/>
      <c r="R1792" s="5"/>
      <c r="S1792" s="5"/>
      <c r="T1792" s="5"/>
    </row>
    <row r="1793" spans="1:20" ht="18">
      <c r="A1793" s="17" t="s">
        <v>1799</v>
      </c>
      <c r="B1793" s="17">
        <v>2761.9752380952382</v>
      </c>
      <c r="C1793" s="10">
        <f>C1792*2/3+C1795/3</f>
        <v>59.613735724253416</v>
      </c>
      <c r="D1793" s="10">
        <f>D1792*2/3+D1795/3</f>
        <v>110.63</v>
      </c>
      <c r="E1793" s="10">
        <v>256.38900000000001</v>
      </c>
      <c r="F1793" s="12">
        <f t="shared" si="137"/>
        <v>1723552.4331655705</v>
      </c>
      <c r="G1793" s="10">
        <f t="shared" si="135"/>
        <v>136.20673398624743</v>
      </c>
      <c r="H1793" s="11">
        <f t="shared" si="136"/>
        <v>3400.5208942587055</v>
      </c>
      <c r="I1793" s="13">
        <f t="shared" si="138"/>
        <v>75.489945269076898</v>
      </c>
      <c r="J1793" s="14">
        <f t="shared" si="139"/>
        <v>2548755.8626114368</v>
      </c>
      <c r="K1793" s="5"/>
      <c r="L1793" s="5"/>
      <c r="M1793" s="5"/>
      <c r="N1793" s="5"/>
      <c r="O1793" s="5"/>
      <c r="P1793" s="5"/>
      <c r="Q1793" s="8"/>
      <c r="R1793" s="5"/>
      <c r="S1793" s="5"/>
      <c r="T1793" s="5"/>
    </row>
    <row r="1794" spans="1:20" ht="18">
      <c r="A1794" s="17" t="s">
        <v>1800</v>
      </c>
      <c r="B1794" s="17">
        <v>2919.6149999999998</v>
      </c>
      <c r="C1794" s="10">
        <f>C1792/3+C1795*2/3</f>
        <v>59.646867862126712</v>
      </c>
      <c r="D1794" s="10">
        <f>D1792/3+D1795*2/3</f>
        <v>104.93</v>
      </c>
      <c r="E1794" s="10">
        <v>256.39400000000001</v>
      </c>
      <c r="F1794" s="12">
        <f t="shared" si="137"/>
        <v>1825025.9849007465</v>
      </c>
      <c r="G1794" s="10">
        <f t="shared" ref="G1794:G1855" si="140">D1794*$E$1847/E1794</f>
        <v>129.18642214716414</v>
      </c>
      <c r="H1794" s="11">
        <f t="shared" ref="H1794:H1856" si="141">B1794*$E$1847/E1794</f>
        <v>3594.5355560582534</v>
      </c>
      <c r="I1794" s="13">
        <f t="shared" si="138"/>
        <v>75.5304281254502</v>
      </c>
      <c r="J1794" s="14">
        <f t="shared" si="139"/>
        <v>2698891.2117811288</v>
      </c>
      <c r="K1794" s="5"/>
      <c r="L1794" s="5"/>
      <c r="M1794" s="5"/>
      <c r="N1794" s="5"/>
      <c r="O1794" s="5"/>
      <c r="P1794" s="5"/>
      <c r="Q1794" s="8"/>
      <c r="R1794" s="5"/>
      <c r="S1794" s="5"/>
      <c r="T1794" s="5"/>
    </row>
    <row r="1795" spans="1:20" ht="18">
      <c r="A1795" s="17" t="s">
        <v>1801</v>
      </c>
      <c r="B1795" s="17">
        <v>3104.6609090909087</v>
      </c>
      <c r="C1795" s="10">
        <v>59.68</v>
      </c>
      <c r="D1795" s="10">
        <v>99.23</v>
      </c>
      <c r="E1795" s="10">
        <v>257.79700000000003</v>
      </c>
      <c r="F1795" s="12">
        <f t="shared" ref="F1795:F1859" si="142">F1794*((B1795+(C1795/12))/B1794)</f>
        <v>1943805.3633651664</v>
      </c>
      <c r="G1795" s="10">
        <f t="shared" si="140"/>
        <v>121.50389151153813</v>
      </c>
      <c r="H1795" s="11">
        <f t="shared" si="141"/>
        <v>3801.5558024619081</v>
      </c>
      <c r="I1795" s="13">
        <f t="shared" ref="I1795:I1859" si="143">C1795*$E$1859/E1795</f>
        <v>75.161098073290219</v>
      </c>
      <c r="J1795" s="14">
        <f t="shared" si="139"/>
        <v>2859031.3514340068</v>
      </c>
      <c r="K1795" s="5"/>
      <c r="L1795" s="5"/>
      <c r="M1795" s="5"/>
      <c r="N1795" s="5"/>
      <c r="O1795" s="5"/>
      <c r="P1795" s="5"/>
      <c r="Q1795" s="8"/>
      <c r="R1795" s="5"/>
      <c r="S1795" s="5"/>
      <c r="T1795" s="5"/>
    </row>
    <row r="1796" spans="1:20" ht="18">
      <c r="A1796" s="17" t="s">
        <v>1802</v>
      </c>
      <c r="B1796" s="17">
        <v>3207.6190909090906</v>
      </c>
      <c r="C1796" s="10">
        <f>C1795*2/3+C1798/3</f>
        <v>59.403333333333336</v>
      </c>
      <c r="D1796" s="10">
        <f>D1795*2/3+D1798/3</f>
        <v>98.893333333333345</v>
      </c>
      <c r="E1796" s="10">
        <v>259.101</v>
      </c>
      <c r="F1796" s="12">
        <f t="shared" si="142"/>
        <v>2011366.0563545076</v>
      </c>
      <c r="G1796" s="10">
        <f t="shared" si="140"/>
        <v>120.48222574723114</v>
      </c>
      <c r="H1796" s="11">
        <f t="shared" si="141"/>
        <v>3907.8578342527708</v>
      </c>
      <c r="I1796" s="13">
        <f t="shared" si="143"/>
        <v>74.436147422562385</v>
      </c>
      <c r="J1796" s="14">
        <f t="shared" si="139"/>
        <v>2943642.880219053</v>
      </c>
      <c r="K1796" s="5"/>
      <c r="L1796" s="5"/>
      <c r="M1796" s="5"/>
      <c r="N1796" s="5"/>
      <c r="O1796" s="5"/>
      <c r="P1796" s="5"/>
      <c r="Q1796" s="8"/>
      <c r="R1796" s="5"/>
      <c r="S1796" s="5"/>
      <c r="T1796" s="5"/>
    </row>
    <row r="1797" spans="1:20" ht="18">
      <c r="A1797" s="17" t="s">
        <v>1803</v>
      </c>
      <c r="B1797" s="17">
        <v>3391.71</v>
      </c>
      <c r="C1797" s="10">
        <f>C1795/3+C1798*2/3</f>
        <v>59.126666666666665</v>
      </c>
      <c r="D1797" s="10">
        <f>D1795/3+D1798*2/3</f>
        <v>98.556666666666672</v>
      </c>
      <c r="E1797" s="10">
        <v>259.91800000000001</v>
      </c>
      <c r="F1797" s="12">
        <f t="shared" si="142"/>
        <v>2129891.5553566478</v>
      </c>
      <c r="G1797" s="10">
        <f t="shared" si="140"/>
        <v>119.69464072002197</v>
      </c>
      <c r="H1797" s="11">
        <f t="shared" si="141"/>
        <v>4119.1481368739369</v>
      </c>
      <c r="I1797" s="13">
        <f t="shared" si="143"/>
        <v>73.856581178166451</v>
      </c>
      <c r="J1797" s="14">
        <f t="shared" si="139"/>
        <v>3107436.0644639586</v>
      </c>
      <c r="K1797" s="5"/>
      <c r="L1797" s="5"/>
      <c r="M1797" s="5"/>
      <c r="N1797" s="5"/>
      <c r="O1797" s="5"/>
      <c r="P1797" s="5"/>
      <c r="Q1797" s="8"/>
      <c r="R1797" s="5"/>
      <c r="S1797" s="5"/>
      <c r="T1797" s="5"/>
    </row>
    <row r="1798" spans="1:20" ht="18">
      <c r="A1798" s="17" t="s">
        <v>1804</v>
      </c>
      <c r="B1798" s="17">
        <v>3365.5166666666664</v>
      </c>
      <c r="C1798" s="10">
        <f>58.85</f>
        <v>58.85</v>
      </c>
      <c r="D1798" s="10">
        <v>98.22</v>
      </c>
      <c r="E1798" s="10">
        <v>260.27999999999997</v>
      </c>
      <c r="F1798" s="12">
        <f t="shared" si="142"/>
        <v>2116522.6009637564</v>
      </c>
      <c r="G1798" s="10">
        <f t="shared" si="140"/>
        <v>119.11986353158137</v>
      </c>
      <c r="H1798" s="11">
        <f t="shared" si="141"/>
        <v>4081.6522708877619</v>
      </c>
      <c r="I1798" s="13">
        <f t="shared" si="143"/>
        <v>73.408750192100825</v>
      </c>
      <c r="J1798" s="14">
        <f t="shared" si="139"/>
        <v>3083764.5220695403</v>
      </c>
      <c r="K1798" s="5"/>
      <c r="L1798" s="5"/>
      <c r="M1798" s="5"/>
      <c r="N1798" s="5"/>
      <c r="O1798" s="5"/>
      <c r="P1798" s="5"/>
      <c r="Q1798" s="8"/>
      <c r="R1798" s="5"/>
      <c r="S1798" s="5"/>
      <c r="T1798" s="5"/>
    </row>
    <row r="1799" spans="1:20" ht="18">
      <c r="A1799" s="17" t="s">
        <v>1805</v>
      </c>
      <c r="B1799" s="17">
        <v>3418.701363636364</v>
      </c>
      <c r="C1799" s="10">
        <f>C1798*2/3+C1801/3</f>
        <v>58.659615378670054</v>
      </c>
      <c r="D1799" s="10">
        <f>D1798*2/3+D1801/3</f>
        <v>96.856666666666669</v>
      </c>
      <c r="E1799" s="10">
        <v>260.38799999999998</v>
      </c>
      <c r="F1799" s="12">
        <f t="shared" si="142"/>
        <v>2153043.8324649641</v>
      </c>
      <c r="G1799" s="10">
        <f t="shared" si="140"/>
        <v>117.41771059598241</v>
      </c>
      <c r="H1799" s="11">
        <f t="shared" si="141"/>
        <v>4144.4342567664762</v>
      </c>
      <c r="I1799" s="13">
        <f t="shared" si="143"/>
        <v>73.140917880212641</v>
      </c>
      <c r="J1799" s="14">
        <f t="shared" ref="J1799:J1847" si="144">J1798*((H1799+(I1799/12))/H1798)</f>
        <v>3135802.429078917</v>
      </c>
      <c r="K1799" s="5"/>
      <c r="L1799" s="5"/>
      <c r="M1799" s="5"/>
      <c r="N1799" s="5"/>
      <c r="O1799" s="5"/>
      <c r="P1799" s="5"/>
      <c r="Q1799" s="8"/>
      <c r="R1799" s="5"/>
      <c r="S1799" s="5"/>
      <c r="T1799" s="5"/>
    </row>
    <row r="1800" spans="1:20" ht="18">
      <c r="A1800" s="17" t="s">
        <v>1806</v>
      </c>
      <c r="B1800" s="17">
        <v>3548.9925000000012</v>
      </c>
      <c r="C1800" s="10">
        <f>C1798/3+C1801*2/3</f>
        <v>58.469230757340114</v>
      </c>
      <c r="D1800" s="10">
        <f>D1798/3+D1801*2/3</f>
        <v>95.493333333333339</v>
      </c>
      <c r="E1800" s="10">
        <v>260.22899999999998</v>
      </c>
      <c r="F1800" s="12">
        <f t="shared" si="142"/>
        <v>2238167.7039805977</v>
      </c>
      <c r="G1800" s="10">
        <f t="shared" si="140"/>
        <v>115.83569691822717</v>
      </c>
      <c r="H1800" s="11">
        <f t="shared" si="141"/>
        <v>4305.0127715204699</v>
      </c>
      <c r="I1800" s="13">
        <f t="shared" si="143"/>
        <v>72.948077078210417</v>
      </c>
      <c r="J1800" s="14">
        <f t="shared" si="144"/>
        <v>3261900.4746392793</v>
      </c>
      <c r="K1800" s="5"/>
      <c r="L1800" s="5"/>
      <c r="M1800" s="5"/>
      <c r="N1800" s="5"/>
      <c r="O1800" s="5"/>
      <c r="P1800" s="5"/>
      <c r="Q1800" s="8"/>
      <c r="R1800" s="5"/>
      <c r="S1800" s="5"/>
      <c r="T1800" s="5"/>
    </row>
    <row r="1801" spans="1:20" ht="18">
      <c r="A1801" s="17" t="s">
        <v>1807</v>
      </c>
      <c r="B1801" s="17">
        <v>3695.3099999999995</v>
      </c>
      <c r="C1801" s="10">
        <v>58.278846136010173</v>
      </c>
      <c r="D1801" s="10">
        <v>94.13</v>
      </c>
      <c r="E1801" s="10">
        <v>260.47399999999999</v>
      </c>
      <c r="F1801" s="12">
        <f t="shared" si="142"/>
        <v>2333505.4434370063</v>
      </c>
      <c r="G1801" s="10">
        <f t="shared" si="140"/>
        <v>114.07454225757657</v>
      </c>
      <c r="H1801" s="11">
        <f t="shared" si="141"/>
        <v>4478.2831907983136</v>
      </c>
      <c r="I1801" s="13">
        <f t="shared" si="143"/>
        <v>72.642156126824275</v>
      </c>
      <c r="J1801" s="14">
        <f t="shared" si="144"/>
        <v>3397773.8972956222</v>
      </c>
      <c r="K1801" s="5"/>
      <c r="L1801" s="5"/>
      <c r="M1801" s="5"/>
      <c r="N1801" s="5"/>
      <c r="O1801" s="5"/>
      <c r="P1801" s="5"/>
      <c r="Q1801" s="8"/>
      <c r="R1801" s="5"/>
      <c r="S1801" s="5"/>
      <c r="T1801" s="5"/>
    </row>
    <row r="1802" spans="1:20" ht="18">
      <c r="A1802" s="17" t="s">
        <v>1808</v>
      </c>
      <c r="B1802" s="17">
        <v>3793.7484210526318</v>
      </c>
      <c r="C1802" s="10">
        <f>C1801*2/3+C1804/3</f>
        <v>58.063693112307661</v>
      </c>
      <c r="D1802" s="10">
        <f>D1801*2/3+D1804/3</f>
        <v>105.48666666666665</v>
      </c>
      <c r="E1802" s="10">
        <v>261.58199999999999</v>
      </c>
      <c r="F1802" s="12">
        <f t="shared" si="142"/>
        <v>2398722.5934726726</v>
      </c>
      <c r="G1802" s="10">
        <f t="shared" si="140"/>
        <v>127.29600334375706</v>
      </c>
      <c r="H1802" s="11">
        <f t="shared" si="141"/>
        <v>4578.1047686123584</v>
      </c>
      <c r="I1802" s="13">
        <f t="shared" si="143"/>
        <v>72.067417646370657</v>
      </c>
      <c r="J1802" s="14">
        <f t="shared" si="144"/>
        <v>3478067.3643916631</v>
      </c>
      <c r="K1802" s="5"/>
      <c r="L1802" s="5"/>
      <c r="M1802" s="5"/>
      <c r="N1802" s="5"/>
      <c r="O1802" s="5"/>
      <c r="P1802" s="5"/>
      <c r="Q1802" s="8"/>
      <c r="R1802" s="5"/>
      <c r="S1802" s="5"/>
      <c r="T1802" s="5"/>
    </row>
    <row r="1803" spans="1:20" ht="18">
      <c r="A1803" s="17" t="s">
        <v>1809</v>
      </c>
      <c r="B1803" s="17">
        <v>3883.4321052631576</v>
      </c>
      <c r="C1803" s="10">
        <f>C1801/3+C1804*2/3</f>
        <v>57.848540088605162</v>
      </c>
      <c r="D1803" s="10">
        <f>D1801/3+D1804*2/3</f>
        <v>116.84333333333332</v>
      </c>
      <c r="E1803" s="10">
        <v>263.01400000000001</v>
      </c>
      <c r="F1803" s="12">
        <f t="shared" si="142"/>
        <v>2458476.115433394</v>
      </c>
      <c r="G1803" s="10">
        <f t="shared" si="140"/>
        <v>140.2329684858347</v>
      </c>
      <c r="H1803" s="11">
        <f t="shared" si="141"/>
        <v>4660.8154397704657</v>
      </c>
      <c r="I1803" s="13">
        <f t="shared" si="143"/>
        <v>71.409451628306627</v>
      </c>
      <c r="J1803" s="14">
        <f t="shared" si="144"/>
        <v>3545425.0466413726</v>
      </c>
      <c r="K1803" s="5"/>
      <c r="L1803" s="5"/>
      <c r="M1803" s="5"/>
      <c r="N1803" s="5"/>
      <c r="O1803" s="5"/>
      <c r="P1803" s="5"/>
      <c r="Q1803" s="8"/>
      <c r="R1803" s="5"/>
      <c r="S1803" s="5"/>
      <c r="T1803" s="5"/>
    </row>
    <row r="1804" spans="1:20" ht="18">
      <c r="A1804" s="17" t="s">
        <v>1810</v>
      </c>
      <c r="B1804" s="17">
        <v>3910.5082608695648</v>
      </c>
      <c r="C1804" s="10">
        <v>57.633387064902649</v>
      </c>
      <c r="D1804" s="10">
        <v>128.19999999999999</v>
      </c>
      <c r="E1804" s="10">
        <v>264.87700000000001</v>
      </c>
      <c r="F1804" s="12">
        <f t="shared" si="142"/>
        <v>2478657.6469226251</v>
      </c>
      <c r="G1804" s="10">
        <f t="shared" si="140"/>
        <v>152.78081826659164</v>
      </c>
      <c r="H1804" s="11">
        <f t="shared" si="141"/>
        <v>4660.3014971444491</v>
      </c>
      <c r="I1804" s="13">
        <f t="shared" si="143"/>
        <v>70.643475191737849</v>
      </c>
      <c r="J1804" s="14">
        <f t="shared" si="144"/>
        <v>3549512.2321095029</v>
      </c>
      <c r="K1804" s="5"/>
      <c r="L1804" s="5"/>
      <c r="M1804" s="5"/>
      <c r="N1804" s="5"/>
      <c r="O1804" s="5"/>
      <c r="P1804" s="5"/>
      <c r="Q1804" s="8"/>
      <c r="R1804" s="5"/>
      <c r="S1804" s="5"/>
      <c r="T1804" s="5"/>
    </row>
    <row r="1805" spans="1:20" ht="18">
      <c r="A1805" s="17" t="s">
        <v>1811</v>
      </c>
      <c r="B1805" s="17">
        <v>4141.1761904761906</v>
      </c>
      <c r="C1805" s="10">
        <f>C1804*2/3+C1807/3</f>
        <v>57.710605421407152</v>
      </c>
      <c r="D1805" s="10">
        <f>D1804*2/3+D1807/3</f>
        <v>138.38666666666666</v>
      </c>
      <c r="E1805" s="10">
        <v>267.05399999999997</v>
      </c>
      <c r="F1805" s="12">
        <f t="shared" si="142"/>
        <v>2627913.7516203411</v>
      </c>
      <c r="G1805" s="10">
        <f t="shared" si="140"/>
        <v>163.57623831384913</v>
      </c>
      <c r="H1805" s="11">
        <f t="shared" si="141"/>
        <v>4894.9659656491813</v>
      </c>
      <c r="I1805" s="13">
        <f t="shared" si="143"/>
        <v>70.16147394222989</v>
      </c>
      <c r="J1805" s="14">
        <f t="shared" si="144"/>
        <v>3732697.3013059585</v>
      </c>
      <c r="K1805" s="5"/>
      <c r="L1805" s="5"/>
      <c r="M1805" s="5"/>
      <c r="N1805" s="5"/>
      <c r="O1805" s="5"/>
      <c r="P1805" s="5"/>
      <c r="Q1805" s="8"/>
      <c r="R1805" s="5"/>
      <c r="S1805" s="5"/>
      <c r="T1805" s="5"/>
    </row>
    <row r="1806" spans="1:20" ht="18">
      <c r="A1806" s="17" t="s">
        <v>1812</v>
      </c>
      <c r="B1806" s="17">
        <v>4167.8495000000012</v>
      </c>
      <c r="C1806" s="10">
        <f>C1804/3+C1807*2/3</f>
        <v>57.787823777911655</v>
      </c>
      <c r="D1806" s="10">
        <f>D1804/3+D1807*2/3</f>
        <v>148.57333333333332</v>
      </c>
      <c r="E1806" s="10">
        <v>269.19499999999999</v>
      </c>
      <c r="F1806" s="12">
        <f t="shared" si="142"/>
        <v>2647896.063687705</v>
      </c>
      <c r="G1806" s="10">
        <f t="shared" si="140"/>
        <v>174.22037071020387</v>
      </c>
      <c r="H1806" s="11">
        <f t="shared" si="141"/>
        <v>4887.3123370344929</v>
      </c>
      <c r="I1806" s="13">
        <f t="shared" si="143"/>
        <v>69.696587031611202</v>
      </c>
      <c r="J1806" s="14">
        <f t="shared" si="144"/>
        <v>3731289.9390491704</v>
      </c>
      <c r="K1806" s="5"/>
      <c r="L1806" s="5"/>
      <c r="M1806" s="5"/>
      <c r="N1806" s="5"/>
      <c r="O1806" s="5"/>
      <c r="P1806" s="5"/>
      <c r="Q1806" s="8"/>
      <c r="R1806" s="5"/>
      <c r="S1806" s="5"/>
      <c r="T1806" s="5"/>
    </row>
    <row r="1807" spans="1:20" ht="18">
      <c r="A1807" s="17" t="s">
        <v>1813</v>
      </c>
      <c r="B1807" s="17">
        <v>4238.4895454545458</v>
      </c>
      <c r="C1807" s="10">
        <v>57.86504213441615</v>
      </c>
      <c r="D1807" s="10">
        <v>158.76</v>
      </c>
      <c r="E1807" s="10">
        <v>271.69600000000003</v>
      </c>
      <c r="F1807" s="12">
        <f t="shared" si="142"/>
        <v>2695838.2657927028</v>
      </c>
      <c r="G1807" s="10">
        <f t="shared" si="140"/>
        <v>184.45180142512217</v>
      </c>
      <c r="H1807" s="11">
        <f t="shared" si="141"/>
        <v>4924.3955151211776</v>
      </c>
      <c r="I1807" s="13">
        <f t="shared" si="143"/>
        <v>69.147294144120224</v>
      </c>
      <c r="J1807" s="14">
        <f t="shared" si="144"/>
        <v>3764000.925209003</v>
      </c>
      <c r="K1807" s="5"/>
      <c r="L1807" s="5"/>
      <c r="M1807" s="5"/>
      <c r="N1807" s="5"/>
      <c r="O1807" s="5"/>
      <c r="P1807" s="5"/>
      <c r="Q1807" s="8"/>
      <c r="R1807" s="5"/>
      <c r="S1807" s="5"/>
      <c r="T1807" s="5"/>
    </row>
    <row r="1808" spans="1:20" ht="18">
      <c r="A1808" s="17" t="s">
        <v>1814</v>
      </c>
      <c r="B1808" s="17">
        <v>4363.7128571428575</v>
      </c>
      <c r="C1808" s="10">
        <f>C1807*2/3+C1810/3</f>
        <v>58.328189005792169</v>
      </c>
      <c r="D1808" s="10">
        <f>D1807*2/3+D1810/3</f>
        <v>164.31666666666666</v>
      </c>
      <c r="E1808" s="10">
        <v>273.00299999999999</v>
      </c>
      <c r="F1808" s="12">
        <f t="shared" si="142"/>
        <v>2778576.5633196458</v>
      </c>
      <c r="G1808" s="10">
        <f t="shared" si="140"/>
        <v>189.99372265750438</v>
      </c>
      <c r="H1808" s="11">
        <f t="shared" si="141"/>
        <v>5045.6114230874491</v>
      </c>
      <c r="I1808" s="13">
        <f t="shared" si="143"/>
        <v>69.367051367606024</v>
      </c>
      <c r="J1808" s="14">
        <f t="shared" si="144"/>
        <v>3861071.7078856779</v>
      </c>
      <c r="K1808" s="5"/>
      <c r="L1808" s="5"/>
      <c r="M1808" s="5"/>
      <c r="N1808" s="5"/>
      <c r="O1808" s="5"/>
      <c r="P1808" s="5"/>
      <c r="Q1808" s="8"/>
      <c r="R1808" s="5"/>
      <c r="S1808" s="5"/>
      <c r="T1808" s="5"/>
    </row>
    <row r="1809" spans="1:20" ht="18">
      <c r="A1809" s="17" t="s">
        <v>1815</v>
      </c>
      <c r="B1809" s="17">
        <v>4454.2063636363628</v>
      </c>
      <c r="C1809" s="10">
        <f>C1807/3+C1810*2/3</f>
        <v>58.791335877168187</v>
      </c>
      <c r="D1809" s="10">
        <f>D1807/3+D1810*2/3</f>
        <v>169.87333333333333</v>
      </c>
      <c r="E1809" s="10">
        <f>273.567</f>
        <v>273.56700000000001</v>
      </c>
      <c r="F1809" s="12">
        <f t="shared" si="142"/>
        <v>2839317.5341287469</v>
      </c>
      <c r="G1809" s="10">
        <f t="shared" si="140"/>
        <v>196.01375857955577</v>
      </c>
      <c r="H1809" s="11">
        <f t="shared" si="141"/>
        <v>5139.6279433225081</v>
      </c>
      <c r="I1809" s="13">
        <f t="shared" si="143"/>
        <v>69.773704501055306</v>
      </c>
      <c r="J1809" s="14">
        <f t="shared" si="144"/>
        <v>3937465.7462685495</v>
      </c>
      <c r="K1809" s="5"/>
      <c r="L1809" s="5"/>
      <c r="M1809" s="5"/>
      <c r="N1809" s="5"/>
      <c r="O1809" s="5"/>
      <c r="P1809" s="5"/>
      <c r="Q1809" s="8"/>
      <c r="R1809" s="5"/>
      <c r="S1809" s="5"/>
      <c r="T1809" s="5"/>
    </row>
    <row r="1810" spans="1:20" ht="18">
      <c r="A1810" s="17" t="s">
        <v>1816</v>
      </c>
      <c r="B1810" s="17">
        <v>4445.5433333333331</v>
      </c>
      <c r="C1810" s="10">
        <v>59.254482748544206</v>
      </c>
      <c r="D1810" s="10">
        <v>175.43</v>
      </c>
      <c r="E1810" s="10">
        <v>274.31</v>
      </c>
      <c r="F1810" s="12">
        <f t="shared" si="142"/>
        <v>2836942.9466068358</v>
      </c>
      <c r="G1810" s="10">
        <f t="shared" si="140"/>
        <v>201.87720287266231</v>
      </c>
      <c r="H1810" s="11">
        <f t="shared" si="141"/>
        <v>5115.7376354246408</v>
      </c>
      <c r="I1810" s="13">
        <f t="shared" si="143"/>
        <v>70.132889482592134</v>
      </c>
      <c r="J1810" s="14">
        <f t="shared" si="144"/>
        <v>3923640.793250449</v>
      </c>
      <c r="K1810" s="5"/>
      <c r="L1810" s="5"/>
      <c r="M1810" s="5"/>
      <c r="N1810" s="5"/>
      <c r="O1810" s="5"/>
      <c r="P1810" s="5"/>
      <c r="Q1810" s="8"/>
      <c r="R1810" s="5"/>
      <c r="S1810" s="5"/>
      <c r="T1810" s="5"/>
    </row>
    <row r="1811" spans="1:20" ht="18">
      <c r="A1811" s="17" t="s">
        <v>1817</v>
      </c>
      <c r="B1811" s="17">
        <v>4460.7071428571426</v>
      </c>
      <c r="C1811" s="10">
        <f>C1810*2/3+C1813/3</f>
        <v>59.635360926493661</v>
      </c>
      <c r="D1811" s="10">
        <f>D1810*2/3+D1813/3</f>
        <v>182.91</v>
      </c>
      <c r="E1811" s="10">
        <v>276.589</v>
      </c>
      <c r="F1811" s="12">
        <f t="shared" si="142"/>
        <v>2849791.1786230183</v>
      </c>
      <c r="G1811" s="10">
        <f t="shared" si="140"/>
        <v>208.75053686155269</v>
      </c>
      <c r="H1811" s="11">
        <f t="shared" si="141"/>
        <v>5090.8917547077326</v>
      </c>
      <c r="I1811" s="13">
        <f t="shared" si="143"/>
        <v>70.002106490152173</v>
      </c>
      <c r="J1811" s="14">
        <f t="shared" si="144"/>
        <v>3909058.787085392</v>
      </c>
      <c r="K1811" s="5"/>
      <c r="L1811" s="5"/>
      <c r="M1811" s="5"/>
      <c r="N1811" s="5"/>
      <c r="O1811" s="5"/>
      <c r="P1811" s="5"/>
      <c r="Q1811" s="8"/>
      <c r="R1811" s="5"/>
      <c r="S1811" s="5"/>
      <c r="T1811" s="5"/>
    </row>
    <row r="1812" spans="1:20" ht="18">
      <c r="A1812" s="17" t="s">
        <v>1818</v>
      </c>
      <c r="B1812" s="17">
        <v>4667.3866666666672</v>
      </c>
      <c r="C1812" s="10">
        <f>C1810/3+C1813*2/3</f>
        <v>60.016239104443123</v>
      </c>
      <c r="D1812" s="10">
        <f>D1810/3+D1813*2/3</f>
        <v>190.39</v>
      </c>
      <c r="E1812" s="10">
        <v>277.94799999999998</v>
      </c>
      <c r="F1812" s="12">
        <f t="shared" si="142"/>
        <v>2985026.7537981761</v>
      </c>
      <c r="G1812" s="10">
        <f t="shared" si="140"/>
        <v>216.22486565832457</v>
      </c>
      <c r="H1812" s="11">
        <f t="shared" si="141"/>
        <v>5300.7251167364648</v>
      </c>
      <c r="I1812" s="13">
        <f t="shared" si="143"/>
        <v>70.10474027530168</v>
      </c>
      <c r="J1812" s="14">
        <f t="shared" si="144"/>
        <v>4074665.9048295296</v>
      </c>
      <c r="K1812" s="5"/>
      <c r="L1812" s="5"/>
      <c r="M1812" s="5"/>
      <c r="N1812" s="5"/>
      <c r="O1812" s="5"/>
      <c r="P1812" s="5"/>
      <c r="Q1812" s="8"/>
      <c r="R1812" s="5"/>
      <c r="S1812" s="5"/>
      <c r="T1812" s="5"/>
    </row>
    <row r="1813" spans="1:20" ht="18">
      <c r="A1813" s="17" t="s">
        <v>1819</v>
      </c>
      <c r="B1813" s="17">
        <v>4674.7727272727261</v>
      </c>
      <c r="C1813" s="10">
        <v>60.397117282392585</v>
      </c>
      <c r="D1813" s="10">
        <v>197.87</v>
      </c>
      <c r="E1813" s="10">
        <v>278.80200000000002</v>
      </c>
      <c r="F1813" s="12">
        <f t="shared" si="142"/>
        <v>2992969.4225205611</v>
      </c>
      <c r="G1813" s="10">
        <f t="shared" si="140"/>
        <v>224.03151942955932</v>
      </c>
      <c r="H1813" s="11">
        <f t="shared" si="141"/>
        <v>5292.8510490664257</v>
      </c>
      <c r="I1813" s="13">
        <f t="shared" si="143"/>
        <v>70.333541610441827</v>
      </c>
      <c r="J1813" s="14">
        <f t="shared" si="144"/>
        <v>4073118.5590313044</v>
      </c>
      <c r="K1813" s="5"/>
      <c r="L1813" s="5"/>
      <c r="M1813" s="5"/>
      <c r="N1813" s="5"/>
      <c r="O1813" s="5"/>
      <c r="P1813" s="5"/>
      <c r="Q1813" s="8"/>
      <c r="R1813" s="5"/>
      <c r="S1813" s="5"/>
      <c r="T1813" s="5"/>
    </row>
    <row r="1814" spans="1:20" ht="18">
      <c r="A1814" s="17" t="s">
        <v>1820</v>
      </c>
      <c r="B1814" s="17">
        <v>4573.8154999999997</v>
      </c>
      <c r="C1814" s="10">
        <f>C1813*2/3+C1816/3</f>
        <v>60.921402962953294</v>
      </c>
      <c r="D1814" s="10">
        <f>D1813*2/3+D1816/3</f>
        <v>197.88333333333333</v>
      </c>
      <c r="E1814" s="10">
        <v>281.14800000000002</v>
      </c>
      <c r="F1814" s="12">
        <f t="shared" si="142"/>
        <v>2931583.0722248293</v>
      </c>
      <c r="G1814" s="10">
        <f t="shared" si="140"/>
        <v>222.17709012098013</v>
      </c>
      <c r="H1814" s="11">
        <f t="shared" si="141"/>
        <v>5135.3340446739785</v>
      </c>
      <c r="I1814" s="13">
        <f t="shared" si="143"/>
        <v>70.352098894468554</v>
      </c>
      <c r="J1814" s="14">
        <f t="shared" si="144"/>
        <v>3956412.8255325272</v>
      </c>
      <c r="K1814" s="5"/>
      <c r="L1814" s="5"/>
      <c r="M1814" s="5"/>
      <c r="N1814" s="5"/>
      <c r="O1814" s="5"/>
      <c r="P1814" s="5"/>
      <c r="Q1814" s="8"/>
      <c r="R1814" s="5"/>
      <c r="S1814" s="5"/>
      <c r="T1814" s="5"/>
    </row>
    <row r="1815" spans="1:20" ht="18">
      <c r="A1815" s="17" t="s">
        <v>1821</v>
      </c>
      <c r="B1815" s="17">
        <v>4435.9805263157887</v>
      </c>
      <c r="C1815" s="10">
        <f>C1813/3+C1816*2/3</f>
        <v>61.445688643514018</v>
      </c>
      <c r="D1815" s="10">
        <f>D1813/3+D1816*2/3</f>
        <v>197.89666666666665</v>
      </c>
      <c r="E1815" s="10">
        <v>283.71600000000001</v>
      </c>
      <c r="F1815" s="12">
        <f t="shared" si="142"/>
        <v>2846519.8289532517</v>
      </c>
      <c r="G1815" s="10">
        <f t="shared" si="140"/>
        <v>220.1809322937961</v>
      </c>
      <c r="H1815" s="11">
        <f t="shared" si="141"/>
        <v>4935.4966123128306</v>
      </c>
      <c r="I1815" s="13">
        <f t="shared" si="143"/>
        <v>70.31528617310866</v>
      </c>
      <c r="J1815" s="14">
        <f t="shared" si="144"/>
        <v>3806966.5872284714</v>
      </c>
      <c r="K1815" s="5"/>
      <c r="L1815" s="5"/>
      <c r="M1815" s="5"/>
      <c r="N1815" s="5"/>
      <c r="O1815" s="5"/>
      <c r="P1815" s="5"/>
      <c r="Q1815" s="8"/>
      <c r="R1815" s="5"/>
      <c r="S1815" s="5"/>
      <c r="T1815" s="5"/>
    </row>
    <row r="1816" spans="1:20" ht="18">
      <c r="A1816" s="17" t="s">
        <v>1822</v>
      </c>
      <c r="B1816" s="17">
        <v>4391.2652173913057</v>
      </c>
      <c r="C1816" s="10">
        <v>61.969974324074734</v>
      </c>
      <c r="D1816" s="10">
        <v>197.91</v>
      </c>
      <c r="E1816" s="10">
        <v>287.50400000000002</v>
      </c>
      <c r="F1816" s="12">
        <f t="shared" si="142"/>
        <v>2821140.2953603226</v>
      </c>
      <c r="G1816" s="10">
        <f t="shared" si="140"/>
        <v>217.29458456230174</v>
      </c>
      <c r="H1816" s="11">
        <f t="shared" si="141"/>
        <v>4821.3741150822561</v>
      </c>
      <c r="I1816" s="13">
        <f t="shared" si="143"/>
        <v>69.980910052720461</v>
      </c>
      <c r="J1816" s="14">
        <f t="shared" si="144"/>
        <v>3723437.1438245713</v>
      </c>
      <c r="K1816" s="5"/>
      <c r="L1816" s="5"/>
      <c r="M1816" s="5"/>
      <c r="N1816" s="5"/>
      <c r="O1816" s="5"/>
      <c r="P1816" s="5"/>
      <c r="Q1816" s="8"/>
      <c r="R1816" s="5"/>
      <c r="S1816" s="5"/>
      <c r="T1816" s="5"/>
    </row>
    <row r="1817" spans="1:20" ht="18">
      <c r="A1817" s="17" t="s">
        <v>1823</v>
      </c>
      <c r="B1817" s="17">
        <v>4391.2959999999994</v>
      </c>
      <c r="C1817" s="10">
        <f>C1816*2/3+C1819/3</f>
        <v>62.653316216049816</v>
      </c>
      <c r="D1817" s="10">
        <f>D1816*2/3+D1819/3</f>
        <v>196.02666666666664</v>
      </c>
      <c r="E1817" s="10">
        <v>289.10899999999998</v>
      </c>
      <c r="F1817" s="12">
        <f t="shared" si="142"/>
        <v>2824514.3400244941</v>
      </c>
      <c r="G1817" s="10">
        <f t="shared" si="140"/>
        <v>214.03194541389809</v>
      </c>
      <c r="H1817" s="11">
        <f t="shared" si="141"/>
        <v>4794.6416768208528</v>
      </c>
      <c r="I1817" s="13">
        <f t="shared" si="143"/>
        <v>70.359802620689422</v>
      </c>
      <c r="J1817" s="14">
        <f t="shared" si="144"/>
        <v>3707320.3978851526</v>
      </c>
      <c r="K1817" s="5"/>
      <c r="L1817" s="5"/>
      <c r="M1817" s="5"/>
      <c r="N1817" s="5"/>
      <c r="O1817" s="5"/>
      <c r="P1817" s="5"/>
      <c r="Q1817" s="8"/>
      <c r="R1817" s="5"/>
      <c r="S1817" s="5"/>
      <c r="T1817" s="5"/>
    </row>
    <row r="1818" spans="1:20" ht="18">
      <c r="A1818" s="17" t="s">
        <v>1824</v>
      </c>
      <c r="B1818" s="17">
        <v>4040.3599999999997</v>
      </c>
      <c r="C1818" s="10">
        <f>C1816/3+C1819*2/3</f>
        <v>63.336658108024906</v>
      </c>
      <c r="D1818" s="10">
        <f>D1816/3+D1819*2/3</f>
        <v>194.14333333333332</v>
      </c>
      <c r="E1818" s="10">
        <v>292.29599999999999</v>
      </c>
      <c r="F1818" s="12">
        <f t="shared" si="142"/>
        <v>2602184.5715822792</v>
      </c>
      <c r="G1818" s="10">
        <f t="shared" si="140"/>
        <v>209.66438532629024</v>
      </c>
      <c r="H1818" s="11">
        <f t="shared" si="141"/>
        <v>4363.3720579138953</v>
      </c>
      <c r="I1818" s="13">
        <f t="shared" si="143"/>
        <v>70.351673604607825</v>
      </c>
      <c r="J1818" s="14">
        <f t="shared" si="144"/>
        <v>3378386.5424304935</v>
      </c>
      <c r="K1818" s="5"/>
      <c r="L1818" s="5"/>
      <c r="M1818" s="5"/>
      <c r="N1818" s="5"/>
      <c r="O1818" s="5"/>
      <c r="P1818" s="5"/>
      <c r="Q1818" s="8"/>
      <c r="R1818" s="5"/>
      <c r="S1818" s="5"/>
      <c r="T1818" s="5"/>
    </row>
    <row r="1819" spans="1:20" ht="18">
      <c r="A1819" s="17" t="s">
        <v>1825</v>
      </c>
      <c r="B1819" s="17">
        <v>3898.9466666666676</v>
      </c>
      <c r="C1819" s="10">
        <v>64.02</v>
      </c>
      <c r="D1819" s="10">
        <v>192.26</v>
      </c>
      <c r="E1819" s="10">
        <v>296.31099999999998</v>
      </c>
      <c r="F1819" s="12">
        <f t="shared" si="142"/>
        <v>2514543.6337632169</v>
      </c>
      <c r="G1819" s="10">
        <f t="shared" si="140"/>
        <v>204.81710311125809</v>
      </c>
      <c r="H1819" s="11">
        <f t="shared" si="141"/>
        <v>4153.599092125055</v>
      </c>
      <c r="I1819" s="13">
        <f t="shared" si="143"/>
        <v>70.147154172474202</v>
      </c>
      <c r="J1819" s="14">
        <f t="shared" si="144"/>
        <v>3220493.6394251916</v>
      </c>
      <c r="K1819" s="5"/>
      <c r="L1819" s="5"/>
      <c r="M1819" s="5"/>
      <c r="N1819" s="5"/>
      <c r="O1819" s="5"/>
      <c r="P1819" s="5"/>
      <c r="Q1819" s="8"/>
      <c r="R1819" s="5"/>
      <c r="S1819" s="5"/>
      <c r="T1819" s="5"/>
    </row>
    <row r="1820" spans="1:20" ht="18">
      <c r="A1820" s="17" t="s">
        <v>1826</v>
      </c>
      <c r="B1820" s="17">
        <v>3911.729499999999</v>
      </c>
      <c r="C1820" s="10">
        <f>C1819*2/3+C1822/3</f>
        <v>64.452768447835695</v>
      </c>
      <c r="D1820" s="10">
        <f>D1819*2/3+D1822/3</f>
        <v>190.58333333333331</v>
      </c>
      <c r="E1820" s="10">
        <v>296.27600000000001</v>
      </c>
      <c r="F1820" s="12">
        <f t="shared" si="142"/>
        <v>2526251.6079839533</v>
      </c>
      <c r="G1820" s="10">
        <f t="shared" si="140"/>
        <v>203.05491276152415</v>
      </c>
      <c r="H1820" s="11">
        <f t="shared" si="141"/>
        <v>4167.7090985702507</v>
      </c>
      <c r="I1820" s="13">
        <f t="shared" si="143"/>
        <v>70.629684253732378</v>
      </c>
      <c r="J1820" s="14">
        <f t="shared" si="144"/>
        <v>3235997.3962046001</v>
      </c>
      <c r="K1820" s="5"/>
      <c r="L1820" s="5"/>
      <c r="M1820" s="5"/>
      <c r="N1820" s="5"/>
      <c r="O1820" s="5"/>
      <c r="P1820" s="5"/>
      <c r="Q1820" s="8"/>
      <c r="R1820" s="5"/>
      <c r="S1820" s="5"/>
      <c r="T1820" s="5"/>
    </row>
    <row r="1821" spans="1:20" ht="18">
      <c r="A1821" s="17" t="s">
        <v>1827</v>
      </c>
      <c r="B1821" s="17">
        <v>4158.5630434782615</v>
      </c>
      <c r="C1821" s="10">
        <f>C1819/3+C1822*2/3</f>
        <v>64.885536895671393</v>
      </c>
      <c r="D1821" s="10">
        <f>D1819/3+D1822*2/3</f>
        <v>188.90666666666664</v>
      </c>
      <c r="E1821" s="10">
        <v>296.17099999999999</v>
      </c>
      <c r="F1821" s="12">
        <f t="shared" si="142"/>
        <v>2689152.2896669456</v>
      </c>
      <c r="G1821" s="10">
        <f t="shared" si="140"/>
        <v>201.33988144236491</v>
      </c>
      <c r="H1821" s="11">
        <f t="shared" si="141"/>
        <v>4432.2659698502621</v>
      </c>
      <c r="I1821" s="13">
        <f t="shared" si="143"/>
        <v>71.129135749001875</v>
      </c>
      <c r="J1821" s="14">
        <f t="shared" si="144"/>
        <v>3446013.6107280478</v>
      </c>
      <c r="K1821" s="5"/>
      <c r="L1821" s="5"/>
      <c r="M1821" s="5"/>
      <c r="N1821" s="5"/>
      <c r="O1821" s="5"/>
      <c r="P1821" s="5"/>
      <c r="Q1821" s="8"/>
      <c r="R1821" s="5"/>
      <c r="S1821" s="5"/>
      <c r="T1821" s="5"/>
    </row>
    <row r="1822" spans="1:20" ht="18">
      <c r="A1822" s="17" t="s">
        <v>1828</v>
      </c>
      <c r="B1822" s="17">
        <v>3850.5204761904752</v>
      </c>
      <c r="C1822" s="10">
        <v>65.318305343507092</v>
      </c>
      <c r="D1822" s="10">
        <v>187.23</v>
      </c>
      <c r="E1822" s="10">
        <v>296.80799999999999</v>
      </c>
      <c r="F1822" s="12">
        <f t="shared" si="142"/>
        <v>2493475.1304900469</v>
      </c>
      <c r="G1822" s="10">
        <f t="shared" si="140"/>
        <v>199.12458801649549</v>
      </c>
      <c r="H1822" s="11">
        <f t="shared" si="141"/>
        <v>4095.1412886316748</v>
      </c>
      <c r="I1822" s="13">
        <f t="shared" si="143"/>
        <v>71.449873978721754</v>
      </c>
      <c r="J1822" s="14">
        <f t="shared" si="144"/>
        <v>3188533.9954319615</v>
      </c>
      <c r="K1822" s="5"/>
      <c r="L1822" s="5"/>
      <c r="M1822" s="5"/>
      <c r="N1822" s="5"/>
      <c r="O1822" s="5"/>
      <c r="P1822" s="5"/>
      <c r="Q1822" s="8"/>
      <c r="R1822" s="5"/>
      <c r="S1822" s="5"/>
      <c r="T1822" s="5"/>
    </row>
    <row r="1823" spans="1:20" ht="18">
      <c r="A1823" s="17" t="s">
        <v>1829</v>
      </c>
      <c r="B1823" s="17">
        <v>3726.0509523809519</v>
      </c>
      <c r="C1823" s="10">
        <f>C1822*2/3+C1825/3</f>
        <v>65.852203562338062</v>
      </c>
      <c r="D1823" s="10">
        <f>D1822*2/3+D1825/3</f>
        <v>182.40333333333334</v>
      </c>
      <c r="E1823" s="10">
        <v>298.012</v>
      </c>
      <c r="F1823" s="12">
        <f t="shared" si="142"/>
        <v>2416426.2584475284</v>
      </c>
      <c r="G1823" s="10">
        <f t="shared" si="140"/>
        <v>193.20754135180238</v>
      </c>
      <c r="H1823" s="11">
        <f t="shared" si="141"/>
        <v>3946.7543180555845</v>
      </c>
      <c r="I1823" s="13">
        <f t="shared" si="143"/>
        <v>71.742865826155651</v>
      </c>
      <c r="J1823" s="14">
        <f t="shared" si="144"/>
        <v>3077652.8346597576</v>
      </c>
      <c r="K1823" s="5"/>
      <c r="L1823" s="5"/>
      <c r="M1823" s="5"/>
      <c r="N1823" s="5"/>
      <c r="O1823" s="5"/>
      <c r="P1823" s="5"/>
      <c r="Q1823" s="8"/>
      <c r="R1823" s="5"/>
      <c r="S1823" s="5"/>
      <c r="T1823" s="5"/>
    </row>
    <row r="1824" spans="1:20" ht="18">
      <c r="A1824" s="17" t="s">
        <v>1830</v>
      </c>
      <c r="B1824" s="17">
        <v>3917.488571428571</v>
      </c>
      <c r="C1824" s="10">
        <f>C1822/3+C1825*2/3</f>
        <v>66.386101781169032</v>
      </c>
      <c r="D1824" s="10">
        <f>D1822/3+D1825*2/3</f>
        <v>177.57666666666665</v>
      </c>
      <c r="E1824" s="10">
        <v>297.71100000000001</v>
      </c>
      <c r="F1824" s="12">
        <f t="shared" si="142"/>
        <v>2544165.5161493584</v>
      </c>
      <c r="G1824" s="10">
        <f t="shared" si="140"/>
        <v>188.2851520658177</v>
      </c>
      <c r="H1824" s="11">
        <f t="shared" si="141"/>
        <v>4153.7266423189885</v>
      </c>
      <c r="I1824" s="13">
        <f t="shared" si="143"/>
        <v>72.397646258593568</v>
      </c>
      <c r="J1824" s="14">
        <f t="shared" si="144"/>
        <v>3243753.080432734</v>
      </c>
      <c r="K1824" s="5"/>
      <c r="L1824" s="5"/>
      <c r="M1824" s="5"/>
      <c r="N1824" s="5"/>
      <c r="O1824" s="5"/>
      <c r="P1824" s="5"/>
      <c r="Q1824" s="8"/>
      <c r="R1824" s="5"/>
      <c r="S1824" s="5"/>
      <c r="T1824" s="5"/>
    </row>
    <row r="1825" spans="1:20" ht="18">
      <c r="A1825" s="17" t="s">
        <v>1831</v>
      </c>
      <c r="B1825" s="17">
        <v>3912.3809523809532</v>
      </c>
      <c r="C1825" s="10">
        <v>66.92</v>
      </c>
      <c r="D1825" s="10">
        <v>172.75</v>
      </c>
      <c r="E1825" s="10">
        <v>296.79700000000003</v>
      </c>
      <c r="F1825" s="12">
        <f t="shared" si="142"/>
        <v>2544470.1334458888</v>
      </c>
      <c r="G1825" s="10">
        <f t="shared" si="140"/>
        <v>183.7314932428562</v>
      </c>
      <c r="H1825" s="11">
        <f t="shared" si="141"/>
        <v>4161.0859306272678</v>
      </c>
      <c r="I1825" s="13">
        <f t="shared" si="143"/>
        <v>73.204636165459888</v>
      </c>
      <c r="J1825" s="14">
        <f t="shared" si="144"/>
        <v>3254264.0901559698</v>
      </c>
      <c r="K1825" s="5"/>
      <c r="L1825" s="5"/>
      <c r="M1825" s="5"/>
      <c r="N1825" s="5"/>
      <c r="O1825" s="5"/>
      <c r="P1825" s="5"/>
      <c r="Q1825" s="8"/>
      <c r="R1825" s="5"/>
      <c r="S1825" s="5"/>
      <c r="T1825" s="5"/>
    </row>
    <row r="1826" spans="1:20" ht="18">
      <c r="A1826" s="17" t="s">
        <v>1832</v>
      </c>
      <c r="B1826" s="17">
        <v>3960.6565000000001</v>
      </c>
      <c r="C1826" s="10">
        <f>C1825*2/3+C1828/3</f>
        <v>67.349999999999994</v>
      </c>
      <c r="D1826" s="10">
        <f>D1825*2/3+D1828/3</f>
        <v>173.55666666666667</v>
      </c>
      <c r="E1826" s="10">
        <v>299.17</v>
      </c>
      <c r="F1826" s="12">
        <f t="shared" si="142"/>
        <v>2579516.9577161404</v>
      </c>
      <c r="G1826" s="10">
        <f t="shared" si="140"/>
        <v>183.12528537843588</v>
      </c>
      <c r="H1826" s="11">
        <f t="shared" si="141"/>
        <v>4179.0175265434364</v>
      </c>
      <c r="I1826" s="13">
        <f t="shared" si="143"/>
        <v>73.090632416351895</v>
      </c>
      <c r="J1826" s="14">
        <f t="shared" si="144"/>
        <v>3273051.3734931676</v>
      </c>
      <c r="K1826" s="5"/>
      <c r="L1826" s="5"/>
      <c r="M1826" s="5"/>
      <c r="N1826" s="5"/>
      <c r="O1826" s="5"/>
      <c r="P1826" s="5"/>
      <c r="Q1826" s="8"/>
      <c r="R1826" s="5"/>
      <c r="S1826" s="5"/>
      <c r="T1826" s="5"/>
    </row>
    <row r="1827" spans="1:20" ht="18">
      <c r="A1827" s="17" t="s">
        <v>1833</v>
      </c>
      <c r="B1827" s="17">
        <v>4079.6847368421049</v>
      </c>
      <c r="C1827" s="10">
        <f>C1825/3+C1828*2/3</f>
        <v>67.78</v>
      </c>
      <c r="D1827" s="10">
        <f>D1825/3+D1828*2/3</f>
        <v>174.36333333333332</v>
      </c>
      <c r="E1827" s="10">
        <v>300.83999999999997</v>
      </c>
      <c r="F1827" s="12">
        <f t="shared" si="142"/>
        <v>2660716.9625631724</v>
      </c>
      <c r="G1827" s="10">
        <f t="shared" si="140"/>
        <v>182.9551497584541</v>
      </c>
      <c r="H1827" s="11">
        <f t="shared" si="141"/>
        <v>4280.7126803966439</v>
      </c>
      <c r="I1827" s="13">
        <f t="shared" si="143"/>
        <v>73.148958250232695</v>
      </c>
      <c r="J1827" s="14">
        <f t="shared" si="144"/>
        <v>3357474.3634132883</v>
      </c>
      <c r="K1827" s="5"/>
      <c r="L1827" s="5"/>
      <c r="M1827" s="5"/>
      <c r="N1827" s="5"/>
      <c r="O1827" s="5"/>
      <c r="P1827" s="5"/>
      <c r="Q1827" s="8"/>
      <c r="R1827" s="5"/>
      <c r="S1827" s="5"/>
      <c r="T1827" s="5"/>
    </row>
    <row r="1828" spans="1:20" ht="18">
      <c r="A1828" s="17" t="s">
        <v>1834</v>
      </c>
      <c r="B1828" s="17">
        <v>3968.5591304347827</v>
      </c>
      <c r="C1828" s="10">
        <v>68.209999999999994</v>
      </c>
      <c r="D1828" s="10">
        <v>175.17</v>
      </c>
      <c r="E1828" s="10">
        <v>301.83600000000001</v>
      </c>
      <c r="F1828" s="12">
        <f t="shared" si="142"/>
        <v>2591949.4363027471</v>
      </c>
      <c r="G1828" s="10">
        <f t="shared" si="140"/>
        <v>183.19505585814809</v>
      </c>
      <c r="H1828" s="11">
        <f t="shared" si="141"/>
        <v>4150.3705633177133</v>
      </c>
      <c r="I1828" s="13">
        <f t="shared" si="143"/>
        <v>73.370110589856736</v>
      </c>
      <c r="J1828" s="14">
        <f t="shared" si="144"/>
        <v>3260039.1560244048</v>
      </c>
      <c r="K1828" s="5"/>
      <c r="L1828" s="5"/>
      <c r="M1828" s="5"/>
      <c r="N1828" s="5"/>
      <c r="O1828" s="5"/>
      <c r="P1828" s="5"/>
      <c r="Q1828" s="8"/>
      <c r="R1828" s="5"/>
      <c r="S1828" s="5"/>
      <c r="T1828" s="5"/>
    </row>
    <row r="1829" spans="1:20" ht="18">
      <c r="A1829" s="17" t="s">
        <v>1835</v>
      </c>
      <c r="B1829" s="17">
        <v>4121.4673684210529</v>
      </c>
      <c r="C1829" s="10">
        <f>C1828*2/3+C1831/3</f>
        <v>68.376666666666665</v>
      </c>
      <c r="D1829" s="10">
        <f>D1828*2/3+D1831/3</f>
        <v>177.11666666666665</v>
      </c>
      <c r="E1829" s="10">
        <v>303.363</v>
      </c>
      <c r="F1829" s="12">
        <f t="shared" si="142"/>
        <v>2695538.5424816348</v>
      </c>
      <c r="G1829" s="10">
        <f t="shared" si="140"/>
        <v>184.29853168206623</v>
      </c>
      <c r="H1829" s="11">
        <f t="shared" si="141"/>
        <v>4288.5878481728596</v>
      </c>
      <c r="I1829" s="13">
        <f t="shared" si="143"/>
        <v>73.179169399915835</v>
      </c>
      <c r="J1829" s="14">
        <f t="shared" si="144"/>
        <v>3373396.3450497519</v>
      </c>
      <c r="K1829" s="5"/>
      <c r="L1829" s="5"/>
      <c r="M1829" s="5"/>
      <c r="N1829" s="5"/>
      <c r="O1829" s="5"/>
      <c r="P1829" s="5"/>
      <c r="Q1829" s="8"/>
      <c r="R1829" s="5"/>
      <c r="S1829" s="5"/>
      <c r="T1829" s="5"/>
    </row>
    <row r="1830" spans="1:20" ht="18">
      <c r="A1830" s="17" t="s">
        <v>1836</v>
      </c>
      <c r="B1830" s="17">
        <v>4146.1731818181825</v>
      </c>
      <c r="C1830" s="10">
        <f>C1828/3+C1831*2/3</f>
        <v>68.543333333333322</v>
      </c>
      <c r="D1830" s="10">
        <f>D1828/3+D1831*2/3</f>
        <v>179.06333333333333</v>
      </c>
      <c r="E1830" s="10">
        <v>304.12700000000001</v>
      </c>
      <c r="F1830" s="12">
        <f t="shared" si="142"/>
        <v>2715432.4859023849</v>
      </c>
      <c r="G1830" s="10">
        <f t="shared" si="140"/>
        <v>185.85606688433887</v>
      </c>
      <c r="H1830" s="11">
        <f t="shared" si="141"/>
        <v>4303.4574742310106</v>
      </c>
      <c r="I1830" s="13">
        <f t="shared" si="143"/>
        <v>73.17325996486116</v>
      </c>
      <c r="J1830" s="14">
        <f t="shared" si="144"/>
        <v>3389889.2665764405</v>
      </c>
      <c r="K1830" s="5"/>
      <c r="L1830" s="5"/>
      <c r="M1830" s="5"/>
      <c r="N1830" s="5"/>
      <c r="O1830" s="5"/>
      <c r="P1830" s="5"/>
      <c r="Q1830" s="8"/>
      <c r="R1830" s="5"/>
      <c r="S1830" s="5"/>
      <c r="T1830" s="5"/>
    </row>
    <row r="1831" spans="1:20" ht="18">
      <c r="A1831" s="17" t="s">
        <v>1837</v>
      </c>
      <c r="B1831" s="17">
        <v>4345.3728571428574</v>
      </c>
      <c r="C1831" s="10">
        <v>68.709999999999994</v>
      </c>
      <c r="D1831" s="10">
        <v>181.01</v>
      </c>
      <c r="E1831" s="10">
        <v>305.10899999999998</v>
      </c>
      <c r="F1831" s="12">
        <f t="shared" si="142"/>
        <v>2849643.3253917294</v>
      </c>
      <c r="G1831" s="10">
        <f t="shared" si="140"/>
        <v>187.27189509322898</v>
      </c>
      <c r="H1831" s="11">
        <f t="shared" si="141"/>
        <v>4495.6975296603605</v>
      </c>
      <c r="I1831" s="13">
        <f t="shared" si="143"/>
        <v>73.115102143824004</v>
      </c>
      <c r="J1831" s="14">
        <f t="shared" si="144"/>
        <v>3546118.7277009096</v>
      </c>
      <c r="K1831" s="5"/>
      <c r="L1831" s="5"/>
      <c r="M1831" s="5"/>
      <c r="N1831" s="5"/>
      <c r="O1831" s="5"/>
      <c r="P1831" s="5"/>
      <c r="Q1831" s="8"/>
      <c r="R1831" s="5"/>
      <c r="S1831" s="5"/>
      <c r="T1831" s="5"/>
    </row>
    <row r="1832" spans="1:20" ht="18">
      <c r="A1832" s="17" t="s">
        <v>1838</v>
      </c>
      <c r="B1832" s="17">
        <v>4508.0755000000008</v>
      </c>
      <c r="C1832" s="10">
        <f>C1831*2/3+C1834/3</f>
        <v>68.911045363540723</v>
      </c>
      <c r="D1832" s="10">
        <f>D1831*2/3+D1834/3</f>
        <v>182.09</v>
      </c>
      <c r="E1832" s="10">
        <v>305.69099999999997</v>
      </c>
      <c r="F1832" s="12">
        <f t="shared" si="142"/>
        <v>2960107.6839314695</v>
      </c>
      <c r="G1832" s="10">
        <f t="shared" si="140"/>
        <v>188.03058565675798</v>
      </c>
      <c r="H1832" s="11">
        <f t="shared" si="141"/>
        <v>4655.1489727600756</v>
      </c>
      <c r="I1832" s="13">
        <f t="shared" si="143"/>
        <v>73.189426898995293</v>
      </c>
      <c r="J1832" s="14">
        <f t="shared" si="144"/>
        <v>3676701.7894938155</v>
      </c>
      <c r="K1832" s="5"/>
      <c r="L1832" s="5"/>
      <c r="M1832" s="5"/>
      <c r="N1832" s="5"/>
      <c r="O1832" s="5"/>
      <c r="P1832" s="5"/>
      <c r="Q1832" s="8"/>
      <c r="R1832" s="5"/>
      <c r="S1832" s="5"/>
      <c r="T1832" s="5"/>
    </row>
    <row r="1833" spans="1:20" ht="18">
      <c r="A1833" s="17" t="s">
        <v>1839</v>
      </c>
      <c r="B1833" s="17">
        <v>4457.358695652174</v>
      </c>
      <c r="C1833" s="10">
        <f>C1831/3+C1834*2/3</f>
        <v>69.112090727081437</v>
      </c>
      <c r="D1833" s="10">
        <f>D1831/3+D1834*2/3</f>
        <v>183.17</v>
      </c>
      <c r="E1833" s="10">
        <v>307.02600000000001</v>
      </c>
      <c r="F1833" s="12">
        <f t="shared" si="142"/>
        <v>2930587.563201467</v>
      </c>
      <c r="G1833" s="10">
        <f t="shared" si="140"/>
        <v>188.32338264511796</v>
      </c>
      <c r="H1833" s="11">
        <f t="shared" si="141"/>
        <v>4582.7639200079075</v>
      </c>
      <c r="I1833" s="13">
        <f t="shared" si="143"/>
        <v>73.083786051870305</v>
      </c>
      <c r="J1833" s="14">
        <f t="shared" si="144"/>
        <v>3624341.2784769884</v>
      </c>
      <c r="K1833" s="5"/>
      <c r="L1833" s="5"/>
      <c r="M1833" s="5"/>
      <c r="N1833" s="5"/>
      <c r="O1833" s="5"/>
      <c r="P1833" s="5"/>
      <c r="Q1833" s="8"/>
      <c r="R1833" s="5"/>
      <c r="S1833" s="5"/>
      <c r="T1833" s="5"/>
    </row>
    <row r="1834" spans="1:20" ht="18">
      <c r="A1834" s="17" t="s">
        <v>1840</v>
      </c>
      <c r="B1834" s="17">
        <v>4409.0949999999993</v>
      </c>
      <c r="C1834" s="10">
        <v>69.313136090622152</v>
      </c>
      <c r="D1834" s="10">
        <v>184.25</v>
      </c>
      <c r="E1834" s="10">
        <v>307.78899999999999</v>
      </c>
      <c r="F1834" s="12">
        <f t="shared" si="142"/>
        <v>2902653.1644873316</v>
      </c>
      <c r="G1834" s="10">
        <f t="shared" si="140"/>
        <v>188.96416701051695</v>
      </c>
      <c r="H1834" s="11">
        <f t="shared" si="141"/>
        <v>4521.9048246688471</v>
      </c>
      <c r="I1834" s="13">
        <f t="shared" si="143"/>
        <v>73.114685367385761</v>
      </c>
      <c r="J1834" s="14">
        <f t="shared" si="144"/>
        <v>3581028.6792422328</v>
      </c>
      <c r="K1834" s="5"/>
      <c r="L1834" s="5"/>
      <c r="M1834" s="5"/>
      <c r="N1834" s="5"/>
      <c r="O1834" s="5"/>
      <c r="P1834" s="5"/>
      <c r="Q1834" s="8"/>
      <c r="R1834" s="5"/>
      <c r="S1834" s="5"/>
      <c r="T1834" s="5"/>
    </row>
    <row r="1835" spans="1:20" ht="18">
      <c r="A1835" s="17" t="s">
        <v>1841</v>
      </c>
      <c r="B1835" s="17">
        <v>4269.4009090909085</v>
      </c>
      <c r="C1835" s="10">
        <f>C1834*2/3+C1837/3</f>
        <v>69.643321374994017</v>
      </c>
      <c r="D1835" s="10">
        <f>D1834*2/3+D1837/3</f>
        <v>186.97666666666666</v>
      </c>
      <c r="E1835" s="10">
        <v>307.67099999999999</v>
      </c>
      <c r="F1835" s="12">
        <f t="shared" si="142"/>
        <v>2814508.629662632</v>
      </c>
      <c r="G1835" s="10">
        <f t="shared" si="140"/>
        <v>191.83414266104592</v>
      </c>
      <c r="H1835" s="11">
        <f t="shared" si="141"/>
        <v>4380.3158847186533</v>
      </c>
      <c r="I1835" s="13">
        <f t="shared" si="143"/>
        <v>73.491155002646678</v>
      </c>
      <c r="J1835" s="14">
        <f t="shared" si="144"/>
        <v>3473750.2396708997</v>
      </c>
      <c r="K1835" s="5"/>
      <c r="L1835" s="5"/>
      <c r="M1835" s="5"/>
      <c r="N1835" s="5"/>
      <c r="O1835" s="5"/>
      <c r="P1835" s="5"/>
      <c r="Q1835" s="8"/>
      <c r="R1835" s="5"/>
      <c r="S1835" s="5"/>
      <c r="T1835" s="5"/>
    </row>
    <row r="1836" spans="1:20" ht="18">
      <c r="A1836" s="17" t="s">
        <v>1842</v>
      </c>
      <c r="B1836" s="17">
        <v>4460.0633333333317</v>
      </c>
      <c r="C1836" s="10">
        <f>C1834/3+C1837*2/3</f>
        <v>69.973506659365881</v>
      </c>
      <c r="D1836" s="10">
        <f>D1834/3+D1837*2/3</f>
        <v>189.70333333333332</v>
      </c>
      <c r="E1836" s="10">
        <v>307.05099999999999</v>
      </c>
      <c r="F1836" s="12">
        <f t="shared" si="142"/>
        <v>2944042.6798381871</v>
      </c>
      <c r="G1836" s="10">
        <f t="shared" si="140"/>
        <v>195.02464741470743</v>
      </c>
      <c r="H1836" s="11">
        <f t="shared" si="141"/>
        <v>4585.1712974500415</v>
      </c>
      <c r="I1836" s="13">
        <f t="shared" si="143"/>
        <v>73.988680730876382</v>
      </c>
      <c r="J1836" s="14">
        <f t="shared" si="144"/>
        <v>3641097.6962206247</v>
      </c>
      <c r="K1836" s="5"/>
      <c r="L1836" s="5"/>
      <c r="M1836" s="5"/>
      <c r="N1836" s="5"/>
      <c r="O1836" s="5"/>
      <c r="P1836" s="5"/>
      <c r="Q1836" s="8"/>
      <c r="R1836" s="5"/>
      <c r="S1836" s="5"/>
      <c r="T1836" s="5"/>
    </row>
    <row r="1837" spans="1:20" ht="18">
      <c r="A1837" s="17" t="s">
        <v>1843</v>
      </c>
      <c r="B1837" s="17">
        <v>4685.0515000000005</v>
      </c>
      <c r="C1837" s="10">
        <v>70.303691943737746</v>
      </c>
      <c r="D1837" s="10">
        <v>192.42999999999998</v>
      </c>
      <c r="E1837" s="10">
        <v>306.74599999999998</v>
      </c>
      <c r="F1837" s="12">
        <f t="shared" si="142"/>
        <v>3096422.3218898922</v>
      </c>
      <c r="G1837" s="10">
        <f t="shared" si="140"/>
        <v>198.02450079218636</v>
      </c>
      <c r="H1837" s="11">
        <f t="shared" si="141"/>
        <v>4821.2595981561299</v>
      </c>
      <c r="I1837" s="13">
        <f t="shared" si="143"/>
        <v>74.411727172883545</v>
      </c>
      <c r="J1837" s="14">
        <f t="shared" si="144"/>
        <v>3833500.3077278435</v>
      </c>
      <c r="K1837" s="5"/>
      <c r="L1837" s="5"/>
      <c r="M1837" s="5"/>
      <c r="N1837" s="5"/>
      <c r="O1837" s="5"/>
      <c r="P1837" s="5"/>
      <c r="Q1837" s="8"/>
      <c r="R1837" s="5"/>
      <c r="S1837" s="5"/>
      <c r="T1837" s="5"/>
    </row>
    <row r="1838" spans="1:20" ht="18">
      <c r="A1838" s="17" t="s">
        <v>1844</v>
      </c>
      <c r="B1838" s="17">
        <v>4815.6139130434785</v>
      </c>
      <c r="C1838" s="10">
        <f>C1837*2/3+C1840/3</f>
        <v>70.477403206648589</v>
      </c>
      <c r="D1838" s="10">
        <f>D1837*2/3+D1840/3</f>
        <v>192.08333333333331</v>
      </c>
      <c r="E1838" s="10">
        <v>308.41699999999997</v>
      </c>
      <c r="F1838" s="12">
        <f t="shared" si="142"/>
        <v>3186594.6541515104</v>
      </c>
      <c r="G1838" s="10">
        <f t="shared" si="140"/>
        <v>196.59679373488925</v>
      </c>
      <c r="H1838" s="11">
        <f t="shared" si="141"/>
        <v>4928.7683566306541</v>
      </c>
      <c r="I1838" s="13">
        <f t="shared" si="143"/>
        <v>74.191430754798205</v>
      </c>
      <c r="J1838" s="14">
        <f t="shared" si="144"/>
        <v>3923899.0764606693</v>
      </c>
      <c r="K1838" s="5"/>
      <c r="L1838" s="5"/>
      <c r="M1838" s="5"/>
      <c r="N1838" s="5"/>
      <c r="O1838" s="5"/>
      <c r="P1838" s="5"/>
      <c r="Q1838" s="8"/>
      <c r="R1838" s="5"/>
      <c r="S1838" s="5"/>
      <c r="T1838" s="5"/>
    </row>
    <row r="1839" spans="1:20" ht="18">
      <c r="A1839" s="17" t="s">
        <v>1845</v>
      </c>
      <c r="B1839" s="17">
        <v>5011.9615000000003</v>
      </c>
      <c r="C1839" s="10">
        <f>C1837/3+C1840*2/3</f>
        <v>70.651114469559431</v>
      </c>
      <c r="D1839" s="10">
        <f>D1837/3+D1840*2/3</f>
        <v>191.73666666666665</v>
      </c>
      <c r="E1839" s="10">
        <v>310.32600000000002</v>
      </c>
      <c r="F1839" s="12">
        <f t="shared" si="142"/>
        <v>3320417.9951753598</v>
      </c>
      <c r="G1839" s="10">
        <f t="shared" si="140"/>
        <v>195.03478002702531</v>
      </c>
      <c r="H1839" s="11">
        <f t="shared" si="141"/>
        <v>5098.1735817688495</v>
      </c>
      <c r="I1839" s="13">
        <f t="shared" si="143"/>
        <v>73.916775696628264</v>
      </c>
      <c r="J1839" s="14">
        <f t="shared" si="144"/>
        <v>4063670.1349912481</v>
      </c>
      <c r="K1839" s="5"/>
      <c r="L1839" s="5"/>
      <c r="M1839" s="5"/>
      <c r="N1839" s="5"/>
      <c r="O1839" s="5"/>
      <c r="P1839" s="5"/>
      <c r="Q1839" s="8"/>
      <c r="R1839" s="5"/>
      <c r="S1839" s="5"/>
      <c r="T1839" s="5"/>
    </row>
    <row r="1840" spans="1:20" ht="18">
      <c r="A1840" s="17" t="s">
        <v>1846</v>
      </c>
      <c r="B1840" s="17">
        <v>5170.5724999999993</v>
      </c>
      <c r="C1840" s="10">
        <v>70.824825732470273</v>
      </c>
      <c r="D1840" s="10">
        <v>191.39</v>
      </c>
      <c r="E1840" s="10">
        <v>312.33199999999999</v>
      </c>
      <c r="F1840" s="12">
        <f t="shared" si="142"/>
        <v>3429407.689952882</v>
      </c>
      <c r="G1840" s="10">
        <f t="shared" si="140"/>
        <v>193.43177439391414</v>
      </c>
      <c r="H1840" s="11">
        <f t="shared" si="141"/>
        <v>5225.7328664369961</v>
      </c>
      <c r="I1840" s="13">
        <f t="shared" si="143"/>
        <v>73.622607259458292</v>
      </c>
      <c r="J1840" s="14">
        <f t="shared" si="144"/>
        <v>4170235.8189624613</v>
      </c>
      <c r="K1840" s="5"/>
      <c r="L1840" s="5"/>
      <c r="M1840" s="5"/>
      <c r="N1840" s="5"/>
      <c r="O1840" s="5"/>
      <c r="P1840" s="5"/>
      <c r="Q1840" s="8"/>
      <c r="R1840" s="5"/>
      <c r="S1840" s="5"/>
      <c r="T1840" s="5"/>
    </row>
    <row r="1841" spans="1:20" ht="18">
      <c r="A1841" s="17" t="s">
        <v>1847</v>
      </c>
      <c r="B1841" s="17">
        <v>5112.4927272727282</v>
      </c>
      <c r="C1841" s="10">
        <f>C1840*2/3+C1843/3</f>
        <v>71.208483689883664</v>
      </c>
      <c r="D1841" s="10">
        <f>D1840*2/3+D1843/3</f>
        <v>193.17999999999998</v>
      </c>
      <c r="E1841" s="10">
        <v>313.548</v>
      </c>
      <c r="F1841" s="12">
        <f t="shared" si="142"/>
        <v>3394821.7759639337</v>
      </c>
      <c r="G1841" s="10">
        <f t="shared" si="140"/>
        <v>194.48368836669343</v>
      </c>
      <c r="H1841" s="11">
        <f t="shared" si="141"/>
        <v>5146.9947321042337</v>
      </c>
      <c r="I1841" s="13">
        <f t="shared" si="143"/>
        <v>73.734351357988345</v>
      </c>
      <c r="J1841" s="14">
        <f t="shared" si="144"/>
        <v>4112304.7191996542</v>
      </c>
      <c r="K1841" s="5"/>
      <c r="L1841" s="5"/>
      <c r="M1841" s="5"/>
      <c r="N1841" s="5"/>
      <c r="O1841" s="5"/>
      <c r="P1841" s="5"/>
      <c r="Q1841" s="8"/>
      <c r="R1841" s="5"/>
      <c r="S1841" s="5"/>
      <c r="T1841" s="5"/>
    </row>
    <row r="1842" spans="1:20" ht="18">
      <c r="A1842" s="17" t="s">
        <v>1848</v>
      </c>
      <c r="B1842" s="17">
        <v>5235.2254545454543</v>
      </c>
      <c r="C1842" s="10">
        <f>C1840/3+C1843*2/3</f>
        <v>71.592141647297069</v>
      </c>
      <c r="D1842" s="10">
        <f>D1840/3+D1843*2/3</f>
        <v>194.96999999999997</v>
      </c>
      <c r="E1842" s="10">
        <v>314.06900000000002</v>
      </c>
      <c r="F1842" s="12">
        <f t="shared" si="142"/>
        <v>3480280.9257884147</v>
      </c>
      <c r="G1842" s="10">
        <f t="shared" si="140"/>
        <v>195.96015550722925</v>
      </c>
      <c r="H1842" s="11">
        <f t="shared" si="141"/>
        <v>5261.8125567427414</v>
      </c>
      <c r="I1842" s="13">
        <f t="shared" si="143"/>
        <v>74.008643414752626</v>
      </c>
      <c r="J1842" s="14">
        <f t="shared" si="144"/>
        <v>4208968.5167105645</v>
      </c>
      <c r="K1842" s="5"/>
      <c r="L1842" s="5"/>
      <c r="M1842" s="5"/>
      <c r="N1842" s="5"/>
      <c r="O1842" s="5"/>
      <c r="P1842" s="5"/>
      <c r="Q1842" s="8"/>
      <c r="R1842" s="5"/>
      <c r="S1842" s="5"/>
      <c r="T1842" s="5"/>
    </row>
    <row r="1843" spans="1:20" ht="18">
      <c r="A1843" s="17" t="s">
        <v>1849</v>
      </c>
      <c r="B1843" s="17">
        <v>5415.1405263157876</v>
      </c>
      <c r="C1843" s="10">
        <v>71.97579960471046</v>
      </c>
      <c r="D1843" s="10">
        <v>196.76</v>
      </c>
      <c r="E1843" s="10">
        <v>314.17500000000001</v>
      </c>
      <c r="F1843" s="12">
        <f t="shared" si="142"/>
        <v>3603872.4816890145</v>
      </c>
      <c r="G1843" s="10">
        <f t="shared" si="140"/>
        <v>197.69252372085617</v>
      </c>
      <c r="H1843" s="11">
        <f t="shared" si="141"/>
        <v>5440.8050261763246</v>
      </c>
      <c r="I1843" s="13">
        <f t="shared" si="143"/>
        <v>74.380147553628845</v>
      </c>
      <c r="J1843" s="14">
        <f t="shared" si="144"/>
        <v>4357104.2212379938</v>
      </c>
      <c r="K1843" s="5"/>
      <c r="L1843" s="5"/>
      <c r="M1843" s="5"/>
      <c r="N1843" s="5"/>
      <c r="O1843" s="5"/>
      <c r="P1843" s="5"/>
      <c r="Q1843" s="8"/>
      <c r="R1843" s="5"/>
      <c r="S1843" s="5"/>
      <c r="T1843" s="5"/>
    </row>
    <row r="1844" spans="1:20" ht="18">
      <c r="A1844" s="17" t="s">
        <v>1850</v>
      </c>
      <c r="B1844" s="17">
        <v>5538.0045454545461</v>
      </c>
      <c r="C1844" s="10">
        <f>C1843*2/3+C1846/3</f>
        <v>72.450533069806966</v>
      </c>
      <c r="D1844" s="10">
        <f>D1843*2/3+D1846/3</f>
        <v>197.93</v>
      </c>
      <c r="E1844" s="10">
        <v>314.54000000000002</v>
      </c>
      <c r="F1844" s="12">
        <f t="shared" si="142"/>
        <v>3689658.7683989373</v>
      </c>
      <c r="G1844" s="10">
        <f t="shared" si="140"/>
        <v>198.63729738665987</v>
      </c>
      <c r="H1844" s="11">
        <f t="shared" si="141"/>
        <v>5557.7944516956941</v>
      </c>
      <c r="I1844" s="13">
        <f t="shared" si="143"/>
        <v>74.783857607217598</v>
      </c>
      <c r="J1844" s="14">
        <f t="shared" si="144"/>
        <v>4455782.3651877753</v>
      </c>
      <c r="K1844" s="5"/>
      <c r="L1844" s="5"/>
      <c r="M1844" s="5"/>
      <c r="N1844" s="5"/>
      <c r="O1844" s="5"/>
      <c r="P1844" s="5"/>
      <c r="Q1844" s="8"/>
      <c r="R1844" s="5"/>
      <c r="S1844" s="5"/>
      <c r="T1844" s="5"/>
    </row>
    <row r="1845" spans="1:20" ht="18">
      <c r="A1845" s="17" t="s">
        <v>1851</v>
      </c>
      <c r="B1845" s="17">
        <v>5478.2145454545462</v>
      </c>
      <c r="C1845" s="10">
        <f>C1843/3+C1846*2/3</f>
        <v>72.925266534903486</v>
      </c>
      <c r="D1845" s="10">
        <f>D1843/3+D1846*2/3</f>
        <v>199.10000000000002</v>
      </c>
      <c r="E1845" s="10">
        <v>314.79599999999999</v>
      </c>
      <c r="F1845" s="12">
        <f t="shared" si="142"/>
        <v>3653872.9090019446</v>
      </c>
      <c r="G1845" s="10">
        <f t="shared" si="140"/>
        <v>199.64898664531952</v>
      </c>
      <c r="H1845" s="11">
        <f t="shared" si="141"/>
        <v>5493.3198524643385</v>
      </c>
      <c r="I1845" s="13">
        <f t="shared" si="143"/>
        <v>75.212665618010135</v>
      </c>
      <c r="J1845" s="14">
        <f t="shared" si="144"/>
        <v>4409116.8796694679</v>
      </c>
      <c r="K1845" s="5"/>
      <c r="L1845" s="5"/>
      <c r="M1845" s="5"/>
      <c r="N1845" s="5"/>
      <c r="O1845" s="5"/>
      <c r="P1845" s="5"/>
      <c r="Q1845" s="8"/>
      <c r="R1845" s="5"/>
      <c r="S1845" s="5"/>
      <c r="T1845" s="5"/>
    </row>
    <row r="1846" spans="1:20" ht="18">
      <c r="A1846" s="17" t="s">
        <v>1852</v>
      </c>
      <c r="B1846" s="17">
        <v>5621.2604999999985</v>
      </c>
      <c r="C1846" s="10">
        <v>73.400000000000006</v>
      </c>
      <c r="D1846" s="10">
        <v>200.27</v>
      </c>
      <c r="E1846" s="10">
        <v>315.30099999999999</v>
      </c>
      <c r="F1846" s="12">
        <f t="shared" si="142"/>
        <v>3753361.7581808986</v>
      </c>
      <c r="G1846" s="10">
        <f t="shared" si="140"/>
        <v>200.50056701374243</v>
      </c>
      <c r="H1846" s="11">
        <f t="shared" si="141"/>
        <v>5627.7321495079286</v>
      </c>
      <c r="I1846" s="13">
        <f t="shared" si="143"/>
        <v>75.581041607860442</v>
      </c>
      <c r="J1846" s="14">
        <f t="shared" si="144"/>
        <v>4522055.8701015906</v>
      </c>
      <c r="K1846" s="5"/>
      <c r="L1846" s="5"/>
      <c r="M1846" s="5"/>
      <c r="N1846" s="5"/>
      <c r="O1846" s="5"/>
      <c r="P1846" s="5"/>
      <c r="Q1846" s="8"/>
      <c r="R1846" s="5"/>
      <c r="S1846" s="5"/>
      <c r="T1846" s="5"/>
    </row>
    <row r="1847" spans="1:20" ht="18">
      <c r="A1847" s="17" t="s">
        <v>1853</v>
      </c>
      <c r="B1847" s="17">
        <v>5792.3195652173899</v>
      </c>
      <c r="C1847" s="10">
        <f>C1846*2/3+C1849/3</f>
        <v>73.877418196586916</v>
      </c>
      <c r="D1847" s="10">
        <f>D1846*2/3+D1849/3</f>
        <v>203.57</v>
      </c>
      <c r="E1847" s="10">
        <v>315.66399999999999</v>
      </c>
      <c r="F1847" s="12">
        <f t="shared" si="142"/>
        <v>3871690.0127538387</v>
      </c>
      <c r="G1847" s="10">
        <f t="shared" si="140"/>
        <v>203.57</v>
      </c>
      <c r="H1847" s="11">
        <f t="shared" si="141"/>
        <v>5792.3195652173899</v>
      </c>
      <c r="I1847" s="13">
        <f t="shared" si="143"/>
        <v>75.985165764502369</v>
      </c>
      <c r="J1847" s="14">
        <f t="shared" si="144"/>
        <v>4659394.9555261228</v>
      </c>
      <c r="K1847" s="5"/>
      <c r="L1847" s="5"/>
      <c r="M1847" s="5"/>
      <c r="N1847" s="5"/>
      <c r="O1847" s="5"/>
      <c r="P1847" s="5"/>
      <c r="Q1847" s="8"/>
      <c r="R1847" s="5"/>
      <c r="S1847" s="5"/>
      <c r="T1847" s="5"/>
    </row>
    <row r="1848" spans="1:20" ht="18">
      <c r="A1848" s="17" t="s">
        <v>1856</v>
      </c>
      <c r="B1848" s="17">
        <v>5929.9160000000002</v>
      </c>
      <c r="C1848" s="10">
        <f>C1846/3+C1849*2/3</f>
        <v>74.354836393173827</v>
      </c>
      <c r="D1848" s="10">
        <f>D1846/3+D1849*2/3</f>
        <v>206.87</v>
      </c>
      <c r="E1848" s="10">
        <v>315.49299999999999</v>
      </c>
      <c r="F1848" s="12">
        <f t="shared" si="142"/>
        <v>3967803.6063712784</v>
      </c>
      <c r="G1848" s="10">
        <f t="shared" si="140"/>
        <v>206.98212537203676</v>
      </c>
      <c r="H1848" s="11">
        <f t="shared" si="141"/>
        <v>5933.1300669872235</v>
      </c>
      <c r="I1848" s="13">
        <f t="shared" si="143"/>
        <v>76.517655642983357</v>
      </c>
      <c r="J1848" s="14">
        <f t="shared" ref="J1848:J1856" si="145">J1847*((H1848+(I1848/12))/H1847)</f>
        <v>4777793.5059057735</v>
      </c>
      <c r="K1848" s="5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8">
      <c r="A1849" s="17" t="s">
        <v>1857</v>
      </c>
      <c r="B1849" s="17">
        <v>6010.9085714285711</v>
      </c>
      <c r="C1849" s="10">
        <v>74.832254589760723</v>
      </c>
      <c r="D1849" s="10">
        <v>210.17</v>
      </c>
      <c r="E1849" s="10">
        <v>315.60500000000002</v>
      </c>
      <c r="F1849" s="12">
        <f t="shared" si="142"/>
        <v>4026169.6817883807</v>
      </c>
      <c r="G1849" s="10">
        <f t="shared" si="140"/>
        <v>210.20928971340754</v>
      </c>
      <c r="H1849" s="11">
        <f t="shared" si="141"/>
        <v>6012.0322659382091</v>
      </c>
      <c r="I1849" s="13">
        <f t="shared" si="143"/>
        <v>76.981632412850288</v>
      </c>
      <c r="J1849" s="14">
        <f t="shared" si="145"/>
        <v>4846497.3105471861</v>
      </c>
      <c r="K1849" s="5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8">
      <c r="A1850" s="17" t="s">
        <v>1858</v>
      </c>
      <c r="B1850" s="17">
        <v>5979.5155000000004</v>
      </c>
      <c r="C1850" s="10">
        <f>C1849*2/3+C1852/3</f>
        <v>75.269936724854603</v>
      </c>
      <c r="D1850" s="10">
        <f>D1849*2/3+D1852/3</f>
        <v>212.34333333333331</v>
      </c>
      <c r="E1850" s="10">
        <v>317.67099999999999</v>
      </c>
      <c r="F1850" s="12">
        <f t="shared" si="142"/>
        <v>4009343.655722145</v>
      </c>
      <c r="G1850" s="10">
        <f t="shared" si="140"/>
        <v>211.00177848570792</v>
      </c>
      <c r="H1850" s="11">
        <f t="shared" si="141"/>
        <v>5941.7377752202756</v>
      </c>
      <c r="I1850" s="13">
        <f t="shared" si="143"/>
        <v>76.928301155782378</v>
      </c>
      <c r="J1850" s="14">
        <f t="shared" si="145"/>
        <v>4794998.4751904877</v>
      </c>
      <c r="K1850" s="5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8">
      <c r="A1851" s="17" t="s">
        <v>1859</v>
      </c>
      <c r="B1851" s="17">
        <v>6038.69</v>
      </c>
      <c r="C1851" s="10">
        <f>C1849/3+C1852*2/3</f>
        <v>75.707618859948482</v>
      </c>
      <c r="D1851" s="10">
        <f>D1849/3+D1852*2/3</f>
        <v>214.51666666666665</v>
      </c>
      <c r="E1851" s="10">
        <v>319.08199999999999</v>
      </c>
      <c r="F1851" s="12">
        <f t="shared" si="142"/>
        <v>4053251.1809950578</v>
      </c>
      <c r="G1851" s="10">
        <f t="shared" si="140"/>
        <v>212.21876842525324</v>
      </c>
      <c r="H1851" s="11">
        <f t="shared" si="141"/>
        <v>5974.0036735384629</v>
      </c>
      <c r="I1851" s="13">
        <f t="shared" si="143"/>
        <v>77.033466680224748</v>
      </c>
      <c r="J1851" s="14">
        <f t="shared" si="145"/>
        <v>4826217.6605298044</v>
      </c>
      <c r="K1851" s="5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8">
      <c r="A1852" s="17" t="s">
        <v>1860</v>
      </c>
      <c r="B1852" s="17">
        <v>5683.9833333333327</v>
      </c>
      <c r="C1852" s="10">
        <v>76.145300995042362</v>
      </c>
      <c r="D1852" s="10">
        <v>216.69</v>
      </c>
      <c r="E1852" s="10">
        <v>319.79899999999998</v>
      </c>
      <c r="F1852" s="12">
        <f t="shared" si="142"/>
        <v>3819426.3702649092</v>
      </c>
      <c r="G1852" s="10">
        <f t="shared" si="140"/>
        <v>213.8881990250126</v>
      </c>
      <c r="H1852" s="11">
        <f t="shared" si="141"/>
        <v>5610.4894478510969</v>
      </c>
      <c r="I1852" s="13">
        <f t="shared" si="143"/>
        <v>77.305103749731572</v>
      </c>
      <c r="J1852" s="14">
        <f t="shared" si="145"/>
        <v>4537749.8369462704</v>
      </c>
      <c r="K1852" s="5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8">
      <c r="A1853" s="17" t="s">
        <v>1861</v>
      </c>
      <c r="B1853" s="17">
        <v>5369.4957142857147</v>
      </c>
      <c r="C1853" s="10">
        <f>C1852*2/3+C1855/3</f>
        <v>76.546867330028249</v>
      </c>
      <c r="D1853" s="10">
        <f>D1852*2/3+D1855/3</f>
        <v>218.63666666666666</v>
      </c>
      <c r="E1853" s="10">
        <v>320.79500000000002</v>
      </c>
      <c r="F1853" s="12">
        <f t="shared" si="142"/>
        <v>3612388.721490046</v>
      </c>
      <c r="G1853" s="10">
        <f t="shared" si="140"/>
        <v>215.13965225975048</v>
      </c>
      <c r="H1853" s="11">
        <f t="shared" si="141"/>
        <v>5283.6125723726545</v>
      </c>
      <c r="I1853" s="13">
        <f t="shared" si="143"/>
        <v>77.471504905127176</v>
      </c>
      <c r="J1853" s="14">
        <f t="shared" si="145"/>
        <v>4278594.2006708216</v>
      </c>
      <c r="K1853" s="5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8">
      <c r="A1854" s="17" t="s">
        <v>1862</v>
      </c>
      <c r="B1854" s="17">
        <v>5810.9195238095244</v>
      </c>
      <c r="C1854" s="10">
        <f>C1852/3+C1855*2/3</f>
        <v>76.948433665014122</v>
      </c>
      <c r="D1854" s="10">
        <f>D1852/3+D1855*2/3</f>
        <v>220.58333333333331</v>
      </c>
      <c r="E1854" s="10">
        <v>321.46499999999997</v>
      </c>
      <c r="F1854" s="12">
        <f t="shared" si="142"/>
        <v>3913675.5551448097</v>
      </c>
      <c r="G1854" s="10">
        <f t="shared" si="140"/>
        <v>216.602794498105</v>
      </c>
      <c r="H1854" s="11">
        <f t="shared" si="141"/>
        <v>5706.0585151223613</v>
      </c>
      <c r="I1854" s="13">
        <f t="shared" si="143"/>
        <v>77.715608100477922</v>
      </c>
      <c r="J1854" s="14">
        <f t="shared" si="145"/>
        <v>4625929.3237742428</v>
      </c>
      <c r="K1854" s="5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8">
      <c r="A1855" s="17" t="s">
        <v>1863</v>
      </c>
      <c r="B1855" s="17">
        <v>6029.9514999999992</v>
      </c>
      <c r="C1855" s="10">
        <v>77.349999999999994</v>
      </c>
      <c r="D1855" s="10">
        <v>222.53</v>
      </c>
      <c r="E1855" s="10">
        <v>322.56099999999998</v>
      </c>
      <c r="F1855" s="12">
        <f t="shared" si="142"/>
        <v>4065535.6846381212</v>
      </c>
      <c r="G1855" s="10">
        <f t="shared" si="140"/>
        <v>217.77186305846027</v>
      </c>
      <c r="H1855" s="11">
        <f t="shared" si="141"/>
        <v>5901.0190639785951</v>
      </c>
      <c r="I1855" s="13">
        <f t="shared" si="143"/>
        <v>77.855737364405499</v>
      </c>
      <c r="J1855" s="14">
        <f t="shared" si="145"/>
        <v>4789244.6220088536</v>
      </c>
      <c r="K1855" s="5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8">
      <c r="A1856" s="17" t="s">
        <v>1864</v>
      </c>
      <c r="B1856" s="17">
        <v>6296.4981818181832</v>
      </c>
      <c r="C1856" s="17">
        <f>C1855*2/3+C1858/3</f>
        <v>77.726666666666659</v>
      </c>
      <c r="D1856" s="10"/>
      <c r="E1856" s="10">
        <v>323.048</v>
      </c>
      <c r="F1856" s="12">
        <f t="shared" si="142"/>
        <v>4249614.8475692794</v>
      </c>
      <c r="G1856" s="10"/>
      <c r="H1856" s="11">
        <f t="shared" si="141"/>
        <v>6152.5773323637814</v>
      </c>
      <c r="I1856" s="13">
        <f t="shared" si="143"/>
        <v>78.116926483577259</v>
      </c>
      <c r="J1856" s="14">
        <f t="shared" si="145"/>
        <v>4998691.6389432056</v>
      </c>
      <c r="K1856" s="5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8">
      <c r="A1857" s="17" t="s">
        <v>1865</v>
      </c>
      <c r="B1857" s="17">
        <v>6408.9495238095224</v>
      </c>
      <c r="C1857" s="17">
        <f>C1855/3+C1858*2/3</f>
        <v>78.103333333333325</v>
      </c>
      <c r="D1857" s="10"/>
      <c r="E1857" s="10">
        <v>323.976</v>
      </c>
      <c r="F1857" s="12">
        <f t="shared" si="142"/>
        <v>4329902.9646102879</v>
      </c>
      <c r="G1857" s="10"/>
      <c r="H1857" s="11">
        <f t="shared" ref="H1857:H1859" si="146">B1857*$E$1847/E1857</f>
        <v>6244.5200955743912</v>
      </c>
      <c r="I1857" s="13">
        <f t="shared" si="143"/>
        <v>78.27064113802669</v>
      </c>
      <c r="J1857" s="14">
        <f t="shared" ref="J1857:J1859" si="147">J1856*((H1857+(I1857/12))/H1856)</f>
        <v>5078690.2685287446</v>
      </c>
      <c r="K1857" s="5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8">
      <c r="A1858" s="17" t="s">
        <v>1866</v>
      </c>
      <c r="B1858" s="17">
        <v>6584.0180952380952</v>
      </c>
      <c r="C1858" s="17">
        <v>78.48</v>
      </c>
      <c r="D1858" s="10"/>
      <c r="E1858" s="10">
        <f>1.5*E1857-0.5*E1856</f>
        <v>324.44</v>
      </c>
      <c r="F1858" s="12">
        <f t="shared" si="142"/>
        <v>4452598.1877363091</v>
      </c>
      <c r="G1858" s="10"/>
      <c r="H1858" s="11">
        <f t="shared" si="146"/>
        <v>6405.9224756973181</v>
      </c>
      <c r="I1858" s="13">
        <f t="shared" si="143"/>
        <v>78.535635556651471</v>
      </c>
      <c r="J1858" s="14">
        <f t="shared" si="147"/>
        <v>5215282.1706865598</v>
      </c>
      <c r="K1858" s="5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8">
      <c r="A1859" s="17" t="s">
        <v>1867</v>
      </c>
      <c r="B1859" s="17">
        <v>6715.35</v>
      </c>
      <c r="C1859" s="17"/>
      <c r="D1859" s="10"/>
      <c r="E1859" s="10">
        <v>324.67</v>
      </c>
      <c r="F1859" s="12">
        <f t="shared" si="142"/>
        <v>4541414.4990945291</v>
      </c>
      <c r="G1859" s="10"/>
      <c r="H1859" s="11">
        <f t="shared" si="146"/>
        <v>6529.0733433948308</v>
      </c>
      <c r="I1859" s="13">
        <f t="shared" si="143"/>
        <v>0</v>
      </c>
      <c r="J1859" s="14">
        <f t="shared" si="147"/>
        <v>5315543.5346109653</v>
      </c>
      <c r="K1859" s="5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8">
      <c r="A1860" s="3"/>
      <c r="B1860" s="17"/>
      <c r="C1860" s="10"/>
      <c r="D1860" s="10"/>
      <c r="E1860" s="10"/>
      <c r="F1860" s="5"/>
      <c r="G1860" s="1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8">
      <c r="A1861" s="3"/>
      <c r="B1861" s="17"/>
      <c r="C1861" s="10"/>
      <c r="D1861" s="10"/>
      <c r="E1861" s="10"/>
      <c r="F1861" s="5"/>
      <c r="G1861" s="1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8">
      <c r="A1862" s="3"/>
      <c r="B1862" s="17"/>
      <c r="C1862" s="10"/>
      <c r="D1862" s="10"/>
      <c r="E1862" s="10"/>
      <c r="F1862" s="5"/>
      <c r="G1862" s="1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8">
      <c r="A1863" s="3"/>
      <c r="B1863" s="3"/>
      <c r="C1863" s="10"/>
      <c r="D1863" s="3"/>
      <c r="E1863" s="3"/>
      <c r="F1863" s="5"/>
      <c r="G1863" s="1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>
      <c r="A1864" s="3"/>
      <c r="B1864" s="3"/>
      <c r="C1864" s="1"/>
      <c r="D1864" s="3"/>
      <c r="E1864" s="3"/>
      <c r="F1864" s="5"/>
      <c r="G1864" s="1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>
      <c r="A1865" s="3"/>
      <c r="B1865" s="3"/>
      <c r="C1865" s="1"/>
      <c r="D1865" s="3"/>
      <c r="E1865" s="3"/>
      <c r="F1865" s="5"/>
      <c r="G1865" s="1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>
      <c r="A1866" s="3"/>
      <c r="B1866" s="3"/>
      <c r="C1866" s="1"/>
      <c r="D1866" s="3"/>
      <c r="E1866" s="3"/>
      <c r="F1866" s="5"/>
      <c r="G1866" s="1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>
      <c r="A1867" s="3"/>
      <c r="B1867" s="3"/>
      <c r="C1867" s="1"/>
      <c r="D1867" s="3"/>
      <c r="E1867" s="3"/>
      <c r="F1867" s="5"/>
      <c r="G1867" s="1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>
      <c r="A1868" s="3"/>
      <c r="B1868" s="3"/>
      <c r="C1868" s="1"/>
      <c r="D1868" s="3"/>
      <c r="E1868" s="3"/>
      <c r="F1868" s="5"/>
      <c r="G1868" s="1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>
      <c r="A1869" s="3"/>
      <c r="B1869" s="3"/>
      <c r="C1869" s="1"/>
      <c r="D1869" s="3"/>
      <c r="E1869" s="3"/>
      <c r="F1869" s="5"/>
      <c r="G1869" s="1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>
      <c r="A1870" s="3"/>
      <c r="B1870" s="3"/>
      <c r="C1870" s="1"/>
      <c r="D1870" s="3"/>
      <c r="E1870" s="3"/>
      <c r="F1870" s="5"/>
      <c r="G1870" s="1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>
      <c r="A1871" s="3"/>
      <c r="B1871" s="3"/>
      <c r="C1871" s="1"/>
      <c r="D1871" s="3"/>
      <c r="E1871" s="3"/>
      <c r="F1871" s="5"/>
      <c r="G1871" s="1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>
      <c r="A1872" s="3"/>
      <c r="B1872" s="3"/>
      <c r="C1872" s="1"/>
      <c r="D1872" s="3"/>
      <c r="E1872" s="3"/>
      <c r="F1872" s="5"/>
      <c r="G1872" s="1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>
      <c r="A1873" s="3"/>
      <c r="B1873" s="3"/>
      <c r="C1873" s="1"/>
      <c r="D1873" s="3"/>
      <c r="E1873" s="3"/>
      <c r="F1873" s="5"/>
      <c r="G1873" s="1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>
      <c r="A1874" s="3"/>
      <c r="B1874" s="3"/>
      <c r="C1874" s="1"/>
      <c r="D1874" s="3"/>
      <c r="E1874" s="3"/>
      <c r="F1874" s="5"/>
      <c r="G1874" s="1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>
      <c r="A1875" s="3"/>
      <c r="B1875" s="3"/>
      <c r="C1875" s="1"/>
      <c r="D1875" s="3"/>
      <c r="E1875" s="3"/>
      <c r="F1875" s="5"/>
      <c r="G1875" s="1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>
      <c r="A1876" s="3"/>
      <c r="B1876" s="3"/>
      <c r="C1876" s="1"/>
      <c r="D1876" s="3"/>
      <c r="E1876" s="3"/>
      <c r="F1876" s="5"/>
      <c r="G1876" s="1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>
      <c r="A1877" s="3"/>
      <c r="B1877" s="3"/>
      <c r="C1877" s="1"/>
      <c r="D1877" s="3"/>
      <c r="E1877" s="3"/>
      <c r="F1877" s="5"/>
      <c r="G1877" s="1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>
      <c r="A1878" s="3"/>
      <c r="B1878" s="3"/>
      <c r="C1878" s="1"/>
      <c r="D1878" s="3"/>
      <c r="E1878" s="3"/>
      <c r="F1878" s="5"/>
      <c r="G1878" s="1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>
      <c r="A1879" s="3"/>
      <c r="B1879" s="3"/>
      <c r="C1879" s="1"/>
      <c r="D1879" s="3"/>
      <c r="E1879" s="3"/>
      <c r="F1879" s="5"/>
      <c r="G1879" s="1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>
      <c r="A1880" s="3"/>
      <c r="B1880" s="3"/>
      <c r="C1880" s="1"/>
      <c r="D1880" s="3"/>
      <c r="E1880" s="3"/>
      <c r="F1880" s="5"/>
      <c r="G1880" s="1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>
      <c r="A1881" s="3"/>
      <c r="B1881" s="3"/>
      <c r="C1881" s="1"/>
      <c r="D1881" s="3"/>
      <c r="E1881" s="3"/>
      <c r="F1881" s="5"/>
      <c r="G1881" s="1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>
      <c r="A1882" s="3"/>
      <c r="B1882" s="3"/>
      <c r="C1882" s="1"/>
      <c r="D1882" s="3"/>
      <c r="E1882" s="3"/>
      <c r="F1882" s="5"/>
      <c r="G1882" s="1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>
      <c r="A1883" s="3"/>
      <c r="B1883" s="3"/>
      <c r="C1883" s="1"/>
      <c r="D1883" s="3"/>
      <c r="E1883" s="3"/>
      <c r="F1883" s="5"/>
      <c r="G1883" s="1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>
      <c r="A1884" s="3"/>
      <c r="B1884" s="3"/>
      <c r="C1884" s="1"/>
      <c r="D1884" s="3"/>
      <c r="E1884" s="3"/>
      <c r="F1884" s="5"/>
      <c r="G1884" s="1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>
      <c r="A1885" s="3"/>
      <c r="B1885" s="3"/>
      <c r="C1885" s="1"/>
      <c r="D1885" s="3"/>
      <c r="E1885" s="3"/>
      <c r="F1885" s="5"/>
      <c r="G1885" s="1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>
      <c r="A1886" s="3"/>
      <c r="B1886" s="3"/>
      <c r="C1886" s="1"/>
      <c r="D1886" s="3"/>
      <c r="E1886" s="3"/>
      <c r="F1886" s="5"/>
      <c r="G1886" s="1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>
      <c r="A1887" s="3"/>
      <c r="B1887" s="3"/>
      <c r="C1887" s="1"/>
      <c r="D1887" s="3"/>
      <c r="E1887" s="3"/>
      <c r="F1887" s="5"/>
      <c r="G1887" s="1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>
      <c r="A1888" s="3"/>
      <c r="B1888" s="3"/>
      <c r="C1888" s="1"/>
      <c r="D1888" s="3"/>
      <c r="E1888" s="3"/>
      <c r="F1888" s="5"/>
      <c r="G1888" s="1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>
      <c r="A1889" s="3"/>
      <c r="B1889" s="3"/>
      <c r="C1889" s="1"/>
      <c r="D1889" s="3"/>
      <c r="E1889" s="3"/>
      <c r="F1889" s="5"/>
      <c r="G1889" s="1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>
      <c r="A1890" s="3"/>
      <c r="B1890" s="3"/>
      <c r="C1890" s="1"/>
      <c r="D1890" s="3"/>
      <c r="E1890" s="3"/>
      <c r="F1890" s="5"/>
      <c r="G1890" s="1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>
      <c r="A1891" s="3"/>
      <c r="B1891" s="3"/>
      <c r="C1891" s="1"/>
      <c r="D1891" s="3"/>
      <c r="E1891" s="3"/>
      <c r="F1891" s="5"/>
      <c r="G1891" s="1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>
      <c r="A1892" s="3"/>
      <c r="B1892" s="3"/>
      <c r="C1892" s="1"/>
      <c r="D1892" s="3"/>
      <c r="E1892" s="3"/>
      <c r="F1892" s="5"/>
      <c r="G1892" s="1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>
      <c r="A1893" s="3"/>
      <c r="B1893" s="3"/>
      <c r="C1893" s="1"/>
      <c r="D1893" s="3"/>
      <c r="E1893" s="3"/>
      <c r="F1893" s="5"/>
      <c r="G1893" s="1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>
      <c r="A1894" s="3"/>
      <c r="B1894" s="3"/>
      <c r="C1894" s="1"/>
      <c r="D1894" s="3"/>
      <c r="E1894" s="3"/>
      <c r="F1894" s="5"/>
      <c r="G1894" s="1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>
      <c r="A1895" s="3"/>
      <c r="B1895" s="3"/>
      <c r="C1895" s="1"/>
      <c r="D1895" s="3"/>
      <c r="E1895" s="3"/>
      <c r="F1895" s="5"/>
      <c r="G1895" s="1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>
      <c r="A1896" s="3"/>
      <c r="B1896" s="3"/>
      <c r="C1896" s="1"/>
      <c r="D1896" s="3"/>
      <c r="E1896" s="3"/>
      <c r="F1896" s="5"/>
      <c r="G1896" s="1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>
      <c r="A1897" s="3"/>
      <c r="B1897" s="3"/>
      <c r="C1897" s="1"/>
      <c r="D1897" s="3"/>
      <c r="E1897" s="3"/>
      <c r="F1897" s="5"/>
      <c r="G1897" s="1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>
      <c r="A1898" s="3"/>
      <c r="B1898" s="3"/>
      <c r="C1898" s="1"/>
      <c r="D1898" s="3"/>
      <c r="E1898" s="3"/>
      <c r="F1898" s="5"/>
      <c r="G1898" s="1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>
      <c r="A1899" s="3"/>
      <c r="B1899" s="3"/>
      <c r="C1899" s="1"/>
      <c r="D1899" s="3"/>
      <c r="E1899" s="3"/>
      <c r="F1899" s="5"/>
      <c r="G1899" s="1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>
      <c r="A1900" s="3"/>
      <c r="B1900" s="3"/>
      <c r="C1900" s="1"/>
      <c r="D1900" s="3"/>
      <c r="E1900" s="3"/>
      <c r="F1900" s="5"/>
      <c r="G1900" s="1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>
      <c r="A1901" s="3"/>
      <c r="B1901" s="3"/>
      <c r="C1901" s="1"/>
      <c r="D1901" s="3"/>
      <c r="E1901" s="3"/>
      <c r="F1901" s="5"/>
      <c r="G1901" s="1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>
      <c r="A1902" s="3"/>
      <c r="B1902" s="3"/>
      <c r="C1902" s="1"/>
      <c r="D1902" s="3"/>
      <c r="E1902" s="3"/>
      <c r="F1902" s="5"/>
      <c r="G1902" s="1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>
      <c r="A1903" s="3"/>
      <c r="B1903" s="3"/>
      <c r="C1903" s="1"/>
      <c r="D1903" s="3"/>
      <c r="E1903" s="3"/>
      <c r="F1903" s="5"/>
      <c r="G1903" s="1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>
      <c r="A1904" s="3"/>
      <c r="B1904" s="3"/>
      <c r="C1904" s="1"/>
      <c r="D1904" s="3"/>
      <c r="E1904" s="3"/>
      <c r="F1904" s="5"/>
      <c r="G1904" s="1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>
      <c r="A1905" s="3"/>
      <c r="B1905" s="3"/>
      <c r="C1905" s="1"/>
      <c r="D1905" s="3"/>
      <c r="E1905" s="3"/>
      <c r="F1905" s="5"/>
      <c r="G1905" s="1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>
      <c r="A1906" s="3"/>
      <c r="B1906" s="3"/>
      <c r="C1906" s="1"/>
      <c r="D1906" s="3"/>
      <c r="E1906" s="3"/>
      <c r="F1906" s="5"/>
      <c r="G1906" s="1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>
      <c r="A1907" s="3"/>
      <c r="B1907" s="3"/>
      <c r="C1907" s="1"/>
      <c r="D1907" s="3"/>
      <c r="E1907" s="3"/>
      <c r="F1907" s="5"/>
      <c r="G1907" s="1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>
      <c r="A1908" s="3"/>
      <c r="B1908" s="3"/>
      <c r="C1908" s="1"/>
      <c r="D1908" s="3"/>
      <c r="E1908" s="3"/>
      <c r="F1908" s="5"/>
      <c r="G1908" s="1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>
      <c r="A1909" s="3"/>
      <c r="B1909" s="3"/>
      <c r="C1909" s="1"/>
      <c r="D1909" s="3"/>
      <c r="E1909" s="3"/>
      <c r="F1909" s="5"/>
      <c r="G1909" s="1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>
      <c r="A1910" s="3"/>
      <c r="B1910" s="3"/>
      <c r="C1910" s="1"/>
      <c r="D1910" s="3"/>
      <c r="E1910" s="3"/>
      <c r="F1910" s="5"/>
      <c r="G1910" s="1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>
      <c r="A1911" s="3"/>
      <c r="B1911" s="3"/>
      <c r="C1911" s="1"/>
      <c r="D1911" s="3"/>
      <c r="E1911" s="3"/>
      <c r="F1911" s="5"/>
      <c r="G1911" s="1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>
      <c r="A1912" s="3"/>
      <c r="B1912" s="3"/>
      <c r="C1912" s="1"/>
      <c r="D1912" s="3"/>
      <c r="E1912" s="3"/>
      <c r="F1912" s="5"/>
      <c r="G1912" s="1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>
      <c r="A1913" s="3"/>
      <c r="B1913" s="3"/>
      <c r="C1913" s="1"/>
      <c r="D1913" s="3"/>
      <c r="E1913" s="3"/>
      <c r="F1913" s="5"/>
      <c r="G1913" s="1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>
      <c r="A1914" s="3"/>
      <c r="B1914" s="3"/>
      <c r="C1914" s="1"/>
      <c r="D1914" s="3"/>
      <c r="E1914" s="3"/>
      <c r="F1914" s="5"/>
      <c r="G1914" s="1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>
      <c r="A1915" s="3"/>
      <c r="B1915" s="3"/>
      <c r="C1915" s="1"/>
      <c r="D1915" s="3"/>
      <c r="E1915" s="3"/>
      <c r="F1915" s="5"/>
      <c r="G1915" s="1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>
      <c r="A1916" s="3"/>
      <c r="B1916" s="3"/>
      <c r="C1916" s="1"/>
      <c r="D1916" s="3"/>
      <c r="E1916" s="3"/>
      <c r="F1916" s="5"/>
      <c r="G1916" s="1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>
      <c r="A1917" s="3"/>
      <c r="B1917" s="3"/>
      <c r="C1917" s="1"/>
      <c r="D1917" s="3"/>
      <c r="E1917" s="3"/>
      <c r="F1917" s="5"/>
      <c r="G1917" s="1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>
      <c r="A1918" s="3"/>
      <c r="B1918" s="3"/>
      <c r="C1918" s="1"/>
      <c r="D1918" s="3"/>
      <c r="E1918" s="3"/>
      <c r="F1918" s="5"/>
      <c r="G1918" s="1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>
      <c r="A1919" s="3"/>
      <c r="B1919" s="3"/>
      <c r="C1919" s="1"/>
      <c r="D1919" s="3"/>
      <c r="E1919" s="3"/>
      <c r="F1919" s="5"/>
      <c r="G1919" s="1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>
      <c r="A1920" s="3"/>
      <c r="B1920" s="3"/>
      <c r="C1920" s="1"/>
      <c r="D1920" s="3"/>
      <c r="E1920" s="3"/>
      <c r="F1920" s="5"/>
      <c r="G1920" s="1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>
      <c r="A1921" s="3"/>
      <c r="B1921" s="3"/>
      <c r="C1921" s="1"/>
      <c r="D1921" s="3"/>
      <c r="E1921" s="3"/>
      <c r="F1921" s="5"/>
      <c r="G1921" s="1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>
      <c r="A1922" s="3"/>
      <c r="B1922" s="3"/>
      <c r="C1922" s="1"/>
      <c r="D1922" s="3"/>
      <c r="E1922" s="3"/>
      <c r="F1922" s="5"/>
      <c r="G1922" s="1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>
      <c r="A1923" s="3"/>
      <c r="B1923" s="3"/>
      <c r="C1923" s="1"/>
      <c r="D1923" s="3"/>
      <c r="E1923" s="3"/>
      <c r="F1923" s="5"/>
      <c r="G1923" s="1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>
      <c r="A1924" s="3"/>
      <c r="B1924" s="3"/>
      <c r="C1924" s="1"/>
      <c r="D1924" s="3"/>
      <c r="E1924" s="3"/>
      <c r="F1924" s="5"/>
      <c r="G1924" s="1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>
      <c r="A1925" s="3"/>
      <c r="B1925" s="3"/>
      <c r="C1925" s="1"/>
      <c r="D1925" s="3"/>
      <c r="E1925" s="3"/>
      <c r="F1925" s="5"/>
      <c r="G1925" s="1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>
      <c r="A1926" s="3"/>
      <c r="B1926" s="3"/>
      <c r="C1926" s="1"/>
      <c r="D1926" s="3"/>
      <c r="E1926" s="3"/>
      <c r="F1926" s="5"/>
      <c r="G1926" s="1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>
      <c r="A1927" s="3"/>
      <c r="B1927" s="3"/>
      <c r="C1927" s="1"/>
      <c r="D1927" s="3"/>
      <c r="E1927" s="3"/>
      <c r="F1927" s="5"/>
      <c r="G1927" s="1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>
      <c r="A1928" s="3"/>
      <c r="B1928" s="3"/>
      <c r="C1928" s="1"/>
      <c r="D1928" s="3"/>
      <c r="E1928" s="3"/>
      <c r="F1928" s="5"/>
      <c r="G1928" s="1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>
      <c r="A1929" s="3"/>
      <c r="B1929" s="3"/>
      <c r="C1929" s="1"/>
      <c r="D1929" s="3"/>
      <c r="E1929" s="3"/>
      <c r="F1929" s="5"/>
      <c r="G1929" s="1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>
      <c r="A1930" s="3"/>
      <c r="B1930" s="3"/>
      <c r="C1930" s="1"/>
      <c r="D1930" s="3"/>
      <c r="E1930" s="3"/>
      <c r="F1930" s="5"/>
      <c r="G1930" s="1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>
      <c r="A1931" s="3"/>
      <c r="B1931" s="3"/>
      <c r="C1931" s="1"/>
      <c r="D1931" s="3"/>
      <c r="E1931" s="3"/>
      <c r="F1931" s="5"/>
      <c r="G1931" s="1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>
      <c r="A1932" s="3"/>
      <c r="B1932" s="3"/>
      <c r="C1932" s="1"/>
      <c r="D1932" s="3"/>
      <c r="E1932" s="3"/>
      <c r="F1932" s="5"/>
      <c r="G1932" s="1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>
      <c r="A1933" s="3"/>
      <c r="B1933" s="3"/>
      <c r="C1933" s="1"/>
      <c r="D1933" s="3"/>
      <c r="E1933" s="3"/>
      <c r="F1933" s="5"/>
      <c r="G1933" s="1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>
      <c r="A1934" s="3"/>
      <c r="B1934" s="3"/>
      <c r="C1934" s="1"/>
      <c r="D1934" s="3"/>
      <c r="E1934" s="3"/>
      <c r="F1934" s="5"/>
      <c r="G1934" s="1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>
      <c r="A1935" s="3"/>
      <c r="B1935" s="3"/>
      <c r="C1935" s="1"/>
      <c r="D1935" s="3"/>
      <c r="E1935" s="3"/>
      <c r="F1935" s="5"/>
      <c r="G1935" s="1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>
      <c r="A1936" s="3"/>
      <c r="B1936" s="3"/>
      <c r="C1936" s="1"/>
      <c r="D1936" s="3"/>
      <c r="E1936" s="3"/>
      <c r="F1936" s="5"/>
      <c r="G1936" s="1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>
      <c r="A1937" s="3"/>
      <c r="B1937" s="3"/>
      <c r="C1937" s="1"/>
      <c r="D1937" s="3"/>
      <c r="E1937" s="3"/>
      <c r="F1937" s="5"/>
      <c r="G1937" s="1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>
      <c r="A1938" s="3"/>
      <c r="B1938" s="3"/>
      <c r="C1938" s="1"/>
      <c r="D1938" s="3"/>
      <c r="E1938" s="3"/>
      <c r="F1938" s="5"/>
      <c r="G1938" s="1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>
      <c r="A1939" s="3"/>
      <c r="B1939" s="3"/>
      <c r="C1939" s="1"/>
      <c r="D1939" s="3"/>
      <c r="E1939" s="3"/>
      <c r="F1939" s="5"/>
      <c r="G1939" s="1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>
      <c r="A1940" s="3"/>
      <c r="B1940" s="3"/>
      <c r="C1940" s="1"/>
      <c r="D1940" s="3"/>
      <c r="E1940" s="3"/>
      <c r="F1940" s="5"/>
      <c r="G1940" s="1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>
      <c r="A1941" s="3"/>
      <c r="B1941" s="3"/>
      <c r="C1941" s="1"/>
      <c r="D1941" s="3"/>
      <c r="E1941" s="3"/>
      <c r="F1941" s="5"/>
      <c r="G1941" s="1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>
      <c r="A1942" s="3"/>
      <c r="B1942" s="3"/>
      <c r="C1942" s="1"/>
      <c r="D1942" s="3"/>
      <c r="E1942" s="3"/>
      <c r="F1942" s="5"/>
      <c r="G1942" s="1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>
      <c r="A1943" s="3"/>
      <c r="B1943" s="3"/>
      <c r="C1943" s="1"/>
      <c r="D1943" s="3"/>
      <c r="E1943" s="3"/>
      <c r="F1943" s="5"/>
      <c r="G1943" s="1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>
      <c r="A1944" s="3"/>
      <c r="B1944" s="3"/>
      <c r="C1944" s="1"/>
      <c r="D1944" s="3"/>
      <c r="E1944" s="3"/>
      <c r="F1944" s="5"/>
      <c r="G1944" s="1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>
      <c r="A1945" s="3"/>
      <c r="B1945" s="3"/>
      <c r="C1945" s="1"/>
      <c r="D1945" s="3"/>
      <c r="E1945" s="3"/>
      <c r="F1945" s="5"/>
      <c r="G1945" s="1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>
      <c r="A1946" s="3"/>
      <c r="B1946" s="3"/>
      <c r="C1946" s="1"/>
      <c r="D1946" s="3"/>
      <c r="E1946" s="3"/>
      <c r="F1946" s="5"/>
      <c r="G1946" s="1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>
      <c r="A1947" s="3"/>
      <c r="B1947" s="3"/>
      <c r="C1947" s="1"/>
      <c r="D1947" s="3"/>
      <c r="E1947" s="3"/>
      <c r="F1947" s="5"/>
      <c r="G1947" s="1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>
      <c r="A1948" s="3"/>
      <c r="B1948" s="3"/>
      <c r="C1948" s="1"/>
      <c r="D1948" s="3"/>
      <c r="E1948" s="3"/>
      <c r="F1948" s="5"/>
      <c r="G1948" s="1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>
      <c r="A1949" s="3"/>
      <c r="B1949" s="3"/>
      <c r="C1949" s="1"/>
      <c r="D1949" s="3"/>
      <c r="E1949" s="3"/>
      <c r="F1949" s="5"/>
      <c r="G1949" s="1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>
      <c r="A1950" s="3"/>
      <c r="B1950" s="3"/>
      <c r="C1950" s="1"/>
      <c r="D1950" s="3"/>
      <c r="E1950" s="3"/>
      <c r="F1950" s="5"/>
      <c r="G1950" s="1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>
      <c r="A1951" s="3"/>
      <c r="B1951" s="3"/>
      <c r="C1951" s="1"/>
      <c r="D1951" s="3"/>
      <c r="E1951" s="3"/>
      <c r="F1951" s="5"/>
      <c r="G1951" s="1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>
      <c r="A1952" s="3"/>
      <c r="B1952" s="3"/>
      <c r="C1952" s="1"/>
      <c r="D1952" s="3"/>
      <c r="E1952" s="3"/>
      <c r="F1952" s="5"/>
      <c r="G1952" s="1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>
      <c r="A1953" s="3"/>
      <c r="B1953" s="3"/>
      <c r="C1953" s="1"/>
      <c r="D1953" s="3"/>
      <c r="E1953" s="3"/>
      <c r="F1953" s="5"/>
      <c r="G1953" s="1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>
      <c r="A1954" s="3"/>
      <c r="B1954" s="3"/>
      <c r="C1954" s="1"/>
      <c r="D1954" s="3"/>
      <c r="E1954" s="3"/>
      <c r="F1954" s="5"/>
      <c r="G1954" s="1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>
      <c r="A1955" s="3"/>
      <c r="B1955" s="3"/>
      <c r="C1955" s="1"/>
      <c r="D1955" s="3"/>
      <c r="E1955" s="3"/>
      <c r="F1955" s="5"/>
      <c r="G1955" s="1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>
      <c r="A1956" s="3"/>
      <c r="B1956" s="3"/>
      <c r="C1956" s="1"/>
      <c r="D1956" s="3"/>
      <c r="E1956" s="3"/>
      <c r="F1956" s="5"/>
      <c r="G1956" s="1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>
      <c r="A1957" s="3"/>
      <c r="B1957" s="3"/>
      <c r="C1957" s="1"/>
      <c r="D1957" s="3"/>
      <c r="E1957" s="3"/>
      <c r="F1957" s="5"/>
      <c r="G1957" s="1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>
      <c r="A1958" s="3"/>
      <c r="B1958" s="3"/>
      <c r="C1958" s="1"/>
      <c r="D1958" s="3"/>
      <c r="E1958" s="3"/>
      <c r="F1958" s="5"/>
      <c r="G1958" s="1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>
      <c r="A1959" s="3"/>
      <c r="B1959" s="3"/>
      <c r="C1959" s="1"/>
      <c r="D1959" s="3"/>
      <c r="E1959" s="3"/>
      <c r="F1959" s="5"/>
      <c r="G1959" s="1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>
      <c r="A1960" s="3"/>
      <c r="B1960" s="3"/>
      <c r="C1960" s="1"/>
      <c r="D1960" s="3"/>
      <c r="E1960" s="3"/>
      <c r="F1960" s="5"/>
      <c r="G1960" s="1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>
      <c r="A1961" s="3"/>
      <c r="B1961" s="3"/>
      <c r="C1961" s="1"/>
      <c r="D1961" s="3"/>
      <c r="E1961" s="3"/>
      <c r="F1961" s="5"/>
      <c r="G1961" s="1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>
      <c r="A1962" s="3"/>
      <c r="B1962" s="3"/>
      <c r="C1962" s="1"/>
      <c r="D1962" s="3"/>
      <c r="E1962" s="3"/>
      <c r="F1962" s="5"/>
      <c r="G1962" s="1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>
      <c r="A1963" s="3"/>
      <c r="B1963" s="3"/>
      <c r="C1963" s="1"/>
      <c r="D1963" s="3"/>
      <c r="E1963" s="3"/>
      <c r="F1963" s="5"/>
      <c r="G1963" s="1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>
      <c r="A1964" s="3"/>
      <c r="B1964" s="3"/>
      <c r="C1964" s="1"/>
      <c r="D1964" s="3"/>
      <c r="E1964" s="3"/>
      <c r="F1964" s="5"/>
      <c r="G1964" s="1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>
      <c r="A1965" s="3"/>
      <c r="B1965" s="3"/>
      <c r="C1965" s="1"/>
      <c r="D1965" s="3"/>
      <c r="E1965" s="3"/>
      <c r="F1965" s="5"/>
      <c r="G1965" s="1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>
      <c r="A1966" s="3"/>
      <c r="B1966" s="3"/>
      <c r="C1966" s="1"/>
      <c r="D1966" s="3"/>
      <c r="E1966" s="3"/>
      <c r="F1966" s="5"/>
      <c r="G1966" s="1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>
      <c r="A1967" s="3"/>
      <c r="B1967" s="3"/>
      <c r="C1967" s="1"/>
      <c r="D1967" s="3"/>
      <c r="E1967" s="3"/>
      <c r="F1967" s="5"/>
      <c r="G1967" s="1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>
      <c r="A1968" s="3"/>
      <c r="B1968" s="3"/>
      <c r="C1968" s="1"/>
      <c r="D1968" s="3"/>
      <c r="E1968" s="3"/>
      <c r="F1968" s="5"/>
      <c r="G1968" s="1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>
      <c r="A1969" s="3"/>
      <c r="B1969" s="3"/>
      <c r="C1969" s="1"/>
      <c r="D1969" s="3"/>
      <c r="E1969" s="3"/>
      <c r="F1969" s="5"/>
      <c r="G1969" s="1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>
      <c r="A1970" s="3"/>
      <c r="B1970" s="3"/>
      <c r="C1970" s="1"/>
      <c r="D1970" s="3"/>
      <c r="E1970" s="3"/>
      <c r="F1970" s="5"/>
      <c r="G1970" s="1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>
      <c r="A1971" s="3"/>
      <c r="B1971" s="3"/>
      <c r="C1971" s="1"/>
      <c r="D1971" s="3"/>
      <c r="E1971" s="3"/>
      <c r="F1971" s="5"/>
      <c r="G1971" s="1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>
      <c r="A1972" s="3"/>
      <c r="B1972" s="3"/>
      <c r="C1972" s="1"/>
      <c r="D1972" s="3"/>
      <c r="E1972" s="3"/>
      <c r="F1972" s="5"/>
      <c r="G1972" s="1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>
      <c r="A1973" s="3"/>
      <c r="B1973" s="3"/>
      <c r="C1973" s="1"/>
      <c r="D1973" s="3"/>
      <c r="E1973" s="3"/>
      <c r="F1973" s="5"/>
      <c r="G1973" s="1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>
      <c r="A1974" s="3"/>
      <c r="B1974" s="3"/>
      <c r="C1974" s="1"/>
      <c r="D1974" s="3"/>
      <c r="E1974" s="3"/>
      <c r="F1974" s="5"/>
      <c r="G1974" s="1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>
      <c r="A1975" s="3"/>
      <c r="B1975" s="3"/>
      <c r="C1975" s="1"/>
      <c r="D1975" s="3"/>
      <c r="E1975" s="3"/>
      <c r="F1975" s="5"/>
      <c r="G1975" s="1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>
      <c r="A1976" s="3"/>
      <c r="B1976" s="3"/>
      <c r="C1976" s="1"/>
      <c r="D1976" s="3"/>
      <c r="E1976" s="3"/>
      <c r="F1976" s="5"/>
      <c r="G1976" s="1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>
      <c r="A1977" s="3"/>
      <c r="B1977" s="3"/>
      <c r="C1977" s="1"/>
      <c r="D1977" s="3"/>
      <c r="E1977" s="3"/>
      <c r="F1977" s="5"/>
      <c r="G1977" s="1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>
      <c r="A1978" s="3"/>
      <c r="B1978" s="3"/>
      <c r="C1978" s="1"/>
      <c r="D1978" s="3"/>
      <c r="E1978" s="3"/>
      <c r="F1978" s="5"/>
      <c r="G1978" s="1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>
      <c r="A1979" s="3"/>
      <c r="B1979" s="3"/>
      <c r="C1979" s="1"/>
      <c r="D1979" s="3"/>
      <c r="E1979" s="3"/>
      <c r="F1979" s="5"/>
      <c r="G1979" s="1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>
      <c r="A1980" s="3"/>
      <c r="B1980" s="3"/>
      <c r="C1980" s="1"/>
      <c r="D1980" s="3"/>
      <c r="E1980" s="3"/>
      <c r="F1980" s="5"/>
      <c r="G1980" s="1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>
      <c r="A1981" s="3"/>
      <c r="B1981" s="3"/>
      <c r="C1981" s="1"/>
      <c r="D1981" s="3"/>
      <c r="E1981" s="3"/>
      <c r="F1981" s="5"/>
      <c r="G1981" s="1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>
      <c r="A1982" s="3"/>
      <c r="B1982" s="3"/>
      <c r="C1982" s="1"/>
      <c r="D1982" s="3"/>
      <c r="E1982" s="3"/>
      <c r="F1982" s="5"/>
      <c r="G1982" s="1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>
      <c r="A1983" s="3"/>
      <c r="B1983" s="3"/>
      <c r="C1983" s="1"/>
      <c r="D1983" s="3"/>
      <c r="E1983" s="3"/>
      <c r="F1983" s="5"/>
      <c r="G1983" s="1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>
      <c r="A1984" s="3"/>
      <c r="B1984" s="3"/>
      <c r="C1984" s="1"/>
      <c r="D1984" s="3"/>
      <c r="E1984" s="3"/>
      <c r="F1984" s="5"/>
      <c r="G1984" s="1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>
      <c r="A1985" s="3"/>
      <c r="B1985" s="3"/>
      <c r="C1985" s="1"/>
      <c r="D1985" s="3"/>
      <c r="E1985" s="3"/>
      <c r="F1985" s="5"/>
      <c r="G1985" s="1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>
      <c r="A1986" s="3"/>
      <c r="B1986" s="3"/>
      <c r="C1986" s="1"/>
      <c r="D1986" s="3"/>
      <c r="E1986" s="3"/>
      <c r="F1986" s="5"/>
      <c r="G1986" s="1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>
      <c r="A1987" s="3"/>
      <c r="B1987" s="3"/>
      <c r="C1987" s="1"/>
      <c r="D1987" s="3"/>
      <c r="E1987" s="3"/>
      <c r="F1987" s="5"/>
      <c r="G1987" s="1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>
      <c r="A1988" s="3"/>
      <c r="B1988" s="3"/>
      <c r="C1988" s="1"/>
      <c r="D1988" s="3"/>
      <c r="E1988" s="3"/>
      <c r="F1988" s="5"/>
      <c r="G1988" s="1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>
      <c r="A1989" s="3"/>
      <c r="B1989" s="3"/>
      <c r="C1989" s="1"/>
      <c r="D1989" s="3"/>
      <c r="E1989" s="3"/>
      <c r="F1989" s="5"/>
      <c r="G1989" s="1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>
      <c r="A1990" s="3"/>
      <c r="B1990" s="3"/>
      <c r="C1990" s="1"/>
      <c r="D1990" s="3"/>
      <c r="E1990" s="3"/>
      <c r="F1990" s="5"/>
      <c r="G1990" s="1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>
      <c r="A1991" s="3"/>
      <c r="B1991" s="3"/>
      <c r="C1991" s="1"/>
      <c r="D1991" s="3"/>
      <c r="E1991" s="3"/>
      <c r="F1991" s="5"/>
      <c r="G1991" s="1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>
      <c r="A1992" s="3"/>
      <c r="B1992" s="3"/>
      <c r="C1992" s="1"/>
      <c r="D1992" s="3"/>
      <c r="E1992" s="3"/>
      <c r="F1992" s="5"/>
      <c r="G1992" s="1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>
      <c r="A1993" s="3"/>
      <c r="B1993" s="3"/>
      <c r="C1993" s="1"/>
      <c r="D1993" s="3"/>
      <c r="E1993" s="3"/>
      <c r="F1993" s="5"/>
      <c r="G1993" s="1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>
      <c r="A1994" s="3"/>
      <c r="B1994" s="3"/>
      <c r="C1994" s="1"/>
      <c r="D1994" s="3"/>
      <c r="E1994" s="3"/>
      <c r="F1994" s="5"/>
      <c r="G1994" s="1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>
      <c r="A1995" s="3"/>
      <c r="B1995" s="3"/>
      <c r="C1995" s="1"/>
      <c r="D1995" s="3"/>
      <c r="E1995" s="3"/>
      <c r="F1995" s="5"/>
      <c r="G1995" s="1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>
      <c r="A1996" s="3"/>
      <c r="B1996" s="3"/>
      <c r="C1996" s="1"/>
      <c r="D1996" s="3"/>
      <c r="E1996" s="3"/>
      <c r="F1996" s="5"/>
      <c r="G1996" s="1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>
      <c r="A1997" s="3"/>
      <c r="B1997" s="3"/>
      <c r="C1997" s="1"/>
      <c r="D1997" s="3"/>
      <c r="E1997" s="3"/>
      <c r="F1997" s="5"/>
      <c r="G1997" s="1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>
      <c r="A1998" s="3"/>
      <c r="B1998" s="3"/>
      <c r="C1998" s="1"/>
      <c r="D1998" s="3"/>
      <c r="E1998" s="3"/>
      <c r="F1998" s="5"/>
      <c r="G1998" s="1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>
      <c r="A1999" s="3"/>
      <c r="B1999" s="3"/>
      <c r="C1999" s="1"/>
      <c r="D1999" s="3"/>
      <c r="E1999" s="3"/>
      <c r="F1999" s="5"/>
      <c r="G1999" s="1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>
      <c r="A2000" s="3"/>
      <c r="B2000" s="3"/>
      <c r="C2000" s="1"/>
      <c r="D2000" s="3"/>
      <c r="E2000" s="3"/>
      <c r="F2000" s="5"/>
      <c r="G2000" s="1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>
      <c r="A2001" s="3"/>
      <c r="B2001" s="3"/>
      <c r="C2001" s="1"/>
      <c r="D2001" s="3"/>
      <c r="E2001" s="3"/>
      <c r="F2001" s="5"/>
      <c r="G2001" s="1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>
      <c r="A2002" s="3"/>
      <c r="B2002" s="3"/>
      <c r="C2002" s="1"/>
      <c r="D2002" s="3"/>
      <c r="E2002" s="3"/>
      <c r="F2002" s="5"/>
      <c r="G2002" s="1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>
      <c r="A2003" s="3"/>
      <c r="B2003" s="3"/>
      <c r="C2003" s="1"/>
      <c r="D2003" s="3"/>
      <c r="E2003" s="3"/>
      <c r="F2003" s="5"/>
      <c r="G2003" s="1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>
      <c r="A2004" s="3"/>
      <c r="B2004" s="3"/>
      <c r="C2004" s="1"/>
      <c r="D2004" s="3"/>
      <c r="E2004" s="3"/>
      <c r="F2004" s="5"/>
      <c r="G2004" s="1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>
      <c r="A2005" s="3"/>
      <c r="B2005" s="3"/>
      <c r="C2005" s="1"/>
      <c r="D2005" s="3"/>
      <c r="E2005" s="3"/>
      <c r="F2005" s="5"/>
      <c r="G2005" s="1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>
      <c r="A2006" s="3"/>
      <c r="B2006" s="3"/>
      <c r="C2006" s="1"/>
      <c r="D2006" s="3"/>
      <c r="E2006" s="3"/>
      <c r="F2006" s="5"/>
      <c r="G2006" s="1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>
      <c r="A2007" s="3"/>
      <c r="B2007" s="3"/>
      <c r="C2007" s="1"/>
      <c r="D2007" s="3"/>
      <c r="E2007" s="3"/>
      <c r="F2007" s="5"/>
      <c r="G2007" s="1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>
      <c r="A2008" s="3"/>
      <c r="B2008" s="3"/>
      <c r="C2008" s="1"/>
      <c r="D2008" s="3"/>
      <c r="E2008" s="3"/>
      <c r="F2008" s="5"/>
      <c r="G2008" s="1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>
      <c r="A2009" s="3"/>
      <c r="B2009" s="3"/>
      <c r="C2009" s="1"/>
      <c r="D2009" s="3"/>
      <c r="E2009" s="3"/>
      <c r="F2009" s="5"/>
      <c r="G2009" s="1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>
      <c r="A2010" s="3"/>
      <c r="B2010" s="3"/>
      <c r="C2010" s="1"/>
      <c r="D2010" s="3"/>
      <c r="E2010" s="3"/>
      <c r="F2010" s="5"/>
      <c r="G2010" s="1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>
      <c r="A2011" s="3"/>
      <c r="B2011" s="3"/>
      <c r="C2011" s="1"/>
      <c r="D2011" s="3"/>
      <c r="E2011" s="3"/>
      <c r="F2011" s="5"/>
      <c r="G2011" s="1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>
      <c r="A2012" s="3"/>
      <c r="B2012" s="3"/>
      <c r="C2012" s="1"/>
      <c r="D2012" s="3"/>
      <c r="E2012" s="3"/>
      <c r="F2012" s="5"/>
      <c r="G2012" s="1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>
      <c r="A2013" s="3"/>
      <c r="B2013" s="3"/>
      <c r="C2013" s="1"/>
      <c r="D2013" s="3"/>
      <c r="E2013" s="3"/>
      <c r="F2013" s="5"/>
      <c r="G2013" s="1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>
      <c r="A2014" s="3"/>
      <c r="B2014" s="3"/>
      <c r="C2014" s="1"/>
      <c r="D2014" s="3"/>
      <c r="E2014" s="3"/>
      <c r="F2014" s="5"/>
      <c r="G2014" s="1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>
      <c r="A2015" s="3"/>
      <c r="B2015" s="3"/>
      <c r="C2015" s="1"/>
      <c r="D2015" s="3"/>
      <c r="E2015" s="3"/>
      <c r="F2015" s="5"/>
      <c r="G2015" s="1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>
      <c r="A2016" s="3"/>
      <c r="B2016" s="3"/>
      <c r="C2016" s="1"/>
      <c r="D2016" s="3"/>
      <c r="E2016" s="3"/>
      <c r="F2016" s="5"/>
      <c r="G2016" s="1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>
      <c r="A2017" s="3"/>
      <c r="B2017" s="3"/>
      <c r="C2017" s="1"/>
      <c r="D2017" s="3"/>
      <c r="E2017" s="3"/>
      <c r="F2017" s="5"/>
      <c r="G2017" s="1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>
      <c r="A2018" s="3"/>
      <c r="B2018" s="3"/>
      <c r="C2018" s="1"/>
      <c r="D2018" s="3"/>
      <c r="E2018" s="3"/>
      <c r="F2018" s="5"/>
      <c r="G2018" s="1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>
      <c r="A2019" s="3"/>
      <c r="B2019" s="3"/>
      <c r="C2019" s="1"/>
      <c r="D2019" s="3"/>
      <c r="E2019" s="3"/>
      <c r="F2019" s="5"/>
      <c r="G2019" s="1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>
      <c r="A2020" s="3"/>
      <c r="B2020" s="3"/>
      <c r="C2020" s="1"/>
      <c r="D2020" s="3"/>
      <c r="E2020" s="3"/>
      <c r="F2020" s="5"/>
      <c r="G2020" s="1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>
      <c r="A2021" s="3"/>
      <c r="B2021" s="3"/>
      <c r="C2021" s="1"/>
      <c r="D2021" s="3"/>
      <c r="E2021" s="3"/>
      <c r="F2021" s="5"/>
      <c r="G2021" s="1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>
      <c r="A2022" s="3"/>
      <c r="B2022" s="3"/>
      <c r="C2022" s="1"/>
      <c r="D2022" s="3"/>
      <c r="E2022" s="3"/>
      <c r="F2022" s="5"/>
      <c r="G2022" s="1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>
      <c r="A2023" s="3"/>
      <c r="B2023" s="3"/>
      <c r="C2023" s="1"/>
      <c r="D2023" s="3"/>
      <c r="E2023" s="3"/>
      <c r="F2023" s="5"/>
      <c r="G2023" s="1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>
      <c r="A2024" s="3"/>
      <c r="B2024" s="3"/>
      <c r="C2024" s="1"/>
      <c r="D2024" s="3"/>
      <c r="E2024" s="3"/>
      <c r="F2024" s="5"/>
      <c r="G2024" s="1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>
      <c r="A2025" s="3"/>
      <c r="B2025" s="3"/>
      <c r="C2025" s="1"/>
      <c r="D2025" s="3"/>
      <c r="E2025" s="3"/>
      <c r="F2025" s="5"/>
      <c r="G2025" s="1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>
      <c r="A2026" s="3"/>
      <c r="B2026" s="3"/>
      <c r="C2026" s="1"/>
      <c r="D2026" s="3"/>
      <c r="E2026" s="3"/>
      <c r="F2026" s="5"/>
      <c r="G2026" s="1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>
      <c r="A2027" s="3"/>
      <c r="B2027" s="3"/>
      <c r="C2027" s="1"/>
      <c r="D2027" s="3"/>
      <c r="E2027" s="3"/>
      <c r="F2027" s="5"/>
      <c r="G2027" s="1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>
      <c r="A2028" s="3"/>
      <c r="B2028" s="3"/>
      <c r="C2028" s="1"/>
      <c r="D2028" s="3"/>
      <c r="E2028" s="3"/>
      <c r="F2028" s="5"/>
      <c r="G2028" s="1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>
      <c r="A2029" s="3"/>
      <c r="B2029" s="3"/>
      <c r="C2029" s="1"/>
      <c r="D2029" s="3"/>
      <c r="E2029" s="3"/>
      <c r="F2029" s="5"/>
      <c r="G2029" s="1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>
      <c r="A2030" s="3"/>
      <c r="B2030" s="3"/>
      <c r="C2030" s="1"/>
      <c r="D2030" s="3"/>
      <c r="E2030" s="3"/>
      <c r="F2030" s="5"/>
      <c r="G2030" s="1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>
      <c r="A2031" s="3"/>
      <c r="B2031" s="3"/>
      <c r="C2031" s="1"/>
      <c r="D2031" s="3"/>
      <c r="E2031" s="3"/>
      <c r="F2031" s="5"/>
      <c r="G2031" s="1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>
      <c r="A2032" s="3"/>
      <c r="B2032" s="3"/>
      <c r="C2032" s="1"/>
      <c r="D2032" s="3"/>
      <c r="E2032" s="3"/>
      <c r="F2032" s="5"/>
      <c r="G2032" s="1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>
      <c r="A2033" s="3"/>
      <c r="B2033" s="3"/>
      <c r="C2033" s="1"/>
      <c r="D2033" s="3"/>
      <c r="E2033" s="3"/>
      <c r="F2033" s="5"/>
      <c r="G2033" s="1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>
      <c r="A2034" s="3"/>
      <c r="B2034" s="3"/>
      <c r="C2034" s="1"/>
      <c r="D2034" s="3"/>
      <c r="E2034" s="3"/>
      <c r="F2034" s="5"/>
      <c r="G2034" s="1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>
      <c r="A2035" s="3"/>
      <c r="B2035" s="3"/>
      <c r="C2035" s="1"/>
      <c r="D2035" s="3"/>
      <c r="E2035" s="3"/>
      <c r="F2035" s="5"/>
      <c r="G2035" s="1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>
      <c r="A2036" s="3"/>
      <c r="B2036" s="3"/>
      <c r="C2036" s="1"/>
      <c r="D2036" s="3"/>
      <c r="E2036" s="3"/>
      <c r="F2036" s="5"/>
      <c r="G2036" s="1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>
      <c r="A2037" s="3"/>
      <c r="B2037" s="3"/>
      <c r="C2037" s="1"/>
      <c r="D2037" s="3"/>
      <c r="E2037" s="3"/>
      <c r="F2037" s="5"/>
      <c r="G2037" s="1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>
      <c r="A2038" s="3"/>
      <c r="B2038" s="3"/>
      <c r="C2038" s="1"/>
      <c r="D2038" s="3"/>
      <c r="E2038" s="3"/>
      <c r="F2038" s="5"/>
      <c r="G2038" s="1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>
      <c r="A2039" s="3"/>
      <c r="B2039" s="3"/>
      <c r="C2039" s="1"/>
      <c r="D2039" s="3"/>
      <c r="E2039" s="3"/>
      <c r="F2039" s="5"/>
      <c r="G2039" s="1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>
      <c r="A2040" s="3"/>
      <c r="B2040" s="3"/>
      <c r="C2040" s="1"/>
      <c r="D2040" s="3"/>
      <c r="E2040" s="3"/>
      <c r="F2040" s="5"/>
      <c r="G2040" s="1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>
      <c r="A2041" s="3"/>
      <c r="B2041" s="3"/>
      <c r="C2041" s="1"/>
      <c r="D2041" s="3"/>
      <c r="E2041" s="3"/>
      <c r="F2041" s="5"/>
      <c r="G2041" s="1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>
      <c r="A2042" s="3"/>
      <c r="B2042" s="3"/>
      <c r="C2042" s="1"/>
      <c r="D2042" s="3"/>
      <c r="E2042" s="3"/>
      <c r="F2042" s="5"/>
      <c r="G2042" s="1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>
      <c r="A2043" s="3"/>
      <c r="B2043" s="3"/>
      <c r="C2043" s="1"/>
      <c r="D2043" s="3"/>
      <c r="E2043" s="3"/>
      <c r="F2043" s="5"/>
      <c r="G2043" s="1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>
      <c r="A2044" s="3"/>
      <c r="B2044" s="3"/>
      <c r="C2044" s="1"/>
      <c r="D2044" s="3"/>
      <c r="E2044" s="3"/>
      <c r="F2044" s="5"/>
      <c r="G2044" s="1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>
      <c r="A2045" s="3"/>
      <c r="B2045" s="3"/>
      <c r="C2045" s="1"/>
      <c r="D2045" s="3"/>
      <c r="E2045" s="3"/>
      <c r="F2045" s="5"/>
      <c r="G2045" s="1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>
      <c r="A2046" s="3"/>
      <c r="B2046" s="3"/>
      <c r="C2046" s="1"/>
      <c r="D2046" s="3"/>
      <c r="E2046" s="3"/>
      <c r="F2046" s="5"/>
      <c r="G2046" s="1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>
      <c r="A2047" s="3"/>
      <c r="B2047" s="3"/>
      <c r="C2047" s="1"/>
      <c r="D2047" s="3"/>
      <c r="E2047" s="3"/>
      <c r="F2047" s="5"/>
      <c r="G2047" s="1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>
      <c r="A2048" s="3"/>
      <c r="B2048" s="3"/>
      <c r="C2048" s="1"/>
      <c r="D2048" s="3"/>
      <c r="E2048" s="3"/>
      <c r="F2048" s="5"/>
      <c r="G2048" s="1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>
      <c r="A2049" s="3"/>
      <c r="B2049" s="3"/>
      <c r="C2049" s="1"/>
      <c r="D2049" s="3"/>
      <c r="E2049" s="3"/>
      <c r="F2049" s="5"/>
      <c r="G2049" s="1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>
      <c r="A2050" s="3"/>
      <c r="B2050" s="3"/>
      <c r="C2050" s="1"/>
      <c r="D2050" s="3"/>
      <c r="E2050" s="3"/>
      <c r="F2050" s="5"/>
      <c r="G2050" s="1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>
      <c r="A2051" s="3"/>
      <c r="B2051" s="3"/>
      <c r="C2051" s="1"/>
      <c r="D2051" s="3"/>
      <c r="E2051" s="3"/>
      <c r="F2051" s="5"/>
      <c r="G2051" s="1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>
      <c r="A2052" s="3"/>
      <c r="B2052" s="3"/>
      <c r="C2052" s="1"/>
      <c r="D2052" s="3"/>
      <c r="E2052" s="3"/>
      <c r="F2052" s="5"/>
      <c r="G2052" s="1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>
      <c r="A2053" s="3"/>
      <c r="B2053" s="3"/>
      <c r="C2053" s="1"/>
      <c r="D2053" s="3"/>
      <c r="E2053" s="3"/>
      <c r="F2053" s="5"/>
      <c r="G2053" s="1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>
      <c r="A2054" s="3"/>
      <c r="B2054" s="3"/>
      <c r="C2054" s="1"/>
      <c r="D2054" s="3"/>
      <c r="E2054" s="3"/>
      <c r="F2054" s="5"/>
      <c r="G2054" s="1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>
      <c r="A2055" s="3"/>
      <c r="B2055" s="3"/>
      <c r="C2055" s="1"/>
      <c r="D2055" s="3"/>
      <c r="E2055" s="3"/>
      <c r="F2055" s="5"/>
      <c r="G2055" s="1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>
      <c r="A2056" s="3"/>
      <c r="B2056" s="3"/>
      <c r="C2056" s="1"/>
      <c r="D2056" s="3"/>
      <c r="E2056" s="3"/>
      <c r="F2056" s="5"/>
      <c r="G2056" s="1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>
      <c r="A2057" s="3"/>
      <c r="B2057" s="3"/>
      <c r="C2057" s="1"/>
      <c r="D2057" s="3"/>
      <c r="E2057" s="3"/>
      <c r="F2057" s="5"/>
      <c r="G2057" s="1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>
      <c r="A2058" s="3"/>
      <c r="B2058" s="3"/>
      <c r="C2058" s="1"/>
      <c r="D2058" s="3"/>
      <c r="E2058" s="3"/>
      <c r="F2058" s="5"/>
      <c r="G2058" s="1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>
      <c r="A2059" s="3"/>
      <c r="B2059" s="3"/>
      <c r="C2059" s="1"/>
      <c r="D2059" s="3"/>
      <c r="E2059" s="3"/>
      <c r="F2059" s="5"/>
      <c r="G2059" s="1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>
      <c r="A2060" s="3"/>
      <c r="B2060" s="3"/>
      <c r="C2060" s="1"/>
      <c r="D2060" s="3"/>
      <c r="E2060" s="3"/>
      <c r="F2060" s="5"/>
      <c r="G2060" s="1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>
      <c r="A2061" s="3"/>
      <c r="B2061" s="3"/>
      <c r="C2061" s="1"/>
      <c r="D2061" s="3"/>
      <c r="E2061" s="3"/>
      <c r="F2061" s="5"/>
      <c r="G2061" s="1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>
      <c r="A2062" s="3"/>
      <c r="B2062" s="3"/>
      <c r="C2062" s="1"/>
      <c r="D2062" s="3"/>
      <c r="E2062" s="3"/>
      <c r="F2062" s="5"/>
      <c r="G2062" s="1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>
      <c r="A2063" s="3"/>
      <c r="B2063" s="3"/>
      <c r="C2063" s="1"/>
      <c r="D2063" s="3"/>
      <c r="E2063" s="3"/>
      <c r="F2063" s="5"/>
      <c r="G2063" s="1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>
      <c r="A2064" s="3"/>
      <c r="B2064" s="3"/>
      <c r="C2064" s="1"/>
      <c r="D2064" s="3"/>
      <c r="E2064" s="3"/>
      <c r="F2064" s="5"/>
      <c r="G2064" s="1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>
      <c r="A2065" s="3"/>
      <c r="B2065" s="3"/>
      <c r="C2065" s="1"/>
      <c r="D2065" s="3"/>
      <c r="E2065" s="3"/>
      <c r="F2065" s="5"/>
      <c r="G2065" s="1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>
      <c r="A2066" s="3"/>
      <c r="B2066" s="3"/>
      <c r="C2066" s="1"/>
      <c r="D2066" s="3"/>
      <c r="E2066" s="3"/>
      <c r="F2066" s="5"/>
      <c r="G2066" s="1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>
      <c r="A2067" s="3"/>
      <c r="B2067" s="3"/>
      <c r="C2067" s="1"/>
      <c r="D2067" s="3"/>
      <c r="E2067" s="3"/>
      <c r="F2067" s="5"/>
      <c r="G2067" s="1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>
      <c r="A2068" s="3"/>
      <c r="B2068" s="3"/>
      <c r="C2068" s="1"/>
      <c r="D2068" s="3"/>
      <c r="E2068" s="3"/>
      <c r="F2068" s="5"/>
      <c r="G2068" s="1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>
      <c r="A2069" s="3"/>
      <c r="B2069" s="3"/>
      <c r="C2069" s="1"/>
      <c r="D2069" s="3"/>
      <c r="E2069" s="3"/>
      <c r="F2069" s="5"/>
      <c r="G2069" s="1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>
      <c r="A2070" s="3"/>
      <c r="B2070" s="3"/>
      <c r="C2070" s="1"/>
      <c r="D2070" s="3"/>
      <c r="E2070" s="3"/>
      <c r="F2070" s="5"/>
      <c r="G2070" s="1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>
      <c r="A2071" s="3"/>
      <c r="B2071" s="3"/>
      <c r="C2071" s="1"/>
      <c r="D2071" s="3"/>
      <c r="E2071" s="3"/>
      <c r="F2071" s="5"/>
      <c r="G2071" s="1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>
      <c r="A2072" s="3"/>
      <c r="B2072" s="3"/>
      <c r="C2072" s="1"/>
      <c r="D2072" s="3"/>
      <c r="E2072" s="3"/>
      <c r="F2072" s="5"/>
      <c r="G2072" s="1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>
      <c r="A2073" s="3"/>
      <c r="B2073" s="3"/>
      <c r="C2073" s="1"/>
      <c r="D2073" s="3"/>
      <c r="E2073" s="3"/>
      <c r="F2073" s="5"/>
      <c r="G2073" s="1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>
      <c r="A2074" s="3"/>
      <c r="B2074" s="3"/>
      <c r="C2074" s="1"/>
      <c r="D2074" s="3"/>
      <c r="E2074" s="3"/>
      <c r="F2074" s="5"/>
      <c r="G2074" s="1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>
      <c r="A2075" s="3"/>
      <c r="B2075" s="3"/>
      <c r="C2075" s="1"/>
      <c r="D2075" s="3"/>
      <c r="E2075" s="3"/>
      <c r="F2075" s="5"/>
      <c r="G2075" s="1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>
      <c r="A2076" s="3"/>
      <c r="B2076" s="3"/>
      <c r="C2076" s="1"/>
      <c r="D2076" s="3"/>
      <c r="E2076" s="3"/>
      <c r="F2076" s="5"/>
      <c r="G2076" s="1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>
      <c r="A2077" s="3"/>
      <c r="B2077" s="3"/>
      <c r="C2077" s="1"/>
      <c r="D2077" s="3"/>
      <c r="E2077" s="3"/>
      <c r="F2077" s="5"/>
      <c r="G2077" s="1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>
      <c r="A2078" s="3"/>
      <c r="B2078" s="3"/>
      <c r="C2078" s="1"/>
      <c r="D2078" s="3"/>
      <c r="E2078" s="3"/>
      <c r="F2078" s="5"/>
      <c r="G2078" s="1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>
      <c r="A2079" s="3"/>
      <c r="B2079" s="3"/>
      <c r="C2079" s="1"/>
      <c r="D2079" s="3"/>
      <c r="E2079" s="3"/>
      <c r="F2079" s="5"/>
      <c r="G2079" s="1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>
      <c r="A2080" s="3"/>
      <c r="B2080" s="3"/>
      <c r="C2080" s="1"/>
      <c r="D2080" s="3"/>
      <c r="E2080" s="3"/>
      <c r="F2080" s="5"/>
      <c r="G2080" s="1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>
      <c r="A2081" s="3"/>
      <c r="B2081" s="3"/>
      <c r="C2081" s="1"/>
      <c r="D2081" s="3"/>
      <c r="E2081" s="3"/>
      <c r="F2081" s="5"/>
      <c r="G2081" s="1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>
      <c r="A2082" s="3"/>
      <c r="B2082" s="3"/>
      <c r="C2082" s="1"/>
      <c r="D2082" s="3"/>
      <c r="E2082" s="3"/>
      <c r="F2082" s="5"/>
      <c r="G2082" s="1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>
      <c r="A2083" s="3"/>
      <c r="B2083" s="3"/>
      <c r="C2083" s="1"/>
      <c r="D2083" s="3"/>
      <c r="E2083" s="3"/>
      <c r="F2083" s="5"/>
      <c r="G2083" s="1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>
      <c r="A2084" s="3"/>
      <c r="B2084" s="3"/>
      <c r="C2084" s="1"/>
      <c r="D2084" s="3"/>
      <c r="E2084" s="3"/>
      <c r="F2084" s="5"/>
      <c r="G2084" s="1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>
      <c r="A2085" s="3"/>
      <c r="B2085" s="3"/>
      <c r="C2085" s="1"/>
      <c r="D2085" s="3"/>
      <c r="E2085" s="3"/>
      <c r="F2085" s="5"/>
      <c r="G2085" s="1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>
      <c r="A2086" s="3"/>
      <c r="B2086" s="3"/>
      <c r="C2086" s="1"/>
      <c r="D2086" s="3"/>
      <c r="E2086" s="3"/>
      <c r="F2086" s="5"/>
      <c r="G2086" s="1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>
      <c r="A2087" s="3"/>
      <c r="B2087" s="3"/>
      <c r="C2087" s="1"/>
      <c r="D2087" s="3"/>
      <c r="E2087" s="3"/>
      <c r="F2087" s="5"/>
      <c r="G2087" s="1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>
      <c r="A2088" s="3"/>
      <c r="B2088" s="3"/>
      <c r="C2088" s="1"/>
      <c r="D2088" s="3"/>
      <c r="E2088" s="3"/>
      <c r="F2088" s="5"/>
      <c r="G2088" s="1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>
      <c r="A2089" s="3"/>
      <c r="B2089" s="3"/>
      <c r="C2089" s="1"/>
      <c r="D2089" s="3"/>
      <c r="E2089" s="3"/>
      <c r="F2089" s="5"/>
      <c r="G2089" s="1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>
      <c r="A2090" s="3"/>
      <c r="B2090" s="3"/>
      <c r="C2090" s="1"/>
      <c r="D2090" s="3"/>
      <c r="E2090" s="3"/>
      <c r="F2090" s="5"/>
      <c r="G2090" s="1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>
      <c r="A2091" s="3"/>
      <c r="B2091" s="3"/>
      <c r="C2091" s="1"/>
      <c r="D2091" s="3"/>
      <c r="E2091" s="3"/>
      <c r="F2091" s="5"/>
      <c r="G2091" s="1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>
      <c r="A2092" s="3"/>
      <c r="B2092" s="3"/>
      <c r="C2092" s="1"/>
      <c r="D2092" s="3"/>
      <c r="E2092" s="3"/>
      <c r="F2092" s="5"/>
      <c r="G2092" s="1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>
      <c r="A2093" s="3"/>
      <c r="B2093" s="3"/>
      <c r="C2093" s="1"/>
      <c r="D2093" s="3"/>
      <c r="E2093" s="3"/>
      <c r="F2093" s="5"/>
      <c r="G2093" s="1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>
      <c r="A2094" s="3"/>
      <c r="B2094" s="3"/>
      <c r="C2094" s="1"/>
      <c r="D2094" s="3"/>
      <c r="E2094" s="3"/>
      <c r="F2094" s="5"/>
      <c r="G2094" s="1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>
      <c r="A2095" s="3"/>
      <c r="B2095" s="3"/>
      <c r="C2095" s="1"/>
      <c r="D2095" s="3"/>
      <c r="E2095" s="3"/>
      <c r="F2095" s="5"/>
      <c r="G2095" s="1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>
      <c r="A2096" s="3"/>
      <c r="B2096" s="3"/>
      <c r="C2096" s="1"/>
      <c r="D2096" s="3"/>
      <c r="E2096" s="3"/>
      <c r="F2096" s="5"/>
      <c r="G2096" s="1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>
      <c r="A2097" s="3"/>
      <c r="B2097" s="3"/>
      <c r="C2097" s="1"/>
      <c r="D2097" s="3"/>
      <c r="E2097" s="3"/>
      <c r="F2097" s="5"/>
      <c r="G2097" s="1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>
      <c r="A2098" s="3"/>
      <c r="B2098" s="3"/>
      <c r="C2098" s="1"/>
      <c r="D2098" s="3"/>
      <c r="E2098" s="3"/>
      <c r="F2098" s="5"/>
      <c r="G2098" s="1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>
      <c r="A2099" s="3"/>
      <c r="B2099" s="3"/>
      <c r="C2099" s="1"/>
      <c r="D2099" s="3"/>
      <c r="E2099" s="3"/>
      <c r="F2099" s="5"/>
      <c r="G2099" s="1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>
      <c r="A2100" s="3"/>
      <c r="B2100" s="3"/>
      <c r="C2100" s="1"/>
      <c r="D2100" s="3"/>
      <c r="E2100" s="3"/>
      <c r="F2100" s="5"/>
      <c r="G2100" s="1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>
      <c r="A2101" s="3"/>
      <c r="B2101" s="3"/>
      <c r="C2101" s="1"/>
      <c r="D2101" s="3"/>
      <c r="E2101" s="3"/>
      <c r="F2101" s="5"/>
      <c r="G2101" s="1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>
      <c r="A2102" s="3"/>
      <c r="B2102" s="3"/>
      <c r="C2102" s="1"/>
      <c r="D2102" s="3"/>
      <c r="E2102" s="3"/>
      <c r="F2102" s="5"/>
      <c r="G2102" s="1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>
      <c r="A2103" s="3"/>
      <c r="B2103" s="3"/>
      <c r="C2103" s="1"/>
      <c r="D2103" s="3"/>
      <c r="E2103" s="3"/>
      <c r="F2103" s="5"/>
      <c r="G2103" s="1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>
      <c r="A2104" s="3"/>
      <c r="B2104" s="3"/>
      <c r="C2104" s="1"/>
      <c r="D2104" s="3"/>
      <c r="E2104" s="3"/>
      <c r="F2104" s="5"/>
      <c r="G2104" s="1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>
      <c r="A2105" s="3"/>
      <c r="B2105" s="3"/>
      <c r="C2105" s="1"/>
      <c r="D2105" s="3"/>
      <c r="E2105" s="3"/>
      <c r="F2105" s="5"/>
      <c r="G2105" s="1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>
      <c r="A2106" s="3"/>
      <c r="B2106" s="3"/>
      <c r="C2106" s="1"/>
      <c r="D2106" s="3"/>
      <c r="E2106" s="3"/>
      <c r="F2106" s="5"/>
      <c r="G2106" s="1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>
      <c r="A2107" s="3"/>
      <c r="B2107" s="3"/>
      <c r="C2107" s="1"/>
      <c r="D2107" s="3"/>
      <c r="E2107" s="3"/>
      <c r="F2107" s="5"/>
      <c r="G2107" s="1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>
      <c r="A2108" s="3"/>
      <c r="B2108" s="3"/>
      <c r="C2108" s="1"/>
      <c r="D2108" s="3"/>
      <c r="E2108" s="3"/>
      <c r="F2108" s="5"/>
      <c r="G2108" s="1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>
      <c r="A2109" s="3"/>
      <c r="B2109" s="3"/>
      <c r="C2109" s="1"/>
      <c r="D2109" s="3"/>
      <c r="E2109" s="3"/>
      <c r="F2109" s="5"/>
      <c r="G2109" s="1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>
      <c r="A2110" s="3"/>
      <c r="B2110" s="3"/>
      <c r="C2110" s="1"/>
      <c r="D2110" s="3"/>
      <c r="E2110" s="3"/>
      <c r="F2110" s="5"/>
      <c r="G2110" s="1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>
      <c r="A2111" s="3"/>
      <c r="B2111" s="3"/>
      <c r="C2111" s="1"/>
      <c r="D2111" s="3"/>
      <c r="E2111" s="3"/>
      <c r="F2111" s="5"/>
      <c r="G2111" s="1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>
      <c r="A2112" s="3"/>
      <c r="B2112" s="3"/>
      <c r="C2112" s="1"/>
      <c r="D2112" s="3"/>
      <c r="E2112" s="3"/>
      <c r="F2112" s="5"/>
      <c r="G2112" s="1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>
      <c r="A2113" s="3"/>
      <c r="B2113" s="3"/>
      <c r="C2113" s="1"/>
      <c r="D2113" s="3"/>
      <c r="E2113" s="3"/>
      <c r="F2113" s="5"/>
      <c r="G2113" s="1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>
      <c r="A2114" s="3"/>
      <c r="B2114" s="3"/>
      <c r="C2114" s="1"/>
      <c r="D2114" s="3"/>
      <c r="E2114" s="3"/>
      <c r="F2114" s="5"/>
      <c r="G2114" s="1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>
      <c r="A2115" s="3"/>
      <c r="B2115" s="3"/>
      <c r="C2115" s="1"/>
      <c r="D2115" s="3"/>
      <c r="E2115" s="3"/>
      <c r="F2115" s="5"/>
      <c r="G2115" s="1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>
      <c r="A2116" s="3"/>
      <c r="B2116" s="3"/>
      <c r="C2116" s="1"/>
      <c r="D2116" s="3"/>
      <c r="E2116" s="3"/>
      <c r="F2116" s="5"/>
      <c r="G2116" s="1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>
      <c r="A2117" s="3"/>
      <c r="B2117" s="3"/>
      <c r="C2117" s="1"/>
      <c r="D2117" s="3"/>
      <c r="E2117" s="3"/>
      <c r="F2117" s="5"/>
      <c r="G2117" s="1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>
      <c r="A2118" s="3"/>
      <c r="B2118" s="3"/>
      <c r="C2118" s="1"/>
      <c r="D2118" s="3"/>
      <c r="E2118" s="3"/>
      <c r="F2118" s="5"/>
      <c r="G2118" s="1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>
      <c r="A2119" s="3"/>
      <c r="B2119" s="3"/>
      <c r="C2119" s="1"/>
      <c r="D2119" s="3"/>
      <c r="E2119" s="3"/>
      <c r="F2119" s="5"/>
      <c r="G2119" s="1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>
      <c r="A2120" s="3"/>
      <c r="B2120" s="3"/>
      <c r="C2120" s="1"/>
      <c r="D2120" s="3"/>
      <c r="E2120" s="3"/>
      <c r="F2120" s="5"/>
      <c r="G2120" s="1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>
      <c r="A2121" s="3"/>
      <c r="B2121" s="3"/>
      <c r="C2121" s="1"/>
      <c r="D2121" s="3"/>
      <c r="E2121" s="3"/>
      <c r="F2121" s="5"/>
      <c r="G2121" s="1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>
      <c r="A2122" s="3"/>
      <c r="B2122" s="3"/>
      <c r="C2122" s="1"/>
      <c r="D2122" s="3"/>
      <c r="E2122" s="3"/>
      <c r="F2122" s="5"/>
      <c r="G2122" s="1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>
      <c r="A2123" s="3"/>
      <c r="B2123" s="3"/>
      <c r="C2123" s="1"/>
      <c r="D2123" s="3"/>
      <c r="E2123" s="3"/>
      <c r="F2123" s="5"/>
      <c r="G2123" s="1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>
      <c r="A2124" s="3"/>
      <c r="B2124" s="3"/>
      <c r="C2124" s="1"/>
      <c r="D2124" s="3"/>
      <c r="E2124" s="3"/>
      <c r="F2124" s="5"/>
      <c r="G2124" s="1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>
      <c r="A2125" s="3"/>
      <c r="B2125" s="3"/>
      <c r="C2125" s="1"/>
      <c r="D2125" s="3"/>
      <c r="E2125" s="3"/>
      <c r="F2125" s="5"/>
      <c r="G2125" s="1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>
      <c r="A2126" s="3"/>
      <c r="B2126" s="3"/>
      <c r="C2126" s="1"/>
      <c r="D2126" s="3"/>
      <c r="E2126" s="3"/>
      <c r="F2126" s="5"/>
      <c r="G2126" s="1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>
      <c r="A2127" s="3"/>
      <c r="B2127" s="3"/>
      <c r="C2127" s="1"/>
      <c r="D2127" s="3"/>
      <c r="E2127" s="3"/>
      <c r="F2127" s="5"/>
      <c r="G2127" s="1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>
      <c r="A2128" s="3"/>
      <c r="B2128" s="3"/>
      <c r="C2128" s="1"/>
      <c r="D2128" s="3"/>
      <c r="E2128" s="3"/>
      <c r="F2128" s="5"/>
      <c r="G2128" s="1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>
      <c r="A2129" s="3"/>
      <c r="B2129" s="3"/>
      <c r="C2129" s="1"/>
      <c r="D2129" s="3"/>
      <c r="E2129" s="3"/>
      <c r="F2129" s="5"/>
      <c r="G2129" s="1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>
      <c r="A2130" s="3"/>
      <c r="B2130" s="3"/>
      <c r="C2130" s="1"/>
      <c r="D2130" s="3"/>
      <c r="E2130" s="3"/>
      <c r="F2130" s="5"/>
      <c r="G2130" s="1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>
      <c r="A2131" s="3"/>
      <c r="B2131" s="3"/>
      <c r="C2131" s="1"/>
      <c r="D2131" s="3"/>
      <c r="E2131" s="3"/>
      <c r="F2131" s="5"/>
      <c r="G2131" s="1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>
      <c r="A2132" s="3"/>
      <c r="B2132" s="3"/>
      <c r="C2132" s="1"/>
      <c r="D2132" s="3"/>
      <c r="E2132" s="3"/>
      <c r="F2132" s="5"/>
      <c r="G2132" s="1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>
      <c r="A2133" s="3"/>
      <c r="B2133" s="3"/>
      <c r="C2133" s="1"/>
      <c r="D2133" s="3"/>
      <c r="E2133" s="3"/>
      <c r="F2133" s="5"/>
      <c r="G2133" s="1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>
      <c r="A2134" s="3"/>
      <c r="B2134" s="3"/>
      <c r="C2134" s="1"/>
      <c r="D2134" s="3"/>
      <c r="E2134" s="3"/>
      <c r="F2134" s="5"/>
      <c r="G2134" s="1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>
      <c r="A2135" s="3"/>
      <c r="B2135" s="3"/>
      <c r="C2135" s="1"/>
      <c r="D2135" s="3"/>
      <c r="E2135" s="3"/>
      <c r="F2135" s="5"/>
      <c r="G2135" s="1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>
      <c r="A2136" s="3"/>
      <c r="B2136" s="3"/>
      <c r="C2136" s="1"/>
      <c r="D2136" s="3"/>
      <c r="E2136" s="3"/>
      <c r="F2136" s="5"/>
      <c r="G2136" s="1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>
      <c r="A2137" s="3"/>
      <c r="B2137" s="3"/>
      <c r="C2137" s="1"/>
      <c r="D2137" s="3"/>
      <c r="E2137" s="3"/>
      <c r="F2137" s="5"/>
      <c r="G2137" s="1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>
      <c r="A2138" s="3"/>
      <c r="B2138" s="3"/>
      <c r="C2138" s="1"/>
      <c r="D2138" s="3"/>
      <c r="E2138" s="3"/>
      <c r="F2138" s="5"/>
      <c r="G2138" s="1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>
      <c r="A2139" s="3"/>
      <c r="B2139" s="3"/>
      <c r="C2139" s="1"/>
      <c r="D2139" s="3"/>
      <c r="E2139" s="3"/>
      <c r="F2139" s="5"/>
      <c r="G2139" s="1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>
      <c r="A2140" s="3"/>
      <c r="B2140" s="3"/>
      <c r="C2140" s="1"/>
      <c r="D2140" s="3"/>
      <c r="E2140" s="3"/>
      <c r="F2140" s="5"/>
      <c r="G2140" s="1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>
      <c r="A2141" s="3"/>
      <c r="B2141" s="3"/>
      <c r="C2141" s="1"/>
      <c r="D2141" s="3"/>
      <c r="E2141" s="3"/>
      <c r="F2141" s="5"/>
      <c r="G2141" s="1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>
      <c r="A2142" s="3"/>
      <c r="B2142" s="3"/>
      <c r="C2142" s="1"/>
      <c r="D2142" s="3"/>
      <c r="E2142" s="3"/>
      <c r="F2142" s="5"/>
      <c r="G2142" s="1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>
      <c r="A2143" s="3"/>
      <c r="B2143" s="3"/>
      <c r="C2143" s="1"/>
      <c r="D2143" s="3"/>
      <c r="E2143" s="3"/>
      <c r="F2143" s="5"/>
      <c r="G2143" s="1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>
      <c r="A2144" s="3"/>
      <c r="B2144" s="3"/>
      <c r="C2144" s="1"/>
      <c r="D2144" s="3"/>
      <c r="E2144" s="3"/>
      <c r="F2144" s="5"/>
      <c r="G2144" s="1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>
      <c r="A2145" s="3"/>
      <c r="B2145" s="3"/>
      <c r="C2145" s="1"/>
      <c r="D2145" s="3"/>
      <c r="E2145" s="3"/>
      <c r="F2145" s="5"/>
      <c r="G2145" s="1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>
      <c r="A2146" s="3"/>
      <c r="B2146" s="3"/>
      <c r="C2146" s="1"/>
      <c r="D2146" s="3"/>
      <c r="E2146" s="3"/>
      <c r="F2146" s="5"/>
      <c r="G2146" s="1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>
      <c r="A2147" s="3"/>
      <c r="B2147" s="3"/>
      <c r="C2147" s="1"/>
      <c r="D2147" s="3"/>
      <c r="E2147" s="3"/>
      <c r="F2147" s="5"/>
      <c r="G2147" s="1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>
      <c r="A2148" s="3"/>
      <c r="B2148" s="3"/>
      <c r="C2148" s="1"/>
      <c r="D2148" s="3"/>
      <c r="E2148" s="3"/>
      <c r="F2148" s="5"/>
      <c r="G2148" s="1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>
      <c r="A2149" s="3"/>
      <c r="B2149" s="3"/>
      <c r="C2149" s="1"/>
      <c r="D2149" s="3"/>
      <c r="E2149" s="3"/>
      <c r="F2149" s="5"/>
      <c r="G2149" s="1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>
      <c r="A2150" s="3"/>
      <c r="B2150" s="3"/>
      <c r="C2150" s="1"/>
      <c r="D2150" s="3"/>
      <c r="E2150" s="3"/>
      <c r="F2150" s="5"/>
      <c r="G2150" s="1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>
      <c r="A2151" s="3"/>
      <c r="B2151" s="3"/>
      <c r="C2151" s="1"/>
      <c r="D2151" s="3"/>
      <c r="E2151" s="3"/>
      <c r="F2151" s="5"/>
      <c r="G2151" s="1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>
      <c r="A2152" s="3"/>
      <c r="B2152" s="3"/>
      <c r="C2152" s="1"/>
      <c r="D2152" s="3"/>
      <c r="E2152" s="3"/>
      <c r="F2152" s="5"/>
      <c r="G2152" s="1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>
      <c r="A2153" s="3"/>
      <c r="B2153" s="3"/>
      <c r="C2153" s="1"/>
      <c r="D2153" s="3"/>
      <c r="E2153" s="3"/>
      <c r="F2153" s="5"/>
      <c r="G2153" s="1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>
      <c r="A2154" s="3"/>
      <c r="B2154" s="3"/>
      <c r="C2154" s="1"/>
      <c r="D2154" s="3"/>
      <c r="E2154" s="3"/>
      <c r="F2154" s="5"/>
      <c r="G2154" s="1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>
      <c r="A2155" s="3"/>
      <c r="B2155" s="3"/>
      <c r="C2155" s="1"/>
      <c r="D2155" s="3"/>
      <c r="E2155" s="3"/>
      <c r="F2155" s="5"/>
      <c r="G2155" s="1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>
      <c r="A2156" s="3"/>
      <c r="B2156" s="3"/>
      <c r="C2156" s="1"/>
      <c r="D2156" s="3"/>
      <c r="E2156" s="3"/>
      <c r="F2156" s="5"/>
      <c r="G2156" s="1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>
      <c r="A2157" s="3"/>
      <c r="B2157" s="3"/>
      <c r="C2157" s="1"/>
      <c r="D2157" s="3"/>
      <c r="E2157" s="3"/>
      <c r="F2157" s="5"/>
      <c r="G2157" s="1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>
      <c r="A2158" s="3"/>
      <c r="B2158" s="3"/>
      <c r="C2158" s="1"/>
      <c r="D2158" s="3"/>
      <c r="E2158" s="3"/>
      <c r="F2158" s="5"/>
      <c r="G2158" s="1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>
      <c r="A2159" s="3"/>
      <c r="B2159" s="3"/>
      <c r="C2159" s="1"/>
      <c r="D2159" s="3"/>
      <c r="E2159" s="3"/>
      <c r="F2159" s="5"/>
      <c r="G2159" s="1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>
      <c r="A2160" s="3"/>
      <c r="B2160" s="3"/>
      <c r="C2160" s="1"/>
      <c r="D2160" s="3"/>
      <c r="E2160" s="3"/>
      <c r="F2160" s="5"/>
      <c r="G2160" s="1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>
      <c r="A2161" s="3"/>
      <c r="B2161" s="3"/>
      <c r="C2161" s="1"/>
      <c r="D2161" s="3"/>
      <c r="E2161" s="3"/>
      <c r="F2161" s="5"/>
      <c r="G2161" s="1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>
      <c r="A2162" s="3"/>
      <c r="B2162" s="3"/>
      <c r="C2162" s="1"/>
      <c r="D2162" s="3"/>
      <c r="E2162" s="3"/>
      <c r="F2162" s="5"/>
      <c r="G2162" s="1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>
      <c r="A2163" s="3"/>
      <c r="B2163" s="3"/>
      <c r="C2163" s="1"/>
      <c r="D2163" s="3"/>
      <c r="E2163" s="3"/>
      <c r="F2163" s="5"/>
      <c r="G2163" s="1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>
      <c r="A2164" s="3"/>
      <c r="B2164" s="3"/>
      <c r="C2164" s="1"/>
      <c r="D2164" s="3"/>
      <c r="E2164" s="3"/>
      <c r="F2164" s="5"/>
      <c r="G2164" s="1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>
      <c r="A2165" s="3"/>
      <c r="B2165" s="3"/>
      <c r="C2165" s="1"/>
      <c r="D2165" s="3"/>
      <c r="E2165" s="3"/>
      <c r="F2165" s="5"/>
      <c r="G2165" s="1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>
      <c r="A2166" s="3"/>
      <c r="B2166" s="3"/>
      <c r="C2166" s="1"/>
      <c r="D2166" s="3"/>
      <c r="E2166" s="3"/>
      <c r="F2166" s="5"/>
      <c r="G2166" s="1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>
      <c r="A2167" s="3"/>
      <c r="B2167" s="3"/>
      <c r="C2167" s="1"/>
      <c r="D2167" s="3"/>
      <c r="E2167" s="3"/>
      <c r="F2167" s="5"/>
      <c r="G2167" s="1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>
      <c r="A2168" s="3"/>
      <c r="B2168" s="3"/>
      <c r="C2168" s="1"/>
      <c r="D2168" s="3"/>
      <c r="E2168" s="3"/>
      <c r="F2168" s="5"/>
      <c r="G2168" s="1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>
      <c r="A2169" s="3"/>
      <c r="B2169" s="3"/>
      <c r="C2169" s="1"/>
      <c r="D2169" s="3"/>
      <c r="E2169" s="3"/>
      <c r="F2169" s="5"/>
      <c r="G2169" s="1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>
      <c r="A2170" s="3"/>
      <c r="B2170" s="3"/>
      <c r="C2170" s="1"/>
      <c r="D2170" s="3"/>
      <c r="E2170" s="3"/>
      <c r="F2170" s="5"/>
      <c r="G2170" s="1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>
      <c r="A2171" s="3"/>
      <c r="B2171" s="3"/>
      <c r="C2171" s="1"/>
      <c r="D2171" s="3"/>
      <c r="E2171" s="3"/>
      <c r="F2171" s="5"/>
      <c r="G2171" s="1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>
      <c r="A2172" s="3"/>
      <c r="B2172" s="3"/>
      <c r="C2172" s="1"/>
      <c r="D2172" s="3"/>
      <c r="E2172" s="3"/>
      <c r="F2172" s="5"/>
      <c r="G2172" s="1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>
      <c r="A2173" s="3"/>
      <c r="B2173" s="3"/>
      <c r="C2173" s="1"/>
      <c r="D2173" s="3"/>
      <c r="E2173" s="3"/>
      <c r="F2173" s="5"/>
      <c r="G2173" s="1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>
      <c r="A2174" s="3"/>
      <c r="B2174" s="3"/>
      <c r="C2174" s="1"/>
      <c r="D2174" s="3"/>
      <c r="E2174" s="3"/>
      <c r="F2174" s="5"/>
      <c r="G2174" s="1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>
      <c r="A2175" s="3"/>
      <c r="B2175" s="3"/>
      <c r="C2175" s="1"/>
      <c r="D2175" s="3"/>
      <c r="E2175" s="3"/>
      <c r="F2175" s="5"/>
      <c r="G2175" s="1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>
      <c r="A2176" s="3"/>
      <c r="B2176" s="3"/>
      <c r="C2176" s="1"/>
      <c r="D2176" s="3"/>
      <c r="E2176" s="3"/>
      <c r="F2176" s="5"/>
      <c r="G2176" s="1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>
      <c r="A2177" s="3"/>
      <c r="B2177" s="3"/>
      <c r="C2177" s="1"/>
      <c r="D2177" s="3"/>
      <c r="E2177" s="3"/>
      <c r="F2177" s="5"/>
      <c r="G2177" s="1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>
      <c r="A2178" s="3"/>
      <c r="B2178" s="3"/>
      <c r="C2178" s="1"/>
      <c r="D2178" s="3"/>
      <c r="E2178" s="3"/>
      <c r="F2178" s="5"/>
      <c r="G2178" s="1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>
      <c r="A2179" s="3"/>
      <c r="B2179" s="3"/>
      <c r="C2179" s="1"/>
      <c r="D2179" s="3"/>
      <c r="E2179" s="3"/>
      <c r="F2179" s="5"/>
      <c r="G2179" s="1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>
      <c r="A2180" s="3"/>
      <c r="B2180" s="3"/>
      <c r="C2180" s="1"/>
      <c r="D2180" s="3"/>
      <c r="E2180" s="3"/>
      <c r="F2180" s="5"/>
      <c r="G2180" s="1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>
      <c r="A2181" s="3"/>
      <c r="B2181" s="3"/>
      <c r="C2181" s="1"/>
      <c r="D2181" s="3"/>
      <c r="E2181" s="3"/>
      <c r="F2181" s="5"/>
      <c r="G2181" s="1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>
      <c r="A2182" s="3"/>
      <c r="B2182" s="3"/>
      <c r="C2182" s="1"/>
      <c r="D2182" s="3"/>
      <c r="E2182" s="3"/>
      <c r="F2182" s="5"/>
      <c r="G2182" s="1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>
      <c r="A2183" s="3"/>
      <c r="B2183" s="3"/>
      <c r="C2183" s="1"/>
      <c r="D2183" s="3"/>
      <c r="E2183" s="3"/>
      <c r="F2183" s="5"/>
      <c r="G2183" s="1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>
      <c r="A2184" s="3"/>
      <c r="B2184" s="3"/>
      <c r="C2184" s="1"/>
      <c r="D2184" s="3"/>
      <c r="E2184" s="3"/>
      <c r="F2184" s="5"/>
      <c r="G2184" s="1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>
      <c r="A2185" s="3"/>
      <c r="B2185" s="3"/>
      <c r="C2185" s="1"/>
      <c r="D2185" s="3"/>
      <c r="E2185" s="3"/>
      <c r="F2185" s="5"/>
      <c r="G2185" s="1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>
      <c r="A2186" s="3"/>
      <c r="B2186" s="3"/>
      <c r="C2186" s="1"/>
      <c r="D2186" s="3"/>
      <c r="E2186" s="3"/>
      <c r="F2186" s="5"/>
      <c r="G2186" s="1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>
      <c r="A2187" s="3"/>
      <c r="B2187" s="3"/>
      <c r="C2187" s="1"/>
      <c r="D2187" s="3"/>
      <c r="E2187" s="3"/>
      <c r="F2187" s="5"/>
      <c r="G2187" s="1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>
      <c r="A2188" s="3"/>
      <c r="B2188" s="3"/>
      <c r="C2188" s="1"/>
      <c r="D2188" s="3"/>
      <c r="E2188" s="3"/>
      <c r="F2188" s="5"/>
      <c r="G2188" s="1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>
      <c r="A2189" s="3"/>
      <c r="B2189" s="3"/>
      <c r="C2189" s="1"/>
      <c r="D2189" s="3"/>
      <c r="E2189" s="3"/>
      <c r="F2189" s="5"/>
      <c r="G2189" s="1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>
      <c r="A2190" s="3"/>
      <c r="B2190" s="3"/>
      <c r="C2190" s="1"/>
      <c r="D2190" s="3"/>
      <c r="E2190" s="3"/>
      <c r="F2190" s="5"/>
      <c r="G2190" s="1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>
      <c r="A2191" s="3"/>
      <c r="B2191" s="3"/>
      <c r="C2191" s="1"/>
      <c r="D2191" s="3"/>
      <c r="E2191" s="3"/>
      <c r="F2191" s="5"/>
      <c r="G2191" s="1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>
      <c r="A2192" s="3"/>
      <c r="B2192" s="3"/>
      <c r="C2192" s="1"/>
      <c r="D2192" s="3"/>
      <c r="E2192" s="3"/>
      <c r="F2192" s="5"/>
      <c r="G2192" s="1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>
      <c r="A2193" s="3"/>
      <c r="B2193" s="3"/>
      <c r="C2193" s="1"/>
      <c r="D2193" s="3"/>
      <c r="E2193" s="3"/>
      <c r="F2193" s="5"/>
      <c r="G2193" s="1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>
      <c r="A2194" s="3"/>
      <c r="B2194" s="3"/>
      <c r="C2194" s="1"/>
      <c r="D2194" s="3"/>
      <c r="E2194" s="3"/>
      <c r="F2194" s="5"/>
      <c r="G2194" s="1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>
      <c r="A2195" s="3"/>
      <c r="B2195" s="3"/>
      <c r="C2195" s="1"/>
      <c r="D2195" s="3"/>
      <c r="E2195" s="3"/>
      <c r="F2195" s="5"/>
      <c r="G2195" s="1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>
      <c r="A2196" s="3"/>
      <c r="B2196" s="3"/>
      <c r="C2196" s="1"/>
      <c r="D2196" s="3"/>
      <c r="E2196" s="3"/>
      <c r="F2196" s="5"/>
      <c r="G2196" s="1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>
      <c r="A2197" s="3"/>
      <c r="B2197" s="3"/>
      <c r="C2197" s="1"/>
      <c r="D2197" s="3"/>
      <c r="E2197" s="3"/>
      <c r="F2197" s="5"/>
      <c r="G2197" s="1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>
      <c r="A2198" s="3"/>
      <c r="B2198" s="3"/>
      <c r="C2198" s="1"/>
      <c r="D2198" s="3"/>
      <c r="E2198" s="3"/>
      <c r="F2198" s="5"/>
      <c r="G2198" s="1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>
      <c r="A2199" s="3"/>
      <c r="B2199" s="3"/>
      <c r="C2199" s="1"/>
      <c r="D2199" s="3"/>
      <c r="E2199" s="3"/>
      <c r="F2199" s="5"/>
      <c r="G2199" s="1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>
      <c r="A2200" s="3"/>
      <c r="B2200" s="3"/>
      <c r="C2200" s="1"/>
      <c r="D2200" s="3"/>
      <c r="E2200" s="3"/>
      <c r="F2200" s="5"/>
      <c r="G2200" s="1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>
      <c r="A2201" s="3"/>
      <c r="B2201" s="3"/>
      <c r="C2201" s="1"/>
      <c r="D2201" s="3"/>
      <c r="E2201" s="3"/>
      <c r="F2201" s="5"/>
      <c r="G2201" s="1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>
      <c r="A2202" s="3"/>
      <c r="B2202" s="3"/>
      <c r="C2202" s="1"/>
      <c r="D2202" s="3"/>
      <c r="E2202" s="3"/>
      <c r="F2202" s="5"/>
      <c r="G2202" s="1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>
      <c r="A2203" s="3"/>
      <c r="B2203" s="3"/>
      <c r="C2203" s="1"/>
      <c r="D2203" s="3"/>
      <c r="E2203" s="3"/>
      <c r="F2203" s="5"/>
      <c r="G2203" s="1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>
      <c r="A2204" s="3"/>
      <c r="B2204" s="3"/>
      <c r="C2204" s="1"/>
      <c r="D2204" s="3"/>
      <c r="E2204" s="3"/>
      <c r="F2204" s="5"/>
      <c r="G2204" s="1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>
      <c r="A2205" s="3"/>
      <c r="B2205" s="3"/>
      <c r="C2205" s="1"/>
      <c r="D2205" s="3"/>
      <c r="E2205" s="3"/>
      <c r="F2205" s="5"/>
      <c r="G2205" s="1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>
      <c r="A2206" s="3"/>
      <c r="B2206" s="3"/>
      <c r="C2206" s="1"/>
      <c r="D2206" s="3"/>
      <c r="E2206" s="3"/>
      <c r="F2206" s="5"/>
      <c r="G2206" s="1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>
      <c r="A2207" s="3"/>
      <c r="B2207" s="3"/>
      <c r="C2207" s="1"/>
      <c r="D2207" s="3"/>
      <c r="E2207" s="3"/>
      <c r="F2207" s="5"/>
      <c r="G2207" s="1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>
      <c r="A2208" s="3"/>
      <c r="B2208" s="3"/>
      <c r="C2208" s="1"/>
      <c r="D2208" s="3"/>
      <c r="E2208" s="3"/>
      <c r="F2208" s="5"/>
      <c r="G2208" s="1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>
      <c r="A2209" s="3"/>
      <c r="B2209" s="3"/>
      <c r="C2209" s="1"/>
      <c r="D2209" s="3"/>
      <c r="E2209" s="3"/>
      <c r="F2209" s="5"/>
      <c r="G2209" s="1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>
      <c r="A2210" s="3"/>
      <c r="B2210" s="3"/>
      <c r="C2210" s="1"/>
      <c r="D2210" s="3"/>
      <c r="E2210" s="3"/>
      <c r="F2210" s="5"/>
      <c r="G2210" s="1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>
      <c r="A2211" s="3"/>
      <c r="B2211" s="3"/>
      <c r="C2211" s="1"/>
      <c r="D2211" s="3"/>
      <c r="E2211" s="3"/>
      <c r="F2211" s="5"/>
      <c r="G2211" s="1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>
      <c r="A2212" s="3"/>
      <c r="B2212" s="3"/>
      <c r="C2212" s="1"/>
      <c r="D2212" s="3"/>
      <c r="E2212" s="3"/>
      <c r="F2212" s="5"/>
      <c r="G2212" s="1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>
      <c r="A2213" s="3"/>
      <c r="B2213" s="3"/>
      <c r="C2213" s="1"/>
      <c r="D2213" s="3"/>
      <c r="E2213" s="3"/>
      <c r="F2213" s="5"/>
      <c r="G2213" s="1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>
      <c r="A2214" s="3"/>
      <c r="B2214" s="3"/>
      <c r="C2214" s="1"/>
      <c r="D2214" s="3"/>
      <c r="E2214" s="3"/>
      <c r="F2214" s="5"/>
      <c r="G2214" s="1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>
      <c r="A2215" s="3"/>
      <c r="B2215" s="3"/>
      <c r="C2215" s="1"/>
      <c r="D2215" s="3"/>
      <c r="E2215" s="3"/>
      <c r="F2215" s="5"/>
      <c r="G2215" s="1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>
      <c r="A2216" s="3"/>
      <c r="B2216" s="3"/>
      <c r="C2216" s="1"/>
      <c r="D2216" s="3"/>
      <c r="E2216" s="3"/>
      <c r="F2216" s="5"/>
      <c r="G2216" s="1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>
      <c r="A2217" s="3"/>
      <c r="B2217" s="3"/>
      <c r="C2217" s="1"/>
      <c r="D2217" s="3"/>
      <c r="E2217" s="3"/>
      <c r="F2217" s="5"/>
      <c r="G2217" s="1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>
      <c r="A2218" s="3"/>
      <c r="B2218" s="3"/>
      <c r="C2218" s="1"/>
      <c r="D2218" s="3"/>
      <c r="E2218" s="3"/>
      <c r="F2218" s="5"/>
      <c r="G2218" s="1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>
      <c r="A2219" s="3"/>
      <c r="B2219" s="3"/>
      <c r="C2219" s="1"/>
      <c r="D2219" s="3"/>
      <c r="E2219" s="3"/>
      <c r="F2219" s="5"/>
      <c r="G2219" s="1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>
      <c r="A2220" s="3"/>
      <c r="B2220" s="3"/>
      <c r="C2220" s="1"/>
      <c r="D2220" s="3"/>
      <c r="E2220" s="3"/>
      <c r="F2220" s="5"/>
      <c r="G2220" s="1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>
      <c r="A2221" s="3"/>
      <c r="B2221" s="3"/>
      <c r="C2221" s="1"/>
      <c r="D2221" s="3"/>
      <c r="E2221" s="3"/>
      <c r="F2221" s="5"/>
      <c r="G2221" s="1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>
      <c r="A2222" s="3"/>
      <c r="B2222" s="3"/>
      <c r="C2222" s="1"/>
      <c r="D2222" s="3"/>
      <c r="E2222" s="3"/>
      <c r="F2222" s="5"/>
      <c r="G2222" s="1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>
      <c r="A2223" s="3"/>
      <c r="B2223" s="3"/>
      <c r="C2223" s="1"/>
      <c r="D2223" s="3"/>
      <c r="E2223" s="3"/>
      <c r="F2223" s="5"/>
      <c r="G2223" s="1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>
      <c r="A2224" s="3"/>
      <c r="B2224" s="3"/>
      <c r="C2224" s="1"/>
      <c r="D2224" s="3"/>
      <c r="E2224" s="3"/>
      <c r="F2224" s="5"/>
      <c r="G2224" s="1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>
      <c r="A2225" s="3"/>
      <c r="B2225" s="3"/>
      <c r="C2225" s="1"/>
      <c r="D2225" s="3"/>
      <c r="E2225" s="3"/>
      <c r="F2225" s="5"/>
      <c r="G2225" s="1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>
      <c r="A2226" s="3"/>
      <c r="B2226" s="3"/>
      <c r="C2226" s="1"/>
      <c r="D2226" s="3"/>
      <c r="E2226" s="3"/>
      <c r="F2226" s="5"/>
      <c r="G2226" s="1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>
      <c r="A2227" s="3"/>
      <c r="B2227" s="3"/>
      <c r="C2227" s="1"/>
      <c r="D2227" s="3"/>
      <c r="E2227" s="3"/>
      <c r="F2227" s="5"/>
      <c r="G2227" s="1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>
      <c r="A2228" s="3"/>
      <c r="B2228" s="3"/>
      <c r="C2228" s="1"/>
      <c r="D2228" s="3"/>
      <c r="E2228" s="3"/>
      <c r="F2228" s="5"/>
      <c r="G2228" s="1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>
      <c r="F2229" s="5"/>
      <c r="G2229" s="1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>
      <c r="F2230" s="5"/>
      <c r="G2230" s="1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>
      <c r="F2231" s="5"/>
      <c r="G2231" s="1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>
      <c r="F2232" s="5"/>
      <c r="G2232" s="1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>
      <c r="F2233" s="5"/>
      <c r="G2233" s="1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>
      <c r="F2234" s="5"/>
      <c r="G2234" s="1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>
      <c r="F2235" s="5"/>
      <c r="G2235" s="1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>
      <c r="F2236" s="5"/>
      <c r="G2236" s="1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>
      <c r="F2237" s="5"/>
      <c r="G2237" s="1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>
      <c r="F2238" s="5"/>
      <c r="G2238" s="1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>
      <c r="F2239" s="5"/>
      <c r="G2239" s="1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>
      <c r="F2240" s="5"/>
      <c r="G2240" s="1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6:20">
      <c r="F2241" s="5"/>
      <c r="G2241" s="1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6:20">
      <c r="F2242" s="5"/>
      <c r="G2242" s="1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6:20">
      <c r="F2243" s="5"/>
      <c r="G2243" s="1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6:20">
      <c r="F2244" s="5"/>
      <c r="G2244" s="1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6:20">
      <c r="F2245" s="5"/>
      <c r="G2245" s="1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6:20">
      <c r="F2246" s="5"/>
      <c r="G2246" s="1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6:20">
      <c r="F2247" s="5"/>
      <c r="G2247" s="1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6:20">
      <c r="F2248" s="5"/>
      <c r="G2248" s="1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6:20">
      <c r="F2249" s="5"/>
      <c r="G2249" s="1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6:20">
      <c r="F2250" s="5"/>
      <c r="G2250" s="1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6:20">
      <c r="F2251" s="5"/>
      <c r="G2251" s="1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6:20">
      <c r="F2252" s="5"/>
      <c r="G2252" s="1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6:20">
      <c r="F2253" s="5"/>
      <c r="G2253" s="1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6:20">
      <c r="F2254" s="5"/>
      <c r="G2254" s="1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6:20">
      <c r="F2255" s="5"/>
      <c r="G2255" s="1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6:20">
      <c r="F2256" s="5"/>
      <c r="G2256" s="1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6:20">
      <c r="F2257" s="5"/>
      <c r="G2257" s="1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6:20">
      <c r="F2258" s="5"/>
      <c r="G2258" s="1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6:20">
      <c r="F2259" s="5"/>
      <c r="G2259" s="1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6:20">
      <c r="F2260" s="5"/>
      <c r="G2260" s="1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6:20">
      <c r="F2261" s="5"/>
      <c r="G2261" s="1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6:20">
      <c r="F2262" s="5"/>
      <c r="G2262" s="1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6:20">
      <c r="F2263" s="5"/>
      <c r="G2263" s="1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6:20">
      <c r="F2264" s="5"/>
      <c r="G2264" s="1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6:20">
      <c r="F2265" s="5"/>
      <c r="G2265" s="1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6:20">
      <c r="F2266" s="5"/>
      <c r="G2266" s="1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6:20">
      <c r="F2267" s="5"/>
      <c r="G2267" s="1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6:20">
      <c r="F2268" s="5"/>
      <c r="G2268" s="1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6:20">
      <c r="F2269" s="5"/>
      <c r="G2269" s="1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6:20">
      <c r="F2270" s="5"/>
      <c r="G2270" s="1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6:20">
      <c r="F2271" s="5"/>
      <c r="G2271" s="1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6:20">
      <c r="F2272" s="5"/>
      <c r="G2272" s="1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6:20">
      <c r="F2273" s="5"/>
      <c r="G2273" s="1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6:20">
      <c r="F2274" s="5"/>
      <c r="G2274" s="1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6:20">
      <c r="F2275" s="5"/>
      <c r="G2275" s="1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6:20">
      <c r="F2276" s="5"/>
      <c r="G2276" s="1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6:20">
      <c r="F2277" s="5"/>
      <c r="G2277" s="1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6:20">
      <c r="F2278" s="5"/>
      <c r="G2278" s="1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6:20">
      <c r="F2279" s="5"/>
      <c r="G2279" s="1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6:20">
      <c r="F2280" s="5"/>
      <c r="G2280" s="1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6:20">
      <c r="F2281" s="5"/>
      <c r="G2281" s="1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6:20">
      <c r="F2282" s="5"/>
      <c r="G2282" s="1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6:20">
      <c r="F2283" s="5"/>
      <c r="G2283" s="1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6:20">
      <c r="F2284" s="5"/>
      <c r="G2284" s="1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6:20">
      <c r="F2285" s="5"/>
      <c r="G2285" s="1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6:20">
      <c r="F2286" s="5"/>
      <c r="G2286" s="1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6:20">
      <c r="F2287" s="5"/>
      <c r="G2287" s="1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6:20">
      <c r="F2288" s="5"/>
      <c r="G2288" s="1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6:20">
      <c r="F2289" s="5"/>
      <c r="G2289" s="1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6:20">
      <c r="F2290" s="5"/>
      <c r="G2290" s="1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6:20">
      <c r="F2291" s="5"/>
      <c r="G2291" s="1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6:20">
      <c r="F2292" s="5"/>
      <c r="G2292" s="1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6:20">
      <c r="F2293" s="5"/>
      <c r="G2293" s="1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6:20">
      <c r="F2294" s="5"/>
      <c r="G2294" s="1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6:20">
      <c r="F2295" s="5"/>
      <c r="G2295" s="1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6:20">
      <c r="F2296" s="5"/>
      <c r="G2296" s="1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6:20">
      <c r="F2297" s="5"/>
      <c r="G2297" s="1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6:20">
      <c r="F2298" s="5"/>
      <c r="G2298" s="1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6:20">
      <c r="F2299" s="5"/>
      <c r="G2299" s="1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6:20">
      <c r="F2300" s="5"/>
      <c r="G2300" s="1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6:20">
      <c r="F2301" s="5"/>
      <c r="G2301" s="1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6:20">
      <c r="F2302" s="5"/>
      <c r="G2302" s="1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6:20">
      <c r="F2303" s="5"/>
      <c r="G2303" s="1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6:20">
      <c r="F2304" s="5"/>
      <c r="G2304" s="1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6:20">
      <c r="F2305" s="5"/>
      <c r="G2305" s="1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6:20">
      <c r="F2306" s="5"/>
      <c r="G2306" s="1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6:20">
      <c r="F2307" s="5"/>
      <c r="G2307" s="1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6:20">
      <c r="F2308" s="5"/>
      <c r="G2308" s="1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6:20">
      <c r="F2309" s="5"/>
      <c r="G2309" s="1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6:20">
      <c r="F2310" s="5"/>
      <c r="G2310" s="1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6:20">
      <c r="F2311" s="5"/>
      <c r="G2311" s="1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6:20">
      <c r="F2312" s="5"/>
      <c r="G2312" s="1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6:20">
      <c r="F2313" s="5"/>
      <c r="G2313" s="1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6:20">
      <c r="F2314" s="5"/>
      <c r="G2314" s="1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6:20">
      <c r="F2315" s="5"/>
      <c r="G2315" s="1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6:20">
      <c r="F2316" s="5"/>
      <c r="G2316" s="1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6:20">
      <c r="F2317" s="5"/>
      <c r="G2317" s="1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6:20">
      <c r="F2318" s="5"/>
      <c r="G2318" s="1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6:20">
      <c r="F2319" s="5"/>
      <c r="G2319" s="1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6:20">
      <c r="F2320" s="5"/>
      <c r="G2320" s="1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6:20">
      <c r="F2321" s="5"/>
      <c r="G2321" s="1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6:20">
      <c r="F2322" s="5"/>
      <c r="G2322" s="1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6:20">
      <c r="F2323" s="5"/>
      <c r="G2323" s="1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6:20">
      <c r="F2324" s="5"/>
      <c r="G2324" s="1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6:20">
      <c r="F2325" s="5"/>
      <c r="G2325" s="1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6:20">
      <c r="F2326" s="5"/>
      <c r="G2326" s="1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6:20">
      <c r="F2327" s="5"/>
      <c r="G2327" s="1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6:20">
      <c r="F2328" s="5"/>
      <c r="G2328" s="1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6:20">
      <c r="F2329" s="5"/>
      <c r="G2329" s="1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6:20">
      <c r="F2330" s="5"/>
      <c r="G2330" s="1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6:20">
      <c r="F2331" s="5"/>
      <c r="G2331" s="1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6:20">
      <c r="F2332" s="5"/>
      <c r="G2332" s="1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6:20">
      <c r="F2333" s="5"/>
      <c r="G2333" s="1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6:20">
      <c r="F2334" s="5"/>
      <c r="G2334" s="1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6:20">
      <c r="F2335" s="5"/>
      <c r="G2335" s="1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6:20">
      <c r="F2336" s="5"/>
      <c r="G2336" s="1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6:20">
      <c r="F2337" s="5"/>
      <c r="G2337" s="1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6:20">
      <c r="F2338" s="5"/>
      <c r="G2338" s="1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6:20">
      <c r="F2339" s="5"/>
      <c r="G2339" s="1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6:20">
      <c r="F2340" s="5"/>
      <c r="G2340" s="1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6:20">
      <c r="F2341" s="5"/>
      <c r="G2341" s="1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6:20">
      <c r="F2342" s="5"/>
      <c r="G2342" s="1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6:20">
      <c r="F2343" s="5"/>
      <c r="G2343" s="1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6:20">
      <c r="F2344" s="5"/>
      <c r="G2344" s="1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6:20">
      <c r="F2345" s="5"/>
      <c r="G2345" s="1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6:20">
      <c r="F2346" s="5"/>
      <c r="G2346" s="1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6:20">
      <c r="F2347" s="5"/>
      <c r="G2347" s="1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6:20">
      <c r="F2348" s="5"/>
      <c r="G2348" s="1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6:20">
      <c r="F2349" s="5"/>
      <c r="G2349" s="1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6:20">
      <c r="F2350" s="5"/>
      <c r="G2350" s="1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6:20">
      <c r="F2351" s="5"/>
      <c r="G2351" s="1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6:20">
      <c r="F2352" s="5"/>
      <c r="G2352" s="1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6:20">
      <c r="F2353" s="5"/>
      <c r="G2353" s="1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6:20">
      <c r="F2354" s="5"/>
      <c r="G2354" s="1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6:20">
      <c r="F2355" s="5"/>
      <c r="G2355" s="1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6:20">
      <c r="F2356" s="5"/>
      <c r="G2356" s="1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6:20">
      <c r="F2357" s="5"/>
      <c r="G2357" s="1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6:20">
      <c r="F2358" s="5"/>
      <c r="G2358" s="1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6:20">
      <c r="F2359" s="5"/>
      <c r="G2359" s="1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6:20">
      <c r="F2360" s="5"/>
      <c r="G2360" s="1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6:20">
      <c r="F2361" s="5"/>
      <c r="G2361" s="1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6:20">
      <c r="F2362" s="5"/>
      <c r="G2362" s="1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6:20">
      <c r="F2363" s="5"/>
      <c r="G2363" s="1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6:20">
      <c r="F2364" s="5"/>
      <c r="G2364" s="1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6:20">
      <c r="F2365" s="5"/>
      <c r="G2365" s="1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6:20">
      <c r="F2366" s="5"/>
      <c r="G2366" s="1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6:20">
      <c r="F2367" s="5"/>
      <c r="G2367" s="1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6:20">
      <c r="F2368" s="5"/>
      <c r="G2368" s="1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6:20">
      <c r="F2369" s="5"/>
      <c r="G2369" s="1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6:20">
      <c r="F2370" s="5"/>
      <c r="G2370" s="1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6:20">
      <c r="F2371" s="5"/>
      <c r="G2371" s="1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6:20">
      <c r="F2372" s="5"/>
      <c r="G2372" s="1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6:20">
      <c r="F2373" s="5"/>
      <c r="G2373" s="1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6:20">
      <c r="F2374" s="5"/>
      <c r="G2374" s="1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6:20">
      <c r="F2375" s="5"/>
      <c r="G2375" s="1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6:20">
      <c r="F2376" s="5"/>
      <c r="G2376" s="1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6:20">
      <c r="F2377" s="5"/>
      <c r="G2377" s="1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6:20">
      <c r="F2378" s="5"/>
      <c r="G2378" s="1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6:20">
      <c r="F2379" s="5"/>
      <c r="G2379" s="1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6:20">
      <c r="F2380" s="5"/>
      <c r="G2380" s="1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6:20">
      <c r="F2381" s="5"/>
      <c r="G2381" s="1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6:20">
      <c r="F2382" s="5"/>
      <c r="G2382" s="1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6:20">
      <c r="F2383" s="5"/>
      <c r="G2383" s="1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6:20">
      <c r="F2384" s="5"/>
      <c r="G2384" s="1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6:20">
      <c r="F2385" s="5"/>
      <c r="G2385" s="1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6:20">
      <c r="F2386" s="5"/>
      <c r="G2386" s="1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6:20">
      <c r="F2387" s="5"/>
      <c r="G2387" s="1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6:20">
      <c r="F2388" s="5"/>
      <c r="G2388" s="1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6:20">
      <c r="F2389" s="5"/>
      <c r="G2389" s="1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6:20">
      <c r="F2390" s="5"/>
      <c r="G2390" s="1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6:20">
      <c r="F2391" s="5"/>
      <c r="G2391" s="1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6:20">
      <c r="F2392" s="5"/>
      <c r="G2392" s="1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6:20">
      <c r="F2393" s="5"/>
      <c r="G2393" s="1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6:20">
      <c r="F2394" s="5"/>
      <c r="G2394" s="1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6:20">
      <c r="F2395" s="5"/>
      <c r="G2395" s="1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6:20">
      <c r="F2396" s="5"/>
      <c r="G2396" s="1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6:20">
      <c r="F2397" s="5"/>
      <c r="G2397" s="1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6:20">
      <c r="F2398" s="5"/>
      <c r="G2398" s="1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6:20">
      <c r="F2399" s="5"/>
      <c r="G2399" s="1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6:20">
      <c r="F2400" s="5"/>
      <c r="G2400" s="1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6:20">
      <c r="F2401" s="5"/>
      <c r="G2401" s="1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6:20">
      <c r="F2402" s="5"/>
      <c r="G2402" s="1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6:20">
      <c r="F2403" s="5"/>
      <c r="G2403" s="1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6:20">
      <c r="F2404" s="5"/>
      <c r="G2404" s="1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6:20">
      <c r="F2405" s="5"/>
      <c r="G2405" s="1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6:20">
      <c r="F2406" s="5"/>
      <c r="G2406" s="1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6:20">
      <c r="F2407" s="5"/>
      <c r="G2407" s="1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6:20">
      <c r="F2408" s="5"/>
      <c r="G2408" s="1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6:20">
      <c r="F2409" s="5"/>
      <c r="G2409" s="1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6:20">
      <c r="F2410" s="5"/>
      <c r="G2410" s="1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6:20">
      <c r="F2411" s="5"/>
      <c r="G2411" s="1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6:20">
      <c r="F2412" s="5"/>
      <c r="G2412" s="1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6:20">
      <c r="F2413" s="5"/>
      <c r="G2413" s="1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6:20">
      <c r="F2414" s="5"/>
      <c r="G2414" s="1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6:20">
      <c r="F2415" s="5"/>
      <c r="G2415" s="1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6:20">
      <c r="F2416" s="5"/>
      <c r="G2416" s="1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6:20">
      <c r="F2417" s="5"/>
      <c r="G2417" s="1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6:20">
      <c r="F2418" s="5"/>
      <c r="G2418" s="1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6:20">
      <c r="F2419" s="5"/>
      <c r="G2419" s="1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6:20">
      <c r="F2420" s="5"/>
      <c r="G2420" s="1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6:20">
      <c r="F2421" s="5"/>
      <c r="G2421" s="1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6:20">
      <c r="F2422" s="5"/>
      <c r="G2422" s="1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6:20">
      <c r="F2423" s="5"/>
      <c r="G2423" s="1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6:20">
      <c r="F2424" s="5"/>
      <c r="G2424" s="1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6:20">
      <c r="F2425" s="5"/>
      <c r="G2425" s="1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6:20">
      <c r="F2426" s="5"/>
      <c r="G2426" s="1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6:20">
      <c r="F2427" s="5"/>
      <c r="G2427" s="1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6:20">
      <c r="F2428" s="5"/>
      <c r="G2428" s="1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6:20">
      <c r="F2429" s="5"/>
      <c r="G2429" s="1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6:20">
      <c r="F2430" s="5"/>
      <c r="G2430" s="1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6:20">
      <c r="F2431" s="5"/>
      <c r="G2431" s="1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6:20">
      <c r="F2432" s="5"/>
      <c r="G2432" s="1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6:20">
      <c r="F2433" s="5"/>
      <c r="G2433" s="1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6:20">
      <c r="F2434" s="5"/>
      <c r="G2434" s="1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6:20">
      <c r="F2435" s="5"/>
      <c r="G2435" s="1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6:20">
      <c r="F2436" s="5"/>
      <c r="G2436" s="1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6:20">
      <c r="F2437" s="5"/>
      <c r="G2437" s="1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6:20">
      <c r="F2438" s="5"/>
      <c r="G2438" s="1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6:20">
      <c r="F2439" s="5"/>
      <c r="G2439" s="1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6:20">
      <c r="F2440" s="5"/>
      <c r="G2440" s="1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6:20">
      <c r="F2441" s="5"/>
      <c r="G2441" s="1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6:20">
      <c r="F2442" s="5"/>
      <c r="G2442" s="1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6:20">
      <c r="F2443" s="5"/>
      <c r="G2443" s="1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6:20">
      <c r="F2444" s="5"/>
      <c r="G2444" s="1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6:20">
      <c r="F2445" s="5"/>
      <c r="G2445" s="1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6:20">
      <c r="F2446" s="5"/>
      <c r="G2446" s="1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6:20">
      <c r="F2447" s="5"/>
      <c r="G2447" s="1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6:20">
      <c r="F2448" s="5"/>
      <c r="G2448" s="1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6:20">
      <c r="F2449" s="5"/>
      <c r="G2449" s="1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6:20">
      <c r="F2450" s="5"/>
      <c r="G2450" s="1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6:20">
      <c r="F2451" s="5"/>
      <c r="G2451" s="1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6:20">
      <c r="F2452" s="5"/>
      <c r="G2452" s="1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6:20">
      <c r="F2453" s="5"/>
      <c r="G2453" s="1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6:20">
      <c r="F2454" s="5"/>
      <c r="G2454" s="1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6:20">
      <c r="F2455" s="5"/>
      <c r="G2455" s="1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6:20">
      <c r="F2456" s="5"/>
      <c r="G2456" s="1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6:20">
      <c r="F2457" s="5"/>
      <c r="G2457" s="1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6:20">
      <c r="F2458" s="5"/>
      <c r="G2458" s="1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6:20">
      <c r="F2459" s="5"/>
      <c r="G2459" s="1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6:20">
      <c r="F2460" s="5"/>
      <c r="G2460" s="1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6:20">
      <c r="F2461" s="5"/>
      <c r="G2461" s="1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6:20">
      <c r="F2462" s="5"/>
      <c r="G2462" s="1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6:20">
      <c r="F2463" s="5"/>
      <c r="G2463" s="1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6:20">
      <c r="F2464" s="5"/>
      <c r="G2464" s="1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6:20">
      <c r="F2465" s="5"/>
      <c r="G2465" s="1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6:20">
      <c r="F2466" s="5"/>
      <c r="G2466" s="1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6:20">
      <c r="F2467" s="5"/>
      <c r="G2467" s="1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6:20">
      <c r="F2468" s="5"/>
      <c r="G2468" s="1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6:20">
      <c r="F2469" s="5"/>
      <c r="G2469" s="1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6:20">
      <c r="F2470" s="5"/>
      <c r="G2470" s="1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6:20">
      <c r="F2471" s="5"/>
      <c r="G2471" s="1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6:20">
      <c r="F2472" s="5"/>
      <c r="G2472" s="1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RShiller</dc:creator>
  <cp:lastModifiedBy>Paul Ruedi</cp:lastModifiedBy>
  <cp:lastPrinted>2001-01-03T03:07:37Z</cp:lastPrinted>
  <dcterms:created xsi:type="dcterms:W3CDTF">2000-07-15T18:21:09Z</dcterms:created>
  <dcterms:modified xsi:type="dcterms:W3CDTF">2025-10-30T17:33:04Z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0e244be3-aefb-42f5-ad8e-583ef560d873</vt:lpwstr>
  </property>
</Properties>
</file>