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pruthi\Documents\algorithms\gmat\verbal\"/>
    </mc:Choice>
  </mc:AlternateContent>
  <bookViews>
    <workbookView xWindow="0" yWindow="0" windowWidth="19200" windowHeight="7035" activeTab="1"/>
  </bookViews>
  <sheets>
    <sheet name="Math Grids" sheetId="1" r:id="rId1"/>
    <sheet name="Verbal Grids" sheetId="2" r:id="rId2"/>
    <sheet name="Answer_Keys" sheetId="3" state="hidden" r:id="rId3"/>
  </sheets>
  <calcPr calcId="152511"/>
</workbook>
</file>

<file path=xl/calcChain.xml><?xml version="1.0" encoding="utf-8"?>
<calcChain xmlns="http://schemas.openxmlformats.org/spreadsheetml/2006/main">
  <c r="BB26" i="1" l="1"/>
  <c r="BB27" i="1" s="1"/>
  <c r="BB28" i="1" s="1"/>
  <c r="BB29" i="1" s="1"/>
  <c r="BB30" i="1" s="1"/>
  <c r="BB31" i="1" s="1"/>
  <c r="BB32" i="1" s="1"/>
  <c r="BB33" i="1" s="1"/>
  <c r="BB34" i="1" s="1"/>
  <c r="BB35" i="1" s="1"/>
  <c r="BB36" i="1" s="1"/>
  <c r="BB37" i="1" s="1"/>
  <c r="BB38" i="1" s="1"/>
  <c r="BB39" i="1" s="1"/>
  <c r="BB40" i="1" s="1"/>
  <c r="BB41" i="1" s="1"/>
  <c r="BB42" i="1" s="1"/>
  <c r="BB43" i="1" s="1"/>
  <c r="BB44" i="1" s="1"/>
  <c r="BB45" i="1" s="1"/>
  <c r="BB46" i="1" s="1"/>
  <c r="BB47" i="1" s="1"/>
  <c r="BB48" i="1" s="1"/>
  <c r="BB49" i="1" s="1"/>
  <c r="BB50" i="1" s="1"/>
  <c r="BB51" i="1" s="1"/>
  <c r="BB52" i="1" s="1"/>
  <c r="BB53" i="1" s="1"/>
  <c r="BB54" i="1" s="1"/>
  <c r="BB55" i="1" s="1"/>
  <c r="BB56" i="1" s="1"/>
  <c r="BB57" i="1" s="1"/>
  <c r="BB58" i="1" s="1"/>
  <c r="BB59" i="1" s="1"/>
  <c r="BB60" i="1" s="1"/>
  <c r="BB61" i="1" s="1"/>
  <c r="BB62" i="1" s="1"/>
  <c r="BB63" i="1" s="1"/>
  <c r="BB64" i="1" s="1"/>
  <c r="BB65" i="1" s="1"/>
  <c r="BB66" i="1" s="1"/>
  <c r="BB67" i="1" s="1"/>
  <c r="BB68" i="1" s="1"/>
  <c r="BB69" i="1" s="1"/>
  <c r="BB70" i="1" s="1"/>
  <c r="BB71" i="1" s="1"/>
  <c r="BB72" i="1" s="1"/>
  <c r="BB73" i="1" s="1"/>
  <c r="BB74" i="1" s="1"/>
  <c r="BB75" i="1" s="1"/>
  <c r="BB76" i="1" s="1"/>
  <c r="BB77" i="1" s="1"/>
  <c r="BB78" i="1" s="1"/>
  <c r="BB79" i="1" s="1"/>
  <c r="BB80" i="1" s="1"/>
  <c r="BB81" i="1" s="1"/>
  <c r="BB82" i="1" s="1"/>
  <c r="BB83" i="1" s="1"/>
  <c r="BB84" i="1" s="1"/>
  <c r="BB85" i="1" s="1"/>
  <c r="BB86" i="1" s="1"/>
  <c r="BB87" i="1" s="1"/>
  <c r="BB88" i="1" s="1"/>
  <c r="BB89" i="1" s="1"/>
  <c r="BB90" i="1" s="1"/>
  <c r="BB91" i="1" s="1"/>
  <c r="BB92" i="1" s="1"/>
  <c r="BB93" i="1" s="1"/>
  <c r="BB94" i="1" s="1"/>
  <c r="BB95" i="1" s="1"/>
  <c r="BB96" i="1" s="1"/>
  <c r="BB97" i="1" s="1"/>
  <c r="BB98" i="1" s="1"/>
  <c r="BB99" i="1" s="1"/>
  <c r="BB100" i="1" s="1"/>
  <c r="BB101" i="1" s="1"/>
  <c r="BB102" i="1" s="1"/>
  <c r="BB103" i="1" s="1"/>
  <c r="BB104" i="1" s="1"/>
  <c r="BB105" i="1" s="1"/>
  <c r="BB106" i="1" s="1"/>
  <c r="BB107" i="1" s="1"/>
  <c r="BB108" i="1" s="1"/>
  <c r="BB109" i="1" s="1"/>
  <c r="BB110" i="1" s="1"/>
  <c r="BB111" i="1" s="1"/>
  <c r="BB112" i="1" s="1"/>
  <c r="BB113" i="1" s="1"/>
  <c r="BB114" i="1" s="1"/>
  <c r="BB115" i="1" s="1"/>
  <c r="BB116" i="1" s="1"/>
  <c r="BB117" i="1" s="1"/>
  <c r="BB118" i="1" s="1"/>
  <c r="BB119" i="1" s="1"/>
  <c r="BB120" i="1" s="1"/>
  <c r="BB121" i="1" s="1"/>
  <c r="BB122" i="1" s="1"/>
  <c r="BB123" i="1" s="1"/>
  <c r="BB124" i="1" s="1"/>
  <c r="BB125" i="1" s="1"/>
  <c r="BB126" i="1" s="1"/>
  <c r="BB127" i="1" s="1"/>
  <c r="BB128" i="1" s="1"/>
  <c r="BB129" i="1" s="1"/>
  <c r="BB130" i="1" s="1"/>
  <c r="BB131" i="1" s="1"/>
  <c r="BB132" i="1" s="1"/>
  <c r="BB133" i="1" s="1"/>
  <c r="BB134" i="1" s="1"/>
  <c r="BB135" i="1" s="1"/>
  <c r="BB136" i="1" s="1"/>
  <c r="BB137" i="1" s="1"/>
  <c r="BB138" i="1" s="1"/>
  <c r="BB139" i="1" s="1"/>
  <c r="BB140" i="1" s="1"/>
  <c r="BB141" i="1" s="1"/>
  <c r="BB142" i="1" s="1"/>
  <c r="BB143" i="1" s="1"/>
  <c r="BB144" i="1" s="1"/>
  <c r="BB145" i="1" s="1"/>
  <c r="BB146" i="1" s="1"/>
  <c r="BB147" i="1" s="1"/>
  <c r="BB148" i="1" s="1"/>
  <c r="BB149" i="1" s="1"/>
  <c r="BB150" i="1" s="1"/>
  <c r="BB151" i="1" s="1"/>
  <c r="BB152" i="1" s="1"/>
  <c r="BB153" i="1" s="1"/>
  <c r="BB154" i="1" s="1"/>
  <c r="BB155" i="1" s="1"/>
  <c r="BB156" i="1" s="1"/>
  <c r="BB157" i="1" s="1"/>
  <c r="BB158" i="1" s="1"/>
  <c r="BB159" i="1" s="1"/>
  <c r="BB160" i="1" s="1"/>
  <c r="BB161" i="1" s="1"/>
  <c r="BB162" i="1" s="1"/>
  <c r="BB163" i="1" s="1"/>
  <c r="BB164" i="1" s="1"/>
  <c r="BB165" i="1" s="1"/>
  <c r="BB166" i="1" s="1"/>
  <c r="BB167" i="1" s="1"/>
  <c r="BB168" i="1" s="1"/>
  <c r="BB169" i="1" s="1"/>
  <c r="BB170" i="1" s="1"/>
  <c r="BB171" i="1" s="1"/>
  <c r="BB172" i="1" s="1"/>
  <c r="BB173" i="1" s="1"/>
  <c r="BB174" i="1" s="1"/>
  <c r="BB175" i="1" s="1"/>
  <c r="BB176" i="1" s="1"/>
  <c r="BB177" i="1" s="1"/>
  <c r="BB178" i="1" s="1"/>
  <c r="BB179" i="1" s="1"/>
  <c r="BB180" i="1" s="1"/>
  <c r="BB181" i="1" s="1"/>
  <c r="BB182" i="1" s="1"/>
  <c r="BB183" i="1" s="1"/>
  <c r="BB184" i="1" s="1"/>
  <c r="BB185" i="1" s="1"/>
  <c r="BB186" i="1" s="1"/>
  <c r="BB187" i="1" s="1"/>
  <c r="BB188" i="1" s="1"/>
  <c r="BB189" i="1" s="1"/>
  <c r="BB190" i="1" s="1"/>
  <c r="BB191" i="1" s="1"/>
  <c r="BB192" i="1" s="1"/>
  <c r="BB193" i="1" s="1"/>
  <c r="BB194" i="1" s="1"/>
  <c r="BB195" i="1" s="1"/>
  <c r="BB196" i="1" s="1"/>
  <c r="BB197" i="1" s="1"/>
  <c r="BB198" i="1" s="1"/>
  <c r="BC26" i="1"/>
  <c r="BC27" i="1" s="1"/>
  <c r="BC28" i="1" s="1"/>
  <c r="BC29" i="1" s="1"/>
  <c r="BC30" i="1" s="1"/>
  <c r="BC31" i="1" s="1"/>
  <c r="BC32" i="1" s="1"/>
  <c r="BC33" i="1" s="1"/>
  <c r="BC34" i="1" s="1"/>
  <c r="BC35" i="1" s="1"/>
  <c r="BC36" i="1" s="1"/>
  <c r="BC37" i="1" s="1"/>
  <c r="BC38" i="1" s="1"/>
  <c r="BC39" i="1" s="1"/>
  <c r="BC40" i="1" s="1"/>
  <c r="BC41" i="1" s="1"/>
  <c r="BC42" i="1" s="1"/>
  <c r="BC43" i="1" s="1"/>
  <c r="BC44" i="1" s="1"/>
  <c r="BC45" i="1" s="1"/>
  <c r="BC46" i="1" s="1"/>
  <c r="BC47" i="1" s="1"/>
  <c r="BC48" i="1" s="1"/>
  <c r="BC49" i="1" s="1"/>
  <c r="BC50" i="1" s="1"/>
  <c r="BC51" i="1" s="1"/>
  <c r="BC52" i="1" s="1"/>
  <c r="BC53" i="1" s="1"/>
  <c r="BC54" i="1" s="1"/>
  <c r="BC55" i="1" s="1"/>
  <c r="BC56" i="1" s="1"/>
  <c r="BC57" i="1" s="1"/>
  <c r="BC58" i="1" s="1"/>
  <c r="BC59" i="1" s="1"/>
  <c r="BC60" i="1" s="1"/>
  <c r="BC61" i="1" s="1"/>
  <c r="BC62" i="1" s="1"/>
  <c r="BC63" i="1" s="1"/>
  <c r="BC64" i="1" s="1"/>
  <c r="BC65" i="1" s="1"/>
  <c r="BC66" i="1" s="1"/>
  <c r="BC67" i="1" s="1"/>
  <c r="BC68" i="1" s="1"/>
  <c r="BC69" i="1" s="1"/>
  <c r="BC70" i="1" s="1"/>
  <c r="BC71" i="1" s="1"/>
  <c r="BC72" i="1" s="1"/>
  <c r="BC73" i="1" s="1"/>
  <c r="BC74" i="1" s="1"/>
  <c r="BC75" i="1" s="1"/>
  <c r="BC76" i="1" s="1"/>
  <c r="BC77" i="1" s="1"/>
  <c r="BC78" i="1" s="1"/>
  <c r="BC79" i="1" s="1"/>
  <c r="BC80" i="1" s="1"/>
  <c r="BC81" i="1" s="1"/>
  <c r="BC82" i="1" s="1"/>
  <c r="BC83" i="1" s="1"/>
  <c r="BC84" i="1" s="1"/>
  <c r="BC85" i="1" s="1"/>
  <c r="BC86" i="1" s="1"/>
  <c r="BC87" i="1" s="1"/>
  <c r="BC88" i="1" s="1"/>
  <c r="BC89" i="1" s="1"/>
  <c r="BC90" i="1" s="1"/>
  <c r="BC91" i="1" s="1"/>
  <c r="BC92" i="1" s="1"/>
  <c r="BC93" i="1" s="1"/>
  <c r="BC94" i="1" s="1"/>
  <c r="BC95" i="1" s="1"/>
  <c r="BC96" i="1" s="1"/>
  <c r="BC97" i="1" s="1"/>
  <c r="BC98" i="1" s="1"/>
  <c r="BC99" i="1" s="1"/>
  <c r="BC100" i="1" s="1"/>
  <c r="BC101" i="1" s="1"/>
  <c r="BC102" i="1" s="1"/>
  <c r="BC103" i="1" s="1"/>
  <c r="BC104" i="1" s="1"/>
  <c r="BC105" i="1" s="1"/>
  <c r="BC106" i="1" s="1"/>
  <c r="BC107" i="1" s="1"/>
  <c r="BC108" i="1" s="1"/>
  <c r="BC109" i="1" s="1"/>
  <c r="BC110" i="1" s="1"/>
  <c r="BC111" i="1" s="1"/>
  <c r="BC112" i="1" s="1"/>
  <c r="BC113" i="1" s="1"/>
  <c r="BC114" i="1" s="1"/>
  <c r="BC115" i="1" s="1"/>
  <c r="BC116" i="1" s="1"/>
  <c r="BC117" i="1" s="1"/>
  <c r="BC118" i="1" s="1"/>
  <c r="BC119" i="1" s="1"/>
  <c r="BC120" i="1" s="1"/>
  <c r="BC121" i="1" s="1"/>
  <c r="BC122" i="1" s="1"/>
  <c r="BC123" i="1" s="1"/>
  <c r="BC124" i="1" s="1"/>
  <c r="BC125" i="1" s="1"/>
  <c r="BC126" i="1" s="1"/>
  <c r="BC127" i="1" s="1"/>
  <c r="BC128" i="1" s="1"/>
  <c r="BC129" i="1" s="1"/>
  <c r="BC130" i="1" s="1"/>
  <c r="BC131" i="1" s="1"/>
  <c r="BC132" i="1" s="1"/>
  <c r="BC133" i="1" s="1"/>
  <c r="BC134" i="1" s="1"/>
  <c r="BC135" i="1" s="1"/>
  <c r="BC136" i="1" s="1"/>
  <c r="BC137" i="1" s="1"/>
  <c r="BC138" i="1" s="1"/>
  <c r="BC139" i="1" s="1"/>
  <c r="BC140" i="1" s="1"/>
  <c r="BC141" i="1" s="1"/>
  <c r="BC142" i="1" s="1"/>
  <c r="BC143" i="1" s="1"/>
  <c r="BC144" i="1" s="1"/>
  <c r="BC145" i="1" s="1"/>
  <c r="BC146" i="1" s="1"/>
  <c r="BC147" i="1" s="1"/>
  <c r="BC148" i="1" s="1"/>
  <c r="BC149" i="1" s="1"/>
  <c r="BC150" i="1" s="1"/>
  <c r="BC151" i="1" s="1"/>
  <c r="BC152" i="1" s="1"/>
  <c r="BC153" i="1" s="1"/>
  <c r="BC154" i="1" s="1"/>
  <c r="BC155" i="1" s="1"/>
  <c r="BC156" i="1" s="1"/>
  <c r="BC157" i="1" s="1"/>
  <c r="BC158" i="1" s="1"/>
  <c r="BC159" i="1" s="1"/>
  <c r="BC160" i="1" s="1"/>
  <c r="BC161" i="1" s="1"/>
  <c r="BC162" i="1" s="1"/>
  <c r="BC163" i="1" s="1"/>
  <c r="BC164" i="1" s="1"/>
  <c r="BC165" i="1" s="1"/>
  <c r="BC166" i="1" s="1"/>
  <c r="BC167" i="1" s="1"/>
  <c r="BC168" i="1" s="1"/>
  <c r="BC169" i="1" s="1"/>
  <c r="BC170" i="1" s="1"/>
  <c r="BC171" i="1" s="1"/>
  <c r="BC172" i="1" s="1"/>
  <c r="BC173" i="1" s="1"/>
  <c r="BC174" i="1" s="1"/>
  <c r="BC175" i="1" s="1"/>
  <c r="BC176" i="1" s="1"/>
  <c r="BC177" i="1" s="1"/>
  <c r="BC178" i="1" s="1"/>
  <c r="BC179" i="1" s="1"/>
  <c r="BC180" i="1" s="1"/>
  <c r="BC181" i="1" s="1"/>
  <c r="BC182" i="1" s="1"/>
  <c r="BC183" i="1" s="1"/>
  <c r="BC184" i="1" s="1"/>
  <c r="BC185" i="1" s="1"/>
  <c r="BC186" i="1" s="1"/>
  <c r="BC187" i="1" s="1"/>
  <c r="BC188" i="1" s="1"/>
  <c r="BC189" i="1" s="1"/>
  <c r="BC190" i="1" s="1"/>
  <c r="BC191" i="1" s="1"/>
  <c r="BC192" i="1" s="1"/>
  <c r="BC193" i="1" s="1"/>
  <c r="BC194" i="1" s="1"/>
  <c r="BC195" i="1" s="1"/>
  <c r="BC196" i="1" s="1"/>
  <c r="BC197" i="1" s="1"/>
  <c r="BC198" i="1" s="1"/>
  <c r="AW26" i="1"/>
  <c r="AW27" i="1" s="1"/>
  <c r="AW28" i="1" s="1"/>
  <c r="J141" i="2"/>
  <c r="AU141" i="2" s="1"/>
  <c r="J140" i="2"/>
  <c r="AU140" i="2" s="1"/>
  <c r="J139" i="2"/>
  <c r="AU139" i="2" s="1"/>
  <c r="J138" i="2"/>
  <c r="AU138" i="2" s="1"/>
  <c r="J137" i="2"/>
  <c r="J136" i="2"/>
  <c r="AU136" i="2" s="1"/>
  <c r="J135" i="2"/>
  <c r="AU135" i="2" s="1"/>
  <c r="J134" i="2"/>
  <c r="AU134" i="2" s="1"/>
  <c r="J133" i="2"/>
  <c r="AU133" i="2" s="1"/>
  <c r="J132" i="2"/>
  <c r="AU132" i="2" s="1"/>
  <c r="J131" i="2"/>
  <c r="AU131" i="2" s="1"/>
  <c r="J130" i="2"/>
  <c r="AU130" i="2" s="1"/>
  <c r="J129" i="2"/>
  <c r="J128" i="2"/>
  <c r="AU128" i="2" s="1"/>
  <c r="J127" i="2"/>
  <c r="AU127" i="2" s="1"/>
  <c r="J126" i="2"/>
  <c r="AU126" i="2" s="1"/>
  <c r="J125" i="2"/>
  <c r="AU125" i="2" s="1"/>
  <c r="J124" i="2"/>
  <c r="AU124" i="2" s="1"/>
  <c r="J123" i="2"/>
  <c r="AU123" i="2" s="1"/>
  <c r="J122" i="2"/>
  <c r="AU122" i="2" s="1"/>
  <c r="J121" i="2"/>
  <c r="J120" i="2"/>
  <c r="AU120" i="2" s="1"/>
  <c r="J119" i="2"/>
  <c r="AU119" i="2" s="1"/>
  <c r="J118" i="2"/>
  <c r="AU118" i="2" s="1"/>
  <c r="J117" i="2"/>
  <c r="AU117" i="2" s="1"/>
  <c r="J116" i="2"/>
  <c r="AU116" i="2" s="1"/>
  <c r="J115" i="2"/>
  <c r="AU115" i="2" s="1"/>
  <c r="J114" i="2"/>
  <c r="AU114" i="2" s="1"/>
  <c r="J113" i="2"/>
  <c r="J112" i="2"/>
  <c r="AU112" i="2" s="1"/>
  <c r="J111" i="2"/>
  <c r="AU111" i="2" s="1"/>
  <c r="J110" i="2"/>
  <c r="AU110" i="2" s="1"/>
  <c r="J109" i="2"/>
  <c r="AU109" i="2" s="1"/>
  <c r="J108" i="2"/>
  <c r="AU108" i="2" s="1"/>
  <c r="J107" i="2"/>
  <c r="AU107" i="2" s="1"/>
  <c r="J106" i="2"/>
  <c r="AU106" i="2" s="1"/>
  <c r="J105" i="2"/>
  <c r="J104" i="2"/>
  <c r="AU104" i="2" s="1"/>
  <c r="J103" i="2"/>
  <c r="AU103" i="2" s="1"/>
  <c r="J102" i="2"/>
  <c r="AU102" i="2" s="1"/>
  <c r="J101" i="2"/>
  <c r="AU101" i="2" s="1"/>
  <c r="J100" i="2"/>
  <c r="AU100" i="2" s="1"/>
  <c r="J99" i="2"/>
  <c r="AU99" i="2" s="1"/>
  <c r="J98" i="2"/>
  <c r="AU98" i="2" s="1"/>
  <c r="J97" i="2"/>
  <c r="AU97" i="2" s="1"/>
  <c r="J96" i="2"/>
  <c r="AU96" i="2" s="1"/>
  <c r="J95" i="2"/>
  <c r="AU95" i="2" s="1"/>
  <c r="J94" i="2"/>
  <c r="AU94" i="2" s="1"/>
  <c r="J93" i="2"/>
  <c r="AU93" i="2" s="1"/>
  <c r="J92" i="2"/>
  <c r="AU92" i="2" s="1"/>
  <c r="J91" i="2"/>
  <c r="AU91" i="2" s="1"/>
  <c r="J90" i="2"/>
  <c r="AU90" i="2" s="1"/>
  <c r="J89" i="2"/>
  <c r="AU89" i="2" s="1"/>
  <c r="J88" i="2"/>
  <c r="AU88" i="2" s="1"/>
  <c r="J87" i="2"/>
  <c r="AU87" i="2" s="1"/>
  <c r="J86" i="2"/>
  <c r="AU86" i="2" s="1"/>
  <c r="J85" i="2"/>
  <c r="AU85" i="2" s="1"/>
  <c r="J84" i="2"/>
  <c r="AU84" i="2" s="1"/>
  <c r="J83" i="2"/>
  <c r="AU83" i="2" s="1"/>
  <c r="J82" i="2"/>
  <c r="AU82" i="2" s="1"/>
  <c r="J81" i="2"/>
  <c r="AU81" i="2" s="1"/>
  <c r="J80" i="2"/>
  <c r="AU80" i="2" s="1"/>
  <c r="J79" i="2"/>
  <c r="AU79" i="2" s="1"/>
  <c r="J78" i="2"/>
  <c r="AU78" i="2" s="1"/>
  <c r="J77" i="2"/>
  <c r="AU77" i="2" s="1"/>
  <c r="J76" i="2"/>
  <c r="AU76" i="2" s="1"/>
  <c r="J75" i="2"/>
  <c r="AU75" i="2" s="1"/>
  <c r="J74" i="2"/>
  <c r="AU74" i="2" s="1"/>
  <c r="J73" i="2"/>
  <c r="AU73" i="2" s="1"/>
  <c r="J72" i="2"/>
  <c r="AU72" i="2" s="1"/>
  <c r="J71" i="2"/>
  <c r="AU71" i="2" s="1"/>
  <c r="J70" i="2"/>
  <c r="AU70" i="2" s="1"/>
  <c r="J69" i="2"/>
  <c r="AU69" i="2" s="1"/>
  <c r="J68" i="2"/>
  <c r="AU68" i="2" s="1"/>
  <c r="J67" i="2"/>
  <c r="AU67" i="2" s="1"/>
  <c r="J66" i="2"/>
  <c r="AU66" i="2" s="1"/>
  <c r="J65" i="2"/>
  <c r="AU65" i="2" s="1"/>
  <c r="J64" i="2"/>
  <c r="AU64" i="2" s="1"/>
  <c r="J63" i="2"/>
  <c r="AU63" i="2" s="1"/>
  <c r="J62" i="2"/>
  <c r="AU62" i="2" s="1"/>
  <c r="J61" i="2"/>
  <c r="AU61" i="2" s="1"/>
  <c r="J60" i="2"/>
  <c r="AU60" i="2" s="1"/>
  <c r="J59" i="2"/>
  <c r="AU59" i="2" s="1"/>
  <c r="J58" i="2"/>
  <c r="AU58" i="2" s="1"/>
  <c r="J57" i="2"/>
  <c r="AU57" i="2" s="1"/>
  <c r="J56" i="2"/>
  <c r="AU56" i="2" s="1"/>
  <c r="J55" i="2"/>
  <c r="AU55" i="2" s="1"/>
  <c r="J54" i="2"/>
  <c r="AU54" i="2" s="1"/>
  <c r="J53" i="2"/>
  <c r="AU53" i="2" s="1"/>
  <c r="J52" i="2"/>
  <c r="AU52" i="2" s="1"/>
  <c r="J51" i="2"/>
  <c r="AU51" i="2" s="1"/>
  <c r="J50" i="2"/>
  <c r="AU50" i="2" s="1"/>
  <c r="J49" i="2"/>
  <c r="AU49" i="2" s="1"/>
  <c r="J48" i="2"/>
  <c r="AU48" i="2" s="1"/>
  <c r="J47" i="2"/>
  <c r="AU47" i="2" s="1"/>
  <c r="J46" i="2"/>
  <c r="AU46" i="2" s="1"/>
  <c r="J45" i="2"/>
  <c r="AU45" i="2" s="1"/>
  <c r="J44" i="2"/>
  <c r="AU44" i="2" s="1"/>
  <c r="J43" i="2"/>
  <c r="AU43" i="2" s="1"/>
  <c r="J42" i="2"/>
  <c r="AU42" i="2" s="1"/>
  <c r="J41" i="2"/>
  <c r="AU41" i="2" s="1"/>
  <c r="J40" i="2"/>
  <c r="AU40" i="2" s="1"/>
  <c r="J39" i="2"/>
  <c r="AU39" i="2" s="1"/>
  <c r="J38" i="2"/>
  <c r="AU38" i="2" s="1"/>
  <c r="J37" i="2"/>
  <c r="AU37" i="2" s="1"/>
  <c r="J36" i="2"/>
  <c r="AU36" i="2" s="1"/>
  <c r="J35" i="2"/>
  <c r="AU35" i="2" s="1"/>
  <c r="J34" i="2"/>
  <c r="AU34" i="2" s="1"/>
  <c r="J33" i="2"/>
  <c r="AU33" i="2" s="1"/>
  <c r="J32" i="2"/>
  <c r="AU32" i="2" s="1"/>
  <c r="J31" i="2"/>
  <c r="AU31" i="2" s="1"/>
  <c r="J30" i="2"/>
  <c r="AU30" i="2" s="1"/>
  <c r="J29" i="2"/>
  <c r="AU29" i="2" s="1"/>
  <c r="J28" i="2"/>
  <c r="AU28" i="2" s="1"/>
  <c r="J27" i="2"/>
  <c r="AU27" i="2" s="1"/>
  <c r="J26" i="2"/>
  <c r="AU26" i="2" s="1"/>
  <c r="J25" i="2"/>
  <c r="AU25" i="2" s="1"/>
  <c r="J24" i="2"/>
  <c r="AU24" i="2" s="1"/>
  <c r="J23" i="2"/>
  <c r="AU23" i="2" s="1"/>
  <c r="J22" i="2"/>
  <c r="AU22" i="2" s="1"/>
  <c r="J21" i="2"/>
  <c r="AU21" i="2" s="1"/>
  <c r="J20" i="2"/>
  <c r="AU20" i="2" s="1"/>
  <c r="J19" i="2"/>
  <c r="AU19" i="2" s="1"/>
  <c r="J18" i="2"/>
  <c r="AU18" i="2" s="1"/>
  <c r="D10" i="2"/>
  <c r="D18" i="2"/>
  <c r="AT18" i="2" s="1"/>
  <c r="D21" i="2"/>
  <c r="AT21" i="2" s="1"/>
  <c r="D24" i="2"/>
  <c r="AT24" i="2" s="1"/>
  <c r="D27" i="2"/>
  <c r="AT27" i="2" s="1"/>
  <c r="D30" i="2"/>
  <c r="AT30" i="2" s="1"/>
  <c r="D35" i="2"/>
  <c r="AT35" i="2" s="1"/>
  <c r="D34" i="2"/>
  <c r="AT34" i="2" s="1"/>
  <c r="D32" i="2"/>
  <c r="AT32" i="2" s="1"/>
  <c r="D19" i="2"/>
  <c r="AT19" i="2" s="1"/>
  <c r="D20" i="2"/>
  <c r="AT20" i="2" s="1"/>
  <c r="D22" i="2"/>
  <c r="AT22" i="2" s="1"/>
  <c r="D23" i="2"/>
  <c r="AT23" i="2" s="1"/>
  <c r="D25" i="2"/>
  <c r="AT25" i="2" s="1"/>
  <c r="D26" i="2"/>
  <c r="AT26" i="2" s="1"/>
  <c r="D28" i="2"/>
  <c r="AT28" i="2" s="1"/>
  <c r="D29" i="2"/>
  <c r="AT29" i="2" s="1"/>
  <c r="D31" i="2"/>
  <c r="AT31" i="2" s="1"/>
  <c r="D33" i="2"/>
  <c r="AT33" i="2" s="1"/>
  <c r="D36" i="2"/>
  <c r="AT36" i="2" s="1"/>
  <c r="D37" i="2"/>
  <c r="AT37" i="2" s="1"/>
  <c r="D38" i="2"/>
  <c r="AT38" i="2" s="1"/>
  <c r="D39" i="2"/>
  <c r="AT39" i="2" s="1"/>
  <c r="D40" i="2"/>
  <c r="AT40" i="2" s="1"/>
  <c r="D41" i="2"/>
  <c r="AT41" i="2" s="1"/>
  <c r="D42" i="2"/>
  <c r="AT42" i="2" s="1"/>
  <c r="D43" i="2"/>
  <c r="AT43" i="2" s="1"/>
  <c r="D44" i="2"/>
  <c r="AT44" i="2" s="1"/>
  <c r="D45" i="2"/>
  <c r="AT45" i="2" s="1"/>
  <c r="D46" i="2"/>
  <c r="AT46" i="2" s="1"/>
  <c r="D47" i="2"/>
  <c r="AT47" i="2" s="1"/>
  <c r="D48" i="2"/>
  <c r="AT48" i="2" s="1"/>
  <c r="D49" i="2"/>
  <c r="AT49" i="2" s="1"/>
  <c r="D50" i="2"/>
  <c r="AT50" i="2" s="1"/>
  <c r="D51" i="2"/>
  <c r="AT51" i="2" s="1"/>
  <c r="D52" i="2"/>
  <c r="AT52" i="2" s="1"/>
  <c r="D53" i="2"/>
  <c r="AT53" i="2" s="1"/>
  <c r="D54" i="2"/>
  <c r="AT54" i="2" s="1"/>
  <c r="D55" i="2"/>
  <c r="AT55" i="2" s="1"/>
  <c r="D56" i="2"/>
  <c r="AT56" i="2" s="1"/>
  <c r="D57" i="2"/>
  <c r="AT57" i="2" s="1"/>
  <c r="D58" i="2"/>
  <c r="AT58" i="2" s="1"/>
  <c r="D59" i="2"/>
  <c r="AT59" i="2" s="1"/>
  <c r="D60" i="2"/>
  <c r="AT60" i="2" s="1"/>
  <c r="D61" i="2"/>
  <c r="AT61" i="2" s="1"/>
  <c r="D62" i="2"/>
  <c r="AT62" i="2" s="1"/>
  <c r="D63" i="2"/>
  <c r="AT63" i="2" s="1"/>
  <c r="D64" i="2"/>
  <c r="AT64" i="2" s="1"/>
  <c r="D65" i="2"/>
  <c r="AT65" i="2" s="1"/>
  <c r="D66" i="2"/>
  <c r="AT66" i="2" s="1"/>
  <c r="D67" i="2"/>
  <c r="AT67" i="2" s="1"/>
  <c r="D68" i="2"/>
  <c r="AT68" i="2" s="1"/>
  <c r="D69" i="2"/>
  <c r="AT69" i="2" s="1"/>
  <c r="D70" i="2"/>
  <c r="AT70" i="2" s="1"/>
  <c r="D71" i="2"/>
  <c r="AT71" i="2" s="1"/>
  <c r="D72" i="2"/>
  <c r="AT72" i="2" s="1"/>
  <c r="D73" i="2"/>
  <c r="AT73" i="2" s="1"/>
  <c r="D74" i="2"/>
  <c r="AT74" i="2" s="1"/>
  <c r="D75" i="2"/>
  <c r="AT75" i="2" s="1"/>
  <c r="D76" i="2"/>
  <c r="AT76" i="2" s="1"/>
  <c r="D77" i="2"/>
  <c r="AT77" i="2" s="1"/>
  <c r="D78" i="2"/>
  <c r="AT78" i="2" s="1"/>
  <c r="D79" i="2"/>
  <c r="AT79" i="2" s="1"/>
  <c r="D80" i="2"/>
  <c r="AT80" i="2" s="1"/>
  <c r="D81" i="2"/>
  <c r="AT81" i="2" s="1"/>
  <c r="D82" i="2"/>
  <c r="AT82" i="2" s="1"/>
  <c r="D83" i="2"/>
  <c r="AT83" i="2" s="1"/>
  <c r="D84" i="2"/>
  <c r="AT84" i="2" s="1"/>
  <c r="D85" i="2"/>
  <c r="AT85" i="2" s="1"/>
  <c r="D86" i="2"/>
  <c r="AT86" i="2" s="1"/>
  <c r="D87" i="2"/>
  <c r="AT87" i="2" s="1"/>
  <c r="D88" i="2"/>
  <c r="AT88" i="2" s="1"/>
  <c r="D89" i="2"/>
  <c r="AT89" i="2" s="1"/>
  <c r="D90" i="2"/>
  <c r="AT90" i="2" s="1"/>
  <c r="D91" i="2"/>
  <c r="AT91" i="2" s="1"/>
  <c r="D92" i="2"/>
  <c r="AT92" i="2" s="1"/>
  <c r="D93" i="2"/>
  <c r="AT93" i="2" s="1"/>
  <c r="D94" i="2"/>
  <c r="AT94" i="2" s="1"/>
  <c r="D95" i="2"/>
  <c r="AT95" i="2" s="1"/>
  <c r="D96" i="2"/>
  <c r="AT96" i="2" s="1"/>
  <c r="D97" i="2"/>
  <c r="AT97" i="2" s="1"/>
  <c r="D98" i="2"/>
  <c r="AT98" i="2" s="1"/>
  <c r="D99" i="2"/>
  <c r="AT99" i="2" s="1"/>
  <c r="D100" i="2"/>
  <c r="AT100" i="2" s="1"/>
  <c r="D101" i="2"/>
  <c r="AT101" i="2" s="1"/>
  <c r="D102" i="2"/>
  <c r="AT102" i="2" s="1"/>
  <c r="D103" i="2"/>
  <c r="AT103" i="2" s="1"/>
  <c r="D134" i="2"/>
  <c r="AT134" i="2" s="1"/>
  <c r="D135" i="2"/>
  <c r="AT135" i="2" s="1"/>
  <c r="D136" i="2"/>
  <c r="AT136" i="2" s="1"/>
  <c r="D137" i="2"/>
  <c r="AT137" i="2" s="1"/>
  <c r="D138" i="2"/>
  <c r="AT138" i="2" s="1"/>
  <c r="D139" i="2"/>
  <c r="AT139" i="2" s="1"/>
  <c r="D140" i="2"/>
  <c r="AT140" i="2" s="1"/>
  <c r="D141" i="2"/>
  <c r="AT141" i="2" s="1"/>
  <c r="D142" i="2"/>
  <c r="AT142" i="2" s="1"/>
  <c r="D143" i="2"/>
  <c r="AT143" i="2" s="1"/>
  <c r="D144" i="2"/>
  <c r="AT144" i="2" s="1"/>
  <c r="D145" i="2"/>
  <c r="AT145" i="2" s="1"/>
  <c r="D146" i="2"/>
  <c r="AT146" i="2" s="1"/>
  <c r="D147" i="2"/>
  <c r="AT147" i="2" s="1"/>
  <c r="D148" i="2"/>
  <c r="AT148" i="2" s="1"/>
  <c r="D149" i="2"/>
  <c r="AT149" i="2" s="1"/>
  <c r="D150" i="2"/>
  <c r="AT150" i="2" s="1"/>
  <c r="D151" i="2"/>
  <c r="AT151" i="2" s="1"/>
  <c r="D152" i="2"/>
  <c r="AT152" i="2" s="1"/>
  <c r="D153" i="2"/>
  <c r="AT153" i="2" s="1"/>
  <c r="D154" i="2"/>
  <c r="AT154" i="2" s="1"/>
  <c r="D155" i="2"/>
  <c r="AT155" i="2" s="1"/>
  <c r="D156" i="2"/>
  <c r="AT156" i="2" s="1"/>
  <c r="D12" i="2"/>
  <c r="AT91" i="1"/>
  <c r="AT36" i="1"/>
  <c r="AT129" i="1"/>
  <c r="AT182" i="1"/>
  <c r="AT198" i="1"/>
  <c r="AT238" i="1"/>
  <c r="AY27" i="1"/>
  <c r="AY131" i="1"/>
  <c r="AY63" i="1"/>
  <c r="AY149" i="1"/>
  <c r="AT140" i="1"/>
  <c r="AT145" i="1"/>
  <c r="AT159" i="1"/>
  <c r="AT215" i="1"/>
  <c r="AT253" i="1"/>
  <c r="AT51" i="1"/>
  <c r="AT81" i="1"/>
  <c r="AT93" i="1"/>
  <c r="AT29" i="1"/>
  <c r="AT38" i="1"/>
  <c r="AT117" i="1"/>
  <c r="AT123" i="1"/>
  <c r="AT156" i="1"/>
  <c r="AT204" i="1"/>
  <c r="AT208" i="1"/>
  <c r="AT223" i="1"/>
  <c r="AT225" i="1"/>
  <c r="AT231" i="1"/>
  <c r="AT40" i="1"/>
  <c r="AT54" i="1"/>
  <c r="AT77" i="1"/>
  <c r="AT115" i="1"/>
  <c r="AT125" i="1"/>
  <c r="AT133" i="1"/>
  <c r="AT136" i="1"/>
  <c r="AT169" i="1"/>
  <c r="AT207" i="1"/>
  <c r="AT232" i="1"/>
  <c r="AY52" i="1"/>
  <c r="AY56" i="1"/>
  <c r="AY77" i="1"/>
  <c r="AY105" i="1"/>
  <c r="AY108" i="1"/>
  <c r="AY117" i="1"/>
  <c r="AY122" i="1"/>
  <c r="AY129" i="1"/>
  <c r="AY140" i="1"/>
  <c r="AY153" i="1"/>
  <c r="AY158" i="1"/>
  <c r="AY160" i="1"/>
  <c r="AY165" i="1"/>
  <c r="AY170" i="1"/>
  <c r="AY171" i="1"/>
  <c r="AY185" i="1"/>
  <c r="AT47" i="1"/>
  <c r="AT60" i="1"/>
  <c r="AT96" i="1"/>
  <c r="AT106" i="1"/>
  <c r="AT111" i="1"/>
  <c r="AT27" i="1"/>
  <c r="AT31" i="1"/>
  <c r="AT64" i="1"/>
  <c r="AT130" i="1"/>
  <c r="AT131" i="1"/>
  <c r="AT134" i="1"/>
  <c r="AT166" i="1"/>
  <c r="AT183" i="1"/>
  <c r="AT185" i="1"/>
  <c r="AT206" i="1"/>
  <c r="AT209" i="1"/>
  <c r="AT222" i="1"/>
  <c r="AT241" i="1"/>
  <c r="AT243" i="1"/>
  <c r="AT248" i="1"/>
  <c r="AT50" i="1"/>
  <c r="AT68" i="1"/>
  <c r="AT98" i="1"/>
  <c r="AT101" i="1"/>
  <c r="AT119" i="1"/>
  <c r="AT141" i="1"/>
  <c r="AT142" i="1"/>
  <c r="AT151" i="1"/>
  <c r="AT179" i="1"/>
  <c r="AT228" i="1"/>
  <c r="AT242" i="1"/>
  <c r="AT245" i="1"/>
  <c r="AT249" i="1"/>
  <c r="AY36" i="1"/>
  <c r="AY40" i="1"/>
  <c r="AY41" i="1"/>
  <c r="AY48" i="1"/>
  <c r="AY30" i="1"/>
  <c r="AY65" i="1"/>
  <c r="AY90" i="1"/>
  <c r="AY97" i="1"/>
  <c r="G18" i="1" s="1"/>
  <c r="AY100" i="1"/>
  <c r="AY106" i="1"/>
  <c r="AY114" i="1"/>
  <c r="AY130" i="1"/>
  <c r="AY134" i="1"/>
  <c r="AY152" i="1"/>
  <c r="AY194" i="1"/>
  <c r="AY195" i="1"/>
  <c r="AY196" i="1"/>
  <c r="B26" i="1"/>
  <c r="B27" i="1" s="1"/>
  <c r="AT45" i="1"/>
  <c r="AT55" i="1"/>
  <c r="AT58" i="1"/>
  <c r="AT83" i="1"/>
  <c r="AT89" i="1"/>
  <c r="AT104" i="1"/>
  <c r="AT105" i="1"/>
  <c r="AT108" i="1"/>
  <c r="AT109" i="1"/>
  <c r="AT110" i="1"/>
  <c r="AT30" i="1"/>
  <c r="AT114" i="1"/>
  <c r="AT118" i="1"/>
  <c r="AT139" i="1"/>
  <c r="AT144" i="1"/>
  <c r="AT148" i="1"/>
  <c r="AT152" i="1"/>
  <c r="AT157" i="1"/>
  <c r="AT172" i="1"/>
  <c r="AT252" i="1"/>
  <c r="AT150" i="1"/>
  <c r="AT153" i="1"/>
  <c r="AT162" i="1"/>
  <c r="AT164" i="1"/>
  <c r="AT165" i="1"/>
  <c r="AT170" i="1"/>
  <c r="AT173" i="1"/>
  <c r="AT177" i="1"/>
  <c r="AT178" i="1"/>
  <c r="AT180" i="1"/>
  <c r="AT181" i="1"/>
  <c r="AT187" i="1"/>
  <c r="AT189" i="1"/>
  <c r="AT190" i="1"/>
  <c r="AT191" i="1"/>
  <c r="AT194" i="1"/>
  <c r="AT195" i="1"/>
  <c r="AT199" i="1"/>
  <c r="AT202" i="1"/>
  <c r="AT203" i="1"/>
  <c r="AT210" i="1"/>
  <c r="AT217" i="1"/>
  <c r="AT219" i="1"/>
  <c r="AT220" i="1"/>
  <c r="AT224" i="1"/>
  <c r="AT226" i="1"/>
  <c r="AT230" i="1"/>
  <c r="AT235" i="1"/>
  <c r="AT244" i="1"/>
  <c r="AT247" i="1"/>
  <c r="AY45" i="1"/>
  <c r="AY46" i="1"/>
  <c r="AY37" i="1"/>
  <c r="AY38" i="1"/>
  <c r="G17" i="1" s="1"/>
  <c r="AY43" i="1"/>
  <c r="AY49" i="1"/>
  <c r="AY51" i="1"/>
  <c r="AY26" i="1"/>
  <c r="AY28" i="1"/>
  <c r="AY32" i="1"/>
  <c r="AY33" i="1"/>
  <c r="AY34" i="1"/>
  <c r="AY57" i="1"/>
  <c r="AY64" i="1"/>
  <c r="AY69" i="1"/>
  <c r="AY72" i="1"/>
  <c r="AY74" i="1"/>
  <c r="AY78" i="1"/>
  <c r="AY79" i="1"/>
  <c r="AY82" i="1"/>
  <c r="AY83" i="1"/>
  <c r="AY85" i="1"/>
  <c r="AY86" i="1"/>
  <c r="AY87" i="1"/>
  <c r="AY91" i="1"/>
  <c r="AY92" i="1"/>
  <c r="AY94" i="1"/>
  <c r="AY95" i="1"/>
  <c r="AY101" i="1"/>
  <c r="AY102" i="1"/>
  <c r="AY109" i="1"/>
  <c r="AY111" i="1"/>
  <c r="AY112" i="1"/>
  <c r="AY116" i="1"/>
  <c r="AY125" i="1"/>
  <c r="AY126" i="1"/>
  <c r="AY127" i="1"/>
  <c r="AY128" i="1"/>
  <c r="AY136" i="1"/>
  <c r="AY137" i="1"/>
  <c r="AY142" i="1"/>
  <c r="AY143" i="1"/>
  <c r="AY147" i="1"/>
  <c r="AY148" i="1"/>
  <c r="AY150" i="1"/>
  <c r="AY151" i="1"/>
  <c r="AY155" i="1"/>
  <c r="AY161" i="1"/>
  <c r="AY162" i="1"/>
  <c r="AY166" i="1"/>
  <c r="AY167" i="1"/>
  <c r="AY169" i="1"/>
  <c r="AY176" i="1"/>
  <c r="AY179" i="1"/>
  <c r="AY182" i="1"/>
  <c r="AY198" i="1"/>
  <c r="AY29" i="1"/>
  <c r="AY42" i="1"/>
  <c r="AY50" i="1"/>
  <c r="AY53" i="1"/>
  <c r="AY58" i="1"/>
  <c r="AY68" i="1"/>
  <c r="AY73" i="1"/>
  <c r="AY75" i="1"/>
  <c r="AY81" i="1"/>
  <c r="AY88" i="1"/>
  <c r="AY89" i="1"/>
  <c r="AY115" i="1"/>
  <c r="AY118" i="1"/>
  <c r="AY132" i="1"/>
  <c r="AY139" i="1"/>
  <c r="AY156" i="1"/>
  <c r="AY175" i="1"/>
  <c r="AY177" i="1"/>
  <c r="AY187" i="1"/>
  <c r="AT57" i="1"/>
  <c r="AT86" i="1"/>
  <c r="AT28" i="1"/>
  <c r="AT49" i="1"/>
  <c r="AT53" i="1"/>
  <c r="AT62" i="1"/>
  <c r="AT73" i="1"/>
  <c r="AT80" i="1"/>
  <c r="AT84" i="1"/>
  <c r="AT88" i="1"/>
  <c r="AT95" i="1"/>
  <c r="AT103" i="1"/>
  <c r="AT107" i="1"/>
  <c r="AT112" i="1"/>
  <c r="AT113" i="1"/>
  <c r="AT120" i="1"/>
  <c r="AT127" i="1"/>
  <c r="AT132" i="1"/>
  <c r="AT137" i="1"/>
  <c r="AT138" i="1"/>
  <c r="AT143" i="1"/>
  <c r="AT155" i="1"/>
  <c r="AT160" i="1"/>
  <c r="AT161" i="1"/>
  <c r="AT163" i="1"/>
  <c r="AT168" i="1"/>
  <c r="AT184" i="1"/>
  <c r="AT186" i="1"/>
  <c r="AT192" i="1"/>
  <c r="AT196" i="1"/>
  <c r="AT201" i="1"/>
  <c r="AT205" i="1"/>
  <c r="AT213" i="1"/>
  <c r="AT214" i="1"/>
  <c r="AT227" i="1"/>
  <c r="AT229" i="1"/>
  <c r="AT236" i="1"/>
  <c r="AT246" i="1"/>
  <c r="AT42" i="1"/>
  <c r="AT63" i="1"/>
  <c r="AT72" i="1"/>
  <c r="AT126" i="1"/>
  <c r="AT158" i="1"/>
  <c r="AT171" i="1"/>
  <c r="AT176" i="1"/>
  <c r="AT218" i="1"/>
  <c r="AT221" i="1"/>
  <c r="AT233" i="1"/>
  <c r="AT37" i="1"/>
  <c r="AT99" i="1"/>
  <c r="AT102" i="1"/>
  <c r="AT116" i="1"/>
  <c r="AT128" i="1"/>
  <c r="AT234" i="1"/>
  <c r="AT237" i="1"/>
  <c r="AY44" i="1"/>
  <c r="AY61" i="1"/>
  <c r="AY62" i="1"/>
  <c r="AY119" i="1"/>
  <c r="AY133" i="1"/>
  <c r="AY144" i="1"/>
  <c r="AY145" i="1"/>
  <c r="AY163" i="1"/>
  <c r="AY178" i="1"/>
  <c r="AY66" i="1"/>
  <c r="AY80" i="1"/>
  <c r="AY98" i="1"/>
  <c r="AY120" i="1"/>
  <c r="AY138" i="1"/>
  <c r="AY141" i="1"/>
  <c r="AY146" i="1"/>
  <c r="AY159" i="1"/>
  <c r="AY164" i="1"/>
  <c r="AY168" i="1"/>
  <c r="AY172" i="1"/>
  <c r="AY173" i="1"/>
  <c r="AY181" i="1"/>
  <c r="AY184" i="1"/>
  <c r="AY197" i="1"/>
  <c r="AY54" i="1"/>
  <c r="AY59" i="1"/>
  <c r="AY103" i="1"/>
  <c r="AY124" i="1"/>
  <c r="AY154" i="1"/>
  <c r="AY189" i="1"/>
  <c r="AY190" i="1"/>
  <c r="AT82" i="1"/>
  <c r="AT92" i="1"/>
  <c r="AT94" i="1"/>
  <c r="AT26" i="1"/>
  <c r="AT33" i="1"/>
  <c r="AT65" i="1"/>
  <c r="AT66" i="1"/>
  <c r="AT74" i="1"/>
  <c r="AT121" i="1"/>
  <c r="AT124" i="1"/>
  <c r="AT146" i="1"/>
  <c r="AT149" i="1"/>
  <c r="AT154" i="1"/>
  <c r="AT167" i="1"/>
  <c r="AT174" i="1"/>
  <c r="AT197" i="1"/>
  <c r="AT212" i="1"/>
  <c r="AT239" i="1"/>
  <c r="AT251" i="1"/>
  <c r="AT254" i="1"/>
  <c r="AT52" i="1"/>
  <c r="AT61" i="1"/>
  <c r="AT67" i="1"/>
  <c r="AT69" i="1"/>
  <c r="AT71" i="1"/>
  <c r="AT78" i="1"/>
  <c r="AT79" i="1"/>
  <c r="AT85" i="1"/>
  <c r="AT97" i="1"/>
  <c r="AT188" i="1"/>
  <c r="AT193" i="1"/>
  <c r="AT211" i="1"/>
  <c r="AT216" i="1"/>
  <c r="AT240" i="1"/>
  <c r="D26" i="1"/>
  <c r="AS26" i="1" s="1"/>
  <c r="AY39" i="1"/>
  <c r="AY25" i="1"/>
  <c r="AY35" i="1"/>
  <c r="AY60" i="1"/>
  <c r="AY76" i="1"/>
  <c r="AY84" i="1"/>
  <c r="AY93" i="1"/>
  <c r="AY96" i="1"/>
  <c r="AY99" i="1"/>
  <c r="AY104" i="1"/>
  <c r="AY107" i="1"/>
  <c r="AY123" i="1"/>
  <c r="AY174" i="1"/>
  <c r="AY180" i="1"/>
  <c r="AY183" i="1"/>
  <c r="AY186" i="1"/>
  <c r="AY188" i="1"/>
  <c r="AY192" i="1"/>
  <c r="AY110" i="1"/>
  <c r="AY121" i="1"/>
  <c r="AY191" i="1"/>
  <c r="I25" i="1"/>
  <c r="AX25" i="1" s="1"/>
  <c r="AT56" i="1"/>
  <c r="AT35" i="1"/>
  <c r="AT70" i="1"/>
  <c r="AT75" i="1"/>
  <c r="AT122" i="1"/>
  <c r="AT250" i="1"/>
  <c r="AT59" i="1"/>
  <c r="AT76" i="1"/>
  <c r="AT135" i="1"/>
  <c r="AT200" i="1"/>
  <c r="AY193" i="1"/>
  <c r="AT44" i="1"/>
  <c r="AT46" i="1"/>
  <c r="AT48" i="1"/>
  <c r="AT87" i="1"/>
  <c r="AT90" i="1"/>
  <c r="AT100" i="1"/>
  <c r="AT25" i="1"/>
  <c r="AT32" i="1"/>
  <c r="AT34" i="1"/>
  <c r="AT39" i="1"/>
  <c r="AT41" i="1"/>
  <c r="AT43" i="1"/>
  <c r="AT147" i="1"/>
  <c r="AT175" i="1"/>
  <c r="AY47" i="1"/>
  <c r="AY31" i="1"/>
  <c r="AY135" i="1"/>
  <c r="AY55" i="1"/>
  <c r="AY67" i="1"/>
  <c r="AY70" i="1"/>
  <c r="AY71" i="1"/>
  <c r="AY113" i="1"/>
  <c r="AY157" i="1"/>
  <c r="D25" i="1"/>
  <c r="AS25" i="1" s="1"/>
  <c r="AU137" i="2"/>
  <c r="AU129" i="2"/>
  <c r="AU121" i="2"/>
  <c r="AU113" i="2"/>
  <c r="AU105" i="2"/>
  <c r="D11" i="2"/>
  <c r="G11" i="2" s="1"/>
  <c r="P157" i="2"/>
  <c r="AV157" i="2" s="1"/>
  <c r="P156" i="2"/>
  <c r="AV156" i="2" s="1"/>
  <c r="P155" i="2"/>
  <c r="AV155" i="2" s="1"/>
  <c r="P154" i="2"/>
  <c r="AV154" i="2" s="1"/>
  <c r="P153" i="2"/>
  <c r="AV153" i="2" s="1"/>
  <c r="P152" i="2"/>
  <c r="AV152" i="2" s="1"/>
  <c r="P151" i="2"/>
  <c r="AV151" i="2" s="1"/>
  <c r="P150" i="2"/>
  <c r="AV150" i="2" s="1"/>
  <c r="P149" i="2"/>
  <c r="AV149" i="2" s="1"/>
  <c r="P148" i="2"/>
  <c r="AV148" i="2" s="1"/>
  <c r="P147" i="2"/>
  <c r="AV147" i="2" s="1"/>
  <c r="P146" i="2"/>
  <c r="AV146" i="2" s="1"/>
  <c r="P145" i="2"/>
  <c r="AV145" i="2" s="1"/>
  <c r="P144" i="2"/>
  <c r="AV144" i="2" s="1"/>
  <c r="P143" i="2"/>
  <c r="AV143" i="2" s="1"/>
  <c r="P142" i="2"/>
  <c r="AV142" i="2" s="1"/>
  <c r="P141" i="2"/>
  <c r="AV141" i="2" s="1"/>
  <c r="P140" i="2"/>
  <c r="AV140" i="2" s="1"/>
  <c r="P139" i="2"/>
  <c r="AV139" i="2" s="1"/>
  <c r="P138" i="2"/>
  <c r="AV138" i="2" s="1"/>
  <c r="P137" i="2"/>
  <c r="AV137" i="2" s="1"/>
  <c r="P136" i="2"/>
  <c r="AV136" i="2" s="1"/>
  <c r="P135" i="2"/>
  <c r="AV135" i="2" s="1"/>
  <c r="P134" i="2"/>
  <c r="AV134" i="2" s="1"/>
  <c r="P133" i="2"/>
  <c r="AV133" i="2" s="1"/>
  <c r="P132" i="2"/>
  <c r="AV132" i="2" s="1"/>
  <c r="P131" i="2"/>
  <c r="AV131" i="2" s="1"/>
  <c r="P130" i="2"/>
  <c r="AV130" i="2" s="1"/>
  <c r="P129" i="2"/>
  <c r="AV129" i="2" s="1"/>
  <c r="P128" i="2"/>
  <c r="AV128" i="2" s="1"/>
  <c r="P127" i="2"/>
  <c r="AV127" i="2" s="1"/>
  <c r="P126" i="2"/>
  <c r="AV126" i="2" s="1"/>
  <c r="P125" i="2"/>
  <c r="AV125" i="2" s="1"/>
  <c r="P124" i="2"/>
  <c r="AV124" i="2" s="1"/>
  <c r="P123" i="2"/>
  <c r="AV123" i="2" s="1"/>
  <c r="P122" i="2"/>
  <c r="AV122" i="2" s="1"/>
  <c r="P119" i="2"/>
  <c r="AV119" i="2" s="1"/>
  <c r="P118" i="2"/>
  <c r="AV118" i="2" s="1"/>
  <c r="P117" i="2"/>
  <c r="AV117" i="2" s="1"/>
  <c r="P116" i="2"/>
  <c r="AV116" i="2" s="1"/>
  <c r="P115" i="2"/>
  <c r="AV115" i="2" s="1"/>
  <c r="P114" i="2"/>
  <c r="AV114" i="2" s="1"/>
  <c r="P113" i="2"/>
  <c r="AV113" i="2" s="1"/>
  <c r="P111" i="2"/>
  <c r="AV111" i="2" s="1"/>
  <c r="P110" i="2"/>
  <c r="AV110" i="2" s="1"/>
  <c r="P109" i="2"/>
  <c r="AV109" i="2" s="1"/>
  <c r="P108" i="2"/>
  <c r="AV108" i="2" s="1"/>
  <c r="P107" i="2"/>
  <c r="AV107" i="2" s="1"/>
  <c r="P106" i="2"/>
  <c r="AV106" i="2" s="1"/>
  <c r="P105" i="2"/>
  <c r="AV105" i="2" s="1"/>
  <c r="P104" i="2"/>
  <c r="AV104" i="2" s="1"/>
  <c r="P102" i="2"/>
  <c r="AV102" i="2" s="1"/>
  <c r="P100" i="2"/>
  <c r="AV100" i="2" s="1"/>
  <c r="P98" i="2"/>
  <c r="AV98" i="2" s="1"/>
  <c r="P97" i="2"/>
  <c r="AV97" i="2" s="1"/>
  <c r="P94" i="2"/>
  <c r="AV94" i="2" s="1"/>
  <c r="P93" i="2"/>
  <c r="AV93" i="2" s="1"/>
  <c r="P92" i="2"/>
  <c r="AV92" i="2" s="1"/>
  <c r="P91" i="2"/>
  <c r="AV91" i="2" s="1"/>
  <c r="P88" i="2"/>
  <c r="AV88" i="2" s="1"/>
  <c r="P87" i="2"/>
  <c r="AV87" i="2" s="1"/>
  <c r="P86" i="2"/>
  <c r="AV86" i="2" s="1"/>
  <c r="P85" i="2"/>
  <c r="AV85" i="2" s="1"/>
  <c r="P84" i="2"/>
  <c r="AV84" i="2" s="1"/>
  <c r="P82" i="2"/>
  <c r="AV82" i="2" s="1"/>
  <c r="P81" i="2"/>
  <c r="AV81" i="2" s="1"/>
  <c r="P80" i="2"/>
  <c r="AV80" i="2" s="1"/>
  <c r="P79" i="2"/>
  <c r="AV79" i="2" s="1"/>
  <c r="P78" i="2"/>
  <c r="AV78" i="2" s="1"/>
  <c r="P77" i="2"/>
  <c r="AV77" i="2" s="1"/>
  <c r="P76" i="2"/>
  <c r="AV76" i="2" s="1"/>
  <c r="P75" i="2"/>
  <c r="AV75" i="2" s="1"/>
  <c r="P74" i="2"/>
  <c r="AV74" i="2" s="1"/>
  <c r="P73" i="2"/>
  <c r="AV73" i="2" s="1"/>
  <c r="P72" i="2"/>
  <c r="AV72" i="2" s="1"/>
  <c r="P71" i="2"/>
  <c r="AV71" i="2" s="1"/>
  <c r="P70" i="2"/>
  <c r="AV70" i="2" s="1"/>
  <c r="P69" i="2"/>
  <c r="AV69" i="2" s="1"/>
  <c r="P68" i="2"/>
  <c r="AV68" i="2" s="1"/>
  <c r="P67" i="2"/>
  <c r="AV67" i="2" s="1"/>
  <c r="P66" i="2"/>
  <c r="AV66" i="2" s="1"/>
  <c r="P65" i="2"/>
  <c r="AV65" i="2" s="1"/>
  <c r="P64" i="2"/>
  <c r="AV64" i="2" s="1"/>
  <c r="P62" i="2"/>
  <c r="AV62" i="2" s="1"/>
  <c r="P59" i="2"/>
  <c r="AV59" i="2" s="1"/>
  <c r="P58" i="2"/>
  <c r="AV58" i="2" s="1"/>
  <c r="P57" i="2"/>
  <c r="AV57" i="2" s="1"/>
  <c r="P56" i="2"/>
  <c r="AV56" i="2" s="1"/>
  <c r="P55" i="2"/>
  <c r="AV55" i="2" s="1"/>
  <c r="P54" i="2"/>
  <c r="AV54" i="2" s="1"/>
  <c r="P53" i="2"/>
  <c r="AV53" i="2" s="1"/>
  <c r="P52" i="2"/>
  <c r="AV52" i="2" s="1"/>
  <c r="P50" i="2"/>
  <c r="AV50" i="2" s="1"/>
  <c r="P49" i="2"/>
  <c r="AV49" i="2" s="1"/>
  <c r="P48" i="2"/>
  <c r="AV48" i="2" s="1"/>
  <c r="P47" i="2"/>
  <c r="AV47" i="2" s="1"/>
  <c r="P46" i="2"/>
  <c r="AV46" i="2" s="1"/>
  <c r="P45" i="2"/>
  <c r="AV45" i="2" s="1"/>
  <c r="P44" i="2"/>
  <c r="AV44" i="2" s="1"/>
  <c r="P43" i="2"/>
  <c r="AV43" i="2" s="1"/>
  <c r="P41" i="2"/>
  <c r="AV41" i="2" s="1"/>
  <c r="P40" i="2"/>
  <c r="AV40" i="2" s="1"/>
  <c r="P39" i="2"/>
  <c r="AV39" i="2" s="1"/>
  <c r="P38" i="2"/>
  <c r="AV38" i="2" s="1"/>
  <c r="P37" i="2"/>
  <c r="AV37" i="2" s="1"/>
  <c r="P36" i="2"/>
  <c r="AV36" i="2" s="1"/>
  <c r="P35" i="2"/>
  <c r="AV35" i="2" s="1"/>
  <c r="P31" i="2"/>
  <c r="AV31" i="2" s="1"/>
  <c r="P30" i="2"/>
  <c r="AV30" i="2" s="1"/>
  <c r="P29" i="2"/>
  <c r="AV29" i="2" s="1"/>
  <c r="P28" i="2"/>
  <c r="AV28" i="2" s="1"/>
  <c r="P27" i="2"/>
  <c r="AV27" i="2" s="1"/>
  <c r="P26" i="2"/>
  <c r="AV26" i="2" s="1"/>
  <c r="P25" i="2"/>
  <c r="AV25" i="2" s="1"/>
  <c r="P24" i="2"/>
  <c r="AV24" i="2" s="1"/>
  <c r="P23" i="2"/>
  <c r="AV23" i="2" s="1"/>
  <c r="P22" i="2"/>
  <c r="AV22" i="2" s="1"/>
  <c r="P21" i="2"/>
  <c r="AV21" i="2" s="1"/>
  <c r="P20" i="2"/>
  <c r="AV20" i="2" s="1"/>
  <c r="P19" i="2"/>
  <c r="AV19" i="2" s="1"/>
  <c r="P18" i="2"/>
  <c r="AV18" i="2" s="1"/>
  <c r="N19" i="2"/>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N135" i="2" s="1"/>
  <c r="N136" i="2" s="1"/>
  <c r="N137" i="2" s="1"/>
  <c r="N138" i="2" s="1"/>
  <c r="N139" i="2" s="1"/>
  <c r="N140" i="2" s="1"/>
  <c r="N141" i="2" s="1"/>
  <c r="N142" i="2" s="1"/>
  <c r="N143" i="2" s="1"/>
  <c r="N144" i="2" s="1"/>
  <c r="N145" i="2" s="1"/>
  <c r="N146" i="2" s="1"/>
  <c r="N147" i="2" s="1"/>
  <c r="N148" i="2" s="1"/>
  <c r="N149" i="2" s="1"/>
  <c r="N150" i="2" s="1"/>
  <c r="N151" i="2" s="1"/>
  <c r="N152" i="2" s="1"/>
  <c r="N153" i="2" s="1"/>
  <c r="N154" i="2" s="1"/>
  <c r="N155" i="2" s="1"/>
  <c r="N156" i="2" s="1"/>
  <c r="N157"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H19" i="2"/>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G26" i="1"/>
  <c r="I26" i="1" s="1"/>
  <c r="AX26" i="1" s="1"/>
  <c r="P32" i="2" l="1"/>
  <c r="AV32" i="2" s="1"/>
  <c r="P33" i="2"/>
  <c r="AV33" i="2" s="1"/>
  <c r="P34" i="2"/>
  <c r="AV34" i="2" s="1"/>
  <c r="P42" i="2"/>
  <c r="AV42" i="2" s="1"/>
  <c r="P121" i="2"/>
  <c r="AV121" i="2" s="1"/>
  <c r="P51" i="2"/>
  <c r="AV51" i="2" s="1"/>
  <c r="P89" i="2"/>
  <c r="AV89" i="2" s="1"/>
  <c r="P101" i="2"/>
  <c r="AV101" i="2" s="1"/>
  <c r="B105" i="2"/>
  <c r="D104" i="2"/>
  <c r="AT104" i="2" s="1"/>
  <c r="P60" i="2"/>
  <c r="AV60" i="2" s="1"/>
  <c r="P83" i="2"/>
  <c r="AV83" i="2" s="1"/>
  <c r="P95" i="2"/>
  <c r="AV95" i="2" s="1"/>
  <c r="P99" i="2"/>
  <c r="AV99" i="2" s="1"/>
  <c r="P103" i="2"/>
  <c r="AV103" i="2" s="1"/>
  <c r="P90" i="2"/>
  <c r="AV90" i="2" s="1"/>
  <c r="P63" i="2"/>
  <c r="AV63" i="2" s="1"/>
  <c r="P61" i="2"/>
  <c r="AV61" i="2" s="1"/>
  <c r="P96" i="2"/>
  <c r="AV96" i="2" s="1"/>
  <c r="P112" i="2"/>
  <c r="AV112" i="2" s="1"/>
  <c r="P120" i="2"/>
  <c r="AV120" i="2" s="1"/>
  <c r="E11" i="2"/>
  <c r="D19" i="1"/>
  <c r="D18" i="1"/>
  <c r="D16" i="1"/>
  <c r="G12" i="1"/>
  <c r="G16" i="1"/>
  <c r="G11" i="1"/>
  <c r="G19" i="1"/>
  <c r="D15" i="1"/>
  <c r="D12" i="1"/>
  <c r="D13" i="1"/>
  <c r="D14" i="1"/>
  <c r="G15" i="1"/>
  <c r="D17" i="1"/>
  <c r="G14" i="1"/>
  <c r="D11" i="1"/>
  <c r="B28" i="1"/>
  <c r="D27" i="1"/>
  <c r="AS27" i="1" s="1"/>
  <c r="G27" i="1"/>
  <c r="G13" i="1"/>
  <c r="AW29" i="1"/>
  <c r="AW30" i="1" s="1"/>
  <c r="AW31" i="1" s="1"/>
  <c r="AW32" i="1" s="1"/>
  <c r="AW33" i="1" s="1"/>
  <c r="AW34" i="1" s="1"/>
  <c r="AW35" i="1" s="1"/>
  <c r="AW36" i="1" s="1"/>
  <c r="AW37" i="1" s="1"/>
  <c r="AW38" i="1" s="1"/>
  <c r="AW39" i="1" s="1"/>
  <c r="AW40" i="1" s="1"/>
  <c r="AW41" i="1" s="1"/>
  <c r="AW42" i="1" s="1"/>
  <c r="AW43" i="1" s="1"/>
  <c r="AW44" i="1" s="1"/>
  <c r="AW45" i="1" s="1"/>
  <c r="AW46" i="1" s="1"/>
  <c r="AW47" i="1" s="1"/>
  <c r="AW48" i="1" s="1"/>
  <c r="AW49" i="1" s="1"/>
  <c r="AW50" i="1" s="1"/>
  <c r="AW51" i="1" s="1"/>
  <c r="AW52" i="1" s="1"/>
  <c r="AW53" i="1" s="1"/>
  <c r="AW54" i="1" s="1"/>
  <c r="AW55" i="1" s="1"/>
  <c r="AW56" i="1" s="1"/>
  <c r="AW57" i="1" s="1"/>
  <c r="AW58" i="1" s="1"/>
  <c r="AW59" i="1" s="1"/>
  <c r="AW60" i="1" s="1"/>
  <c r="AW61" i="1" s="1"/>
  <c r="AW62" i="1" s="1"/>
  <c r="AW63" i="1" s="1"/>
  <c r="AW64" i="1" s="1"/>
  <c r="AW65" i="1" s="1"/>
  <c r="AW66" i="1" s="1"/>
  <c r="AW67" i="1" s="1"/>
  <c r="AW68" i="1" s="1"/>
  <c r="AW69" i="1" s="1"/>
  <c r="AW70" i="1" s="1"/>
  <c r="AW71" i="1" s="1"/>
  <c r="AW72" i="1" s="1"/>
  <c r="AW73" i="1" s="1"/>
  <c r="AW74" i="1" s="1"/>
  <c r="AW75" i="1" s="1"/>
  <c r="AW76" i="1" s="1"/>
  <c r="AW77" i="1" s="1"/>
  <c r="AW78" i="1" s="1"/>
  <c r="AW79" i="1" s="1"/>
  <c r="AW80" i="1" s="1"/>
  <c r="AW81" i="1" s="1"/>
  <c r="AW82" i="1" s="1"/>
  <c r="AW83" i="1" s="1"/>
  <c r="AW84" i="1" s="1"/>
  <c r="AW85" i="1" s="1"/>
  <c r="AW86" i="1" s="1"/>
  <c r="AW87" i="1" s="1"/>
  <c r="AW88" i="1" s="1"/>
  <c r="AW89" i="1" s="1"/>
  <c r="AW90" i="1" s="1"/>
  <c r="AW91" i="1" s="1"/>
  <c r="AW92" i="1" s="1"/>
  <c r="AW93" i="1" s="1"/>
  <c r="AW94" i="1" s="1"/>
  <c r="AW95" i="1" s="1"/>
  <c r="AW96" i="1" s="1"/>
  <c r="AW97" i="1" s="1"/>
  <c r="AW98" i="1" s="1"/>
  <c r="AW99" i="1" s="1"/>
  <c r="AW100" i="1" s="1"/>
  <c r="AW101" i="1" s="1"/>
  <c r="AW102" i="1" s="1"/>
  <c r="AW103" i="1" s="1"/>
  <c r="AW104" i="1" s="1"/>
  <c r="AW105" i="1" s="1"/>
  <c r="AW106" i="1" s="1"/>
  <c r="AW107" i="1" s="1"/>
  <c r="AW108" i="1" s="1"/>
  <c r="AW109" i="1" s="1"/>
  <c r="AW110" i="1" s="1"/>
  <c r="AW111" i="1" s="1"/>
  <c r="AW112" i="1" s="1"/>
  <c r="AW113" i="1" s="1"/>
  <c r="AW114" i="1" s="1"/>
  <c r="AW115" i="1" s="1"/>
  <c r="AW116" i="1" s="1"/>
  <c r="AW117" i="1" s="1"/>
  <c r="AW118" i="1" s="1"/>
  <c r="AW119" i="1" s="1"/>
  <c r="AW120" i="1" s="1"/>
  <c r="AW121" i="1" s="1"/>
  <c r="AW122" i="1" s="1"/>
  <c r="AW123" i="1" s="1"/>
  <c r="AW124" i="1" s="1"/>
  <c r="AW125" i="1" s="1"/>
  <c r="AW126" i="1" s="1"/>
  <c r="AW127" i="1" s="1"/>
  <c r="AW128" i="1" s="1"/>
  <c r="AW129" i="1" s="1"/>
  <c r="AW130" i="1" s="1"/>
  <c r="AW131" i="1" s="1"/>
  <c r="AW132" i="1" s="1"/>
  <c r="AW133" i="1" s="1"/>
  <c r="AW134" i="1" s="1"/>
  <c r="AW135" i="1" s="1"/>
  <c r="AW136" i="1" s="1"/>
  <c r="AW137" i="1" s="1"/>
  <c r="AW138" i="1" s="1"/>
  <c r="AW139" i="1" s="1"/>
  <c r="AW140" i="1" s="1"/>
  <c r="AW141" i="1" s="1"/>
  <c r="AW142" i="1" s="1"/>
  <c r="AW143" i="1" s="1"/>
  <c r="AW144" i="1" s="1"/>
  <c r="AW145" i="1" s="1"/>
  <c r="AW146" i="1" s="1"/>
  <c r="AW147" i="1" s="1"/>
  <c r="AW148" i="1" s="1"/>
  <c r="AW149" i="1" s="1"/>
  <c r="AW150" i="1" s="1"/>
  <c r="AW151" i="1" s="1"/>
  <c r="AW152" i="1" s="1"/>
  <c r="AW153" i="1" s="1"/>
  <c r="AW154" i="1" s="1"/>
  <c r="AW155" i="1" s="1"/>
  <c r="AW156" i="1" s="1"/>
  <c r="AW157" i="1" s="1"/>
  <c r="AW158" i="1" s="1"/>
  <c r="AW159" i="1" s="1"/>
  <c r="AW160" i="1" s="1"/>
  <c r="AW161" i="1" s="1"/>
  <c r="AW162" i="1" s="1"/>
  <c r="AW163" i="1" s="1"/>
  <c r="AW164" i="1" s="1"/>
  <c r="AW165" i="1" s="1"/>
  <c r="AW166" i="1" s="1"/>
  <c r="AW167" i="1" s="1"/>
  <c r="AW168" i="1" s="1"/>
  <c r="AW169" i="1" s="1"/>
  <c r="AW170" i="1" s="1"/>
  <c r="AW171" i="1" s="1"/>
  <c r="AW172" i="1" s="1"/>
  <c r="AW173" i="1" s="1"/>
  <c r="AW174" i="1" s="1"/>
  <c r="AW175" i="1" s="1"/>
  <c r="AW176" i="1" s="1"/>
  <c r="AW177" i="1" s="1"/>
  <c r="AW178" i="1" s="1"/>
  <c r="AW179" i="1" s="1"/>
  <c r="AW180" i="1" s="1"/>
  <c r="AW181" i="1" s="1"/>
  <c r="AW182" i="1" s="1"/>
  <c r="AW183" i="1" s="1"/>
  <c r="AW184" i="1" s="1"/>
  <c r="AW185" i="1" s="1"/>
  <c r="AW186" i="1" s="1"/>
  <c r="AW187" i="1" s="1"/>
  <c r="AW188" i="1" s="1"/>
  <c r="AW189" i="1" s="1"/>
  <c r="AW190" i="1" s="1"/>
  <c r="AW191" i="1" s="1"/>
  <c r="AW192" i="1" s="1"/>
  <c r="AW193" i="1" s="1"/>
  <c r="AW194" i="1" s="1"/>
  <c r="AW195" i="1" s="1"/>
  <c r="AW196" i="1" s="1"/>
  <c r="AW197" i="1" s="1"/>
  <c r="AW198" i="1" s="1"/>
  <c r="AW199" i="1" s="1"/>
  <c r="AW200" i="1" s="1"/>
  <c r="AW201" i="1" s="1"/>
  <c r="AW202" i="1" s="1"/>
  <c r="AW203" i="1" s="1"/>
  <c r="AW204" i="1" s="1"/>
  <c r="AW205" i="1" s="1"/>
  <c r="AW206" i="1" s="1"/>
  <c r="AW207" i="1" s="1"/>
  <c r="AW208" i="1" s="1"/>
  <c r="AW209" i="1" s="1"/>
  <c r="AW210" i="1" s="1"/>
  <c r="AW211" i="1" s="1"/>
  <c r="AW212" i="1" s="1"/>
  <c r="AW213" i="1" s="1"/>
  <c r="AW214" i="1" s="1"/>
  <c r="AW215" i="1" s="1"/>
  <c r="AW216" i="1" s="1"/>
  <c r="AW217" i="1" s="1"/>
  <c r="AW218" i="1" s="1"/>
  <c r="AW219" i="1" s="1"/>
  <c r="AW220" i="1" s="1"/>
  <c r="AW221" i="1" s="1"/>
  <c r="AW222" i="1" s="1"/>
  <c r="AW223" i="1" s="1"/>
  <c r="AW224" i="1" s="1"/>
  <c r="AW225" i="1" s="1"/>
  <c r="AW226" i="1" s="1"/>
  <c r="AW227" i="1" s="1"/>
  <c r="AW228" i="1" s="1"/>
  <c r="AW229" i="1" s="1"/>
  <c r="AW230" i="1" s="1"/>
  <c r="AW231" i="1" s="1"/>
  <c r="AW232" i="1" s="1"/>
  <c r="AW233" i="1" s="1"/>
  <c r="AW234" i="1" s="1"/>
  <c r="AW235" i="1" s="1"/>
  <c r="AW236" i="1" s="1"/>
  <c r="AW237" i="1" s="1"/>
  <c r="AW238" i="1" s="1"/>
  <c r="AW239" i="1" s="1"/>
  <c r="AW240" i="1" s="1"/>
  <c r="AW241" i="1" s="1"/>
  <c r="AW242" i="1" s="1"/>
  <c r="AW243" i="1" s="1"/>
  <c r="AW244" i="1" s="1"/>
  <c r="AW245" i="1" s="1"/>
  <c r="AW246" i="1" s="1"/>
  <c r="AW247" i="1" s="1"/>
  <c r="AW248" i="1" s="1"/>
  <c r="AW249" i="1" s="1"/>
  <c r="AW250" i="1" s="1"/>
  <c r="AW251" i="1" s="1"/>
  <c r="AW252" i="1" s="1"/>
  <c r="AW253" i="1" s="1"/>
  <c r="AW254" i="1" s="1"/>
  <c r="E12" i="2" l="1"/>
  <c r="G12" i="2" s="1"/>
  <c r="B106" i="2"/>
  <c r="D105" i="2"/>
  <c r="AT105" i="2" s="1"/>
  <c r="D28" i="1"/>
  <c r="AS28" i="1" s="1"/>
  <c r="B29" i="1"/>
  <c r="I27" i="1"/>
  <c r="AX27" i="1" s="1"/>
  <c r="G28" i="1"/>
  <c r="B107" i="2" l="1"/>
  <c r="D106" i="2"/>
  <c r="AT106" i="2" s="1"/>
  <c r="I28" i="1"/>
  <c r="AX28" i="1" s="1"/>
  <c r="G29" i="1"/>
  <c r="B30" i="1"/>
  <c r="D29" i="1"/>
  <c r="AS29" i="1" s="1"/>
  <c r="B108" i="2" l="1"/>
  <c r="D107" i="2"/>
  <c r="AT107" i="2" s="1"/>
  <c r="B31" i="1"/>
  <c r="D30" i="1"/>
  <c r="AS30" i="1" s="1"/>
  <c r="G30" i="1"/>
  <c r="I29" i="1"/>
  <c r="AX29" i="1" s="1"/>
  <c r="B109" i="2" l="1"/>
  <c r="D108" i="2"/>
  <c r="AT108" i="2" s="1"/>
  <c r="I30" i="1"/>
  <c r="AX30" i="1" s="1"/>
  <c r="G31" i="1"/>
  <c r="D31" i="1"/>
  <c r="AS31" i="1" s="1"/>
  <c r="B32" i="1"/>
  <c r="B110" i="2" l="1"/>
  <c r="D109" i="2"/>
  <c r="AT109" i="2" s="1"/>
  <c r="D32" i="1"/>
  <c r="AS32" i="1" s="1"/>
  <c r="B33" i="1"/>
  <c r="I31" i="1"/>
  <c r="AX31" i="1" s="1"/>
  <c r="G32" i="1"/>
  <c r="B111" i="2" l="1"/>
  <c r="D110" i="2"/>
  <c r="AT110" i="2" s="1"/>
  <c r="I32" i="1"/>
  <c r="AX32" i="1" s="1"/>
  <c r="G33" i="1"/>
  <c r="B34" i="1"/>
  <c r="D33" i="1"/>
  <c r="AS33" i="1" s="1"/>
  <c r="B112" i="2" l="1"/>
  <c r="D111" i="2"/>
  <c r="AT111" i="2" s="1"/>
  <c r="G34" i="1"/>
  <c r="I33" i="1"/>
  <c r="AX33" i="1" s="1"/>
  <c r="B35" i="1"/>
  <c r="D34" i="1"/>
  <c r="AS34" i="1" s="1"/>
  <c r="B113" i="2" l="1"/>
  <c r="D112" i="2"/>
  <c r="AT112" i="2" s="1"/>
  <c r="G35" i="1"/>
  <c r="I34" i="1"/>
  <c r="AX34" i="1" s="1"/>
  <c r="B36" i="1"/>
  <c r="D35" i="1"/>
  <c r="AS35" i="1" s="1"/>
  <c r="B114" i="2" l="1"/>
  <c r="D113" i="2"/>
  <c r="AT113" i="2" s="1"/>
  <c r="G36" i="1"/>
  <c r="I35" i="1"/>
  <c r="AX35" i="1" s="1"/>
  <c r="B37" i="1"/>
  <c r="D36" i="1"/>
  <c r="AS36" i="1" s="1"/>
  <c r="B115" i="2" l="1"/>
  <c r="D114" i="2"/>
  <c r="AT114" i="2" s="1"/>
  <c r="G37" i="1"/>
  <c r="I36" i="1"/>
  <c r="AX36" i="1" s="1"/>
  <c r="B38" i="1"/>
  <c r="D37" i="1"/>
  <c r="AS37" i="1" s="1"/>
  <c r="B116" i="2" l="1"/>
  <c r="D115" i="2"/>
  <c r="AT115" i="2" s="1"/>
  <c r="G38" i="1"/>
  <c r="I37" i="1"/>
  <c r="AX37" i="1" s="1"/>
  <c r="B39" i="1"/>
  <c r="D38" i="1"/>
  <c r="AS38" i="1" s="1"/>
  <c r="B117" i="2" l="1"/>
  <c r="D116" i="2"/>
  <c r="AT116" i="2" s="1"/>
  <c r="G39" i="1"/>
  <c r="I38" i="1"/>
  <c r="AX38" i="1" s="1"/>
  <c r="B40" i="1"/>
  <c r="D39" i="1"/>
  <c r="AS39" i="1" s="1"/>
  <c r="B118" i="2" l="1"/>
  <c r="D117" i="2"/>
  <c r="AT117" i="2" s="1"/>
  <c r="G40" i="1"/>
  <c r="I39" i="1"/>
  <c r="AX39" i="1" s="1"/>
  <c r="B41" i="1"/>
  <c r="D40" i="1"/>
  <c r="AS40" i="1" s="1"/>
  <c r="B119" i="2" l="1"/>
  <c r="D118" i="2"/>
  <c r="AT118" i="2" s="1"/>
  <c r="G41" i="1"/>
  <c r="I40" i="1"/>
  <c r="AX40" i="1" s="1"/>
  <c r="B42" i="1"/>
  <c r="D41" i="1"/>
  <c r="AS41" i="1" s="1"/>
  <c r="B120" i="2" l="1"/>
  <c r="D119" i="2"/>
  <c r="AT119" i="2" s="1"/>
  <c r="G42" i="1"/>
  <c r="I41" i="1"/>
  <c r="AX41" i="1" s="1"/>
  <c r="B43" i="1"/>
  <c r="D42" i="1"/>
  <c r="AS42" i="1" s="1"/>
  <c r="B121" i="2" l="1"/>
  <c r="D120" i="2"/>
  <c r="AT120" i="2" s="1"/>
  <c r="G43" i="1"/>
  <c r="I42" i="1"/>
  <c r="AX42" i="1" s="1"/>
  <c r="B44" i="1"/>
  <c r="D43" i="1"/>
  <c r="AS43" i="1" s="1"/>
  <c r="B122" i="2" l="1"/>
  <c r="D121" i="2"/>
  <c r="AT121" i="2" s="1"/>
  <c r="G44" i="1"/>
  <c r="I43" i="1"/>
  <c r="AX43" i="1" s="1"/>
  <c r="B45" i="1"/>
  <c r="D44" i="1"/>
  <c r="AS44" i="1" s="1"/>
  <c r="B123" i="2" l="1"/>
  <c r="D122" i="2"/>
  <c r="AT122" i="2" s="1"/>
  <c r="G45" i="1"/>
  <c r="I44" i="1"/>
  <c r="AX44" i="1" s="1"/>
  <c r="B46" i="1"/>
  <c r="D45" i="1"/>
  <c r="AS45" i="1" s="1"/>
  <c r="B124" i="2" l="1"/>
  <c r="D123" i="2"/>
  <c r="AT123" i="2" s="1"/>
  <c r="G46" i="1"/>
  <c r="I45" i="1"/>
  <c r="AX45" i="1" s="1"/>
  <c r="B47" i="1"/>
  <c r="D46" i="1"/>
  <c r="AS46" i="1" s="1"/>
  <c r="B125" i="2" l="1"/>
  <c r="D124" i="2"/>
  <c r="AT124" i="2" s="1"/>
  <c r="G47" i="1"/>
  <c r="I46" i="1"/>
  <c r="AX46" i="1" s="1"/>
  <c r="B48" i="1"/>
  <c r="D47" i="1"/>
  <c r="AS47" i="1" s="1"/>
  <c r="B126" i="2" l="1"/>
  <c r="D125" i="2"/>
  <c r="AT125" i="2" s="1"/>
  <c r="G48" i="1"/>
  <c r="I47" i="1"/>
  <c r="AX47" i="1" s="1"/>
  <c r="B49" i="1"/>
  <c r="D48" i="1"/>
  <c r="AS48" i="1" s="1"/>
  <c r="B127" i="2" l="1"/>
  <c r="D126" i="2"/>
  <c r="AT126" i="2" s="1"/>
  <c r="G49" i="1"/>
  <c r="I48" i="1"/>
  <c r="AX48" i="1" s="1"/>
  <c r="B50" i="1"/>
  <c r="D49" i="1"/>
  <c r="AS49" i="1" s="1"/>
  <c r="B128" i="2" l="1"/>
  <c r="D127" i="2"/>
  <c r="AT127" i="2" s="1"/>
  <c r="G50" i="1"/>
  <c r="I49" i="1"/>
  <c r="AX49" i="1" s="1"/>
  <c r="B51" i="1"/>
  <c r="D50" i="1"/>
  <c r="AS50" i="1" s="1"/>
  <c r="B129" i="2" l="1"/>
  <c r="D128" i="2"/>
  <c r="AT128" i="2" s="1"/>
  <c r="G51" i="1"/>
  <c r="I50" i="1"/>
  <c r="AX50" i="1" s="1"/>
  <c r="B52" i="1"/>
  <c r="D51" i="1"/>
  <c r="AS51" i="1" s="1"/>
  <c r="B130" i="2" l="1"/>
  <c r="D129" i="2"/>
  <c r="AT129" i="2" s="1"/>
  <c r="G52" i="1"/>
  <c r="I51" i="1"/>
  <c r="AX51" i="1" s="1"/>
  <c r="B53" i="1"/>
  <c r="D52" i="1"/>
  <c r="AS52" i="1" s="1"/>
  <c r="B131" i="2" l="1"/>
  <c r="D130" i="2"/>
  <c r="AT130" i="2" s="1"/>
  <c r="G53" i="1"/>
  <c r="I52" i="1"/>
  <c r="AX52" i="1" s="1"/>
  <c r="B54" i="1"/>
  <c r="D53" i="1"/>
  <c r="AS53" i="1" s="1"/>
  <c r="B132" i="2" l="1"/>
  <c r="D131" i="2"/>
  <c r="AT131" i="2" s="1"/>
  <c r="G54" i="1"/>
  <c r="I53" i="1"/>
  <c r="AX53" i="1" s="1"/>
  <c r="B55" i="1"/>
  <c r="D54" i="1"/>
  <c r="AS54" i="1" s="1"/>
  <c r="B133" i="2" l="1"/>
  <c r="D132" i="2"/>
  <c r="AT132" i="2" s="1"/>
  <c r="G55" i="1"/>
  <c r="I54" i="1"/>
  <c r="AX54" i="1" s="1"/>
  <c r="B56" i="1"/>
  <c r="D55" i="1"/>
  <c r="AS55" i="1" s="1"/>
  <c r="B134" i="2" l="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D133" i="2"/>
  <c r="AT133" i="2" s="1"/>
  <c r="E10" i="2" s="1"/>
  <c r="G10" i="2" s="1"/>
  <c r="G56" i="1"/>
  <c r="I55" i="1"/>
  <c r="AX55" i="1" s="1"/>
  <c r="B57" i="1"/>
  <c r="D56" i="1"/>
  <c r="AS56" i="1" s="1"/>
  <c r="G57" i="1" l="1"/>
  <c r="I56" i="1"/>
  <c r="AX56" i="1" s="1"/>
  <c r="B58" i="1"/>
  <c r="D57" i="1"/>
  <c r="AS57" i="1" s="1"/>
  <c r="G58" i="1" l="1"/>
  <c r="I57" i="1"/>
  <c r="AX57" i="1" s="1"/>
  <c r="B59" i="1"/>
  <c r="D58" i="1"/>
  <c r="AS58" i="1" s="1"/>
  <c r="G59" i="1" l="1"/>
  <c r="I58" i="1"/>
  <c r="AX58" i="1" s="1"/>
  <c r="B60" i="1"/>
  <c r="D59" i="1"/>
  <c r="AS59" i="1" s="1"/>
  <c r="G60" i="1" l="1"/>
  <c r="I59" i="1"/>
  <c r="AX59" i="1" s="1"/>
  <c r="B61" i="1"/>
  <c r="D60" i="1"/>
  <c r="AS60" i="1" s="1"/>
  <c r="G61" i="1" l="1"/>
  <c r="I60" i="1"/>
  <c r="AX60" i="1" s="1"/>
  <c r="B62" i="1"/>
  <c r="D61" i="1"/>
  <c r="AS61" i="1" s="1"/>
  <c r="G62" i="1" l="1"/>
  <c r="I61" i="1"/>
  <c r="AX61" i="1" s="1"/>
  <c r="B63" i="1"/>
  <c r="D62" i="1"/>
  <c r="AS62" i="1" s="1"/>
  <c r="G63" i="1" l="1"/>
  <c r="I62" i="1"/>
  <c r="AX62" i="1" s="1"/>
  <c r="B64" i="1"/>
  <c r="D63" i="1"/>
  <c r="AS63" i="1" s="1"/>
  <c r="G64" i="1" l="1"/>
  <c r="I63" i="1"/>
  <c r="AX63" i="1" s="1"/>
  <c r="B65" i="1"/>
  <c r="D64" i="1"/>
  <c r="AS64" i="1" s="1"/>
  <c r="G65" i="1" l="1"/>
  <c r="I64" i="1"/>
  <c r="AX64" i="1" s="1"/>
  <c r="B66" i="1"/>
  <c r="D65" i="1"/>
  <c r="AS65" i="1" s="1"/>
  <c r="G66" i="1" l="1"/>
  <c r="I65" i="1"/>
  <c r="AX65" i="1" s="1"/>
  <c r="B67" i="1"/>
  <c r="D66" i="1"/>
  <c r="AS66" i="1" s="1"/>
  <c r="G67" i="1" l="1"/>
  <c r="I66" i="1"/>
  <c r="AX66" i="1" s="1"/>
  <c r="B68" i="1"/>
  <c r="D67" i="1"/>
  <c r="AS67" i="1" s="1"/>
  <c r="G68" i="1" l="1"/>
  <c r="I67" i="1"/>
  <c r="AX67" i="1" s="1"/>
  <c r="B69" i="1"/>
  <c r="D68" i="1"/>
  <c r="AS68" i="1" s="1"/>
  <c r="G69" i="1" l="1"/>
  <c r="I68" i="1"/>
  <c r="AX68" i="1" s="1"/>
  <c r="B70" i="1"/>
  <c r="D69" i="1"/>
  <c r="AS69" i="1" s="1"/>
  <c r="G70" i="1" l="1"/>
  <c r="I69" i="1"/>
  <c r="AX69" i="1" s="1"/>
  <c r="B71" i="1"/>
  <c r="D70" i="1"/>
  <c r="AS70" i="1" s="1"/>
  <c r="G71" i="1" l="1"/>
  <c r="I70" i="1"/>
  <c r="AX70" i="1" s="1"/>
  <c r="B72" i="1"/>
  <c r="D71" i="1"/>
  <c r="AS71" i="1" s="1"/>
  <c r="G72" i="1" l="1"/>
  <c r="I71" i="1"/>
  <c r="AX71" i="1" s="1"/>
  <c r="B73" i="1"/>
  <c r="D72" i="1"/>
  <c r="AS72" i="1" s="1"/>
  <c r="G73" i="1" l="1"/>
  <c r="I72" i="1"/>
  <c r="AX72" i="1" s="1"/>
  <c r="B74" i="1"/>
  <c r="D73" i="1"/>
  <c r="AS73" i="1" s="1"/>
  <c r="G74" i="1" l="1"/>
  <c r="I73" i="1"/>
  <c r="AX73" i="1" s="1"/>
  <c r="B75" i="1"/>
  <c r="D74" i="1"/>
  <c r="AS74" i="1" s="1"/>
  <c r="G75" i="1" l="1"/>
  <c r="I74" i="1"/>
  <c r="AX74" i="1" s="1"/>
  <c r="B76" i="1"/>
  <c r="D75" i="1"/>
  <c r="AS75" i="1" s="1"/>
  <c r="G76" i="1" l="1"/>
  <c r="I75" i="1"/>
  <c r="AX75" i="1" s="1"/>
  <c r="B77" i="1"/>
  <c r="D76" i="1"/>
  <c r="AS76" i="1" s="1"/>
  <c r="G77" i="1" l="1"/>
  <c r="I76" i="1"/>
  <c r="AX76" i="1" s="1"/>
  <c r="B78" i="1"/>
  <c r="D77" i="1"/>
  <c r="AS77" i="1" s="1"/>
  <c r="G78" i="1" l="1"/>
  <c r="I77" i="1"/>
  <c r="AX77" i="1" s="1"/>
  <c r="B79" i="1"/>
  <c r="D78" i="1"/>
  <c r="AS78" i="1" s="1"/>
  <c r="G79" i="1" l="1"/>
  <c r="I78" i="1"/>
  <c r="AX78" i="1" s="1"/>
  <c r="B80" i="1"/>
  <c r="D79" i="1"/>
  <c r="AS79" i="1" s="1"/>
  <c r="G80" i="1" l="1"/>
  <c r="I79" i="1"/>
  <c r="AX79" i="1" s="1"/>
  <c r="B81" i="1"/>
  <c r="D80" i="1"/>
  <c r="AS80" i="1" s="1"/>
  <c r="G81" i="1" l="1"/>
  <c r="I80" i="1"/>
  <c r="AX80" i="1" s="1"/>
  <c r="B82" i="1"/>
  <c r="D81" i="1"/>
  <c r="AS81" i="1" s="1"/>
  <c r="G82" i="1" l="1"/>
  <c r="I81" i="1"/>
  <c r="AX81" i="1" s="1"/>
  <c r="B83" i="1"/>
  <c r="D82" i="1"/>
  <c r="AS82" i="1" s="1"/>
  <c r="G83" i="1" l="1"/>
  <c r="I82" i="1"/>
  <c r="AX82" i="1" s="1"/>
  <c r="B84" i="1"/>
  <c r="D83" i="1"/>
  <c r="AS83" i="1" s="1"/>
  <c r="G84" i="1" l="1"/>
  <c r="I83" i="1"/>
  <c r="AX83" i="1" s="1"/>
  <c r="B85" i="1"/>
  <c r="D84" i="1"/>
  <c r="AS84" i="1" s="1"/>
  <c r="G85" i="1" l="1"/>
  <c r="I84" i="1"/>
  <c r="AX84" i="1" s="1"/>
  <c r="B86" i="1"/>
  <c r="D85" i="1"/>
  <c r="AS85" i="1" s="1"/>
  <c r="G86" i="1" l="1"/>
  <c r="I85" i="1"/>
  <c r="AX85" i="1" s="1"/>
  <c r="B87" i="1"/>
  <c r="D86" i="1"/>
  <c r="AS86" i="1" s="1"/>
  <c r="G87" i="1" l="1"/>
  <c r="I86" i="1"/>
  <c r="AX86" i="1" s="1"/>
  <c r="B88" i="1"/>
  <c r="D87" i="1"/>
  <c r="AS87" i="1" s="1"/>
  <c r="G88" i="1" l="1"/>
  <c r="I87" i="1"/>
  <c r="AX87" i="1" s="1"/>
  <c r="B89" i="1"/>
  <c r="D88" i="1"/>
  <c r="AS88" i="1" s="1"/>
  <c r="G89" i="1" l="1"/>
  <c r="I88" i="1"/>
  <c r="AX88" i="1" s="1"/>
  <c r="B90" i="1"/>
  <c r="D89" i="1"/>
  <c r="AS89" i="1" s="1"/>
  <c r="G90" i="1" l="1"/>
  <c r="I89" i="1"/>
  <c r="AX89" i="1" s="1"/>
  <c r="B91" i="1"/>
  <c r="D90" i="1"/>
  <c r="AS90" i="1" s="1"/>
  <c r="G91" i="1" l="1"/>
  <c r="I90" i="1"/>
  <c r="AX90" i="1" s="1"/>
  <c r="B92" i="1"/>
  <c r="D91" i="1"/>
  <c r="AS91" i="1" s="1"/>
  <c r="G92" i="1" l="1"/>
  <c r="I91" i="1"/>
  <c r="AX91" i="1" s="1"/>
  <c r="B93" i="1"/>
  <c r="D92" i="1"/>
  <c r="AS92" i="1" s="1"/>
  <c r="G93" i="1" l="1"/>
  <c r="I92" i="1"/>
  <c r="AX92" i="1" s="1"/>
  <c r="B94" i="1"/>
  <c r="D93" i="1"/>
  <c r="AS93" i="1" s="1"/>
  <c r="G94" i="1" l="1"/>
  <c r="I93" i="1"/>
  <c r="AX93" i="1" s="1"/>
  <c r="B95" i="1"/>
  <c r="D94" i="1"/>
  <c r="AS94" i="1" s="1"/>
  <c r="G95" i="1" l="1"/>
  <c r="I94" i="1"/>
  <c r="AX94" i="1" s="1"/>
  <c r="B96" i="1"/>
  <c r="D95" i="1"/>
  <c r="AS95" i="1" s="1"/>
  <c r="G96" i="1" l="1"/>
  <c r="I95" i="1"/>
  <c r="AX95" i="1" s="1"/>
  <c r="B97" i="1"/>
  <c r="D96" i="1"/>
  <c r="AS96" i="1" s="1"/>
  <c r="G97" i="1" l="1"/>
  <c r="I96" i="1"/>
  <c r="AX96" i="1" s="1"/>
  <c r="B98" i="1"/>
  <c r="D97" i="1"/>
  <c r="AS97" i="1" s="1"/>
  <c r="G98" i="1" l="1"/>
  <c r="I97" i="1"/>
  <c r="AX97" i="1" s="1"/>
  <c r="H18" i="1" s="1"/>
  <c r="I18" i="1" s="1"/>
  <c r="B99" i="1"/>
  <c r="D98" i="1"/>
  <c r="AS98" i="1" s="1"/>
  <c r="G99" i="1" l="1"/>
  <c r="I98" i="1"/>
  <c r="AX98" i="1" s="1"/>
  <c r="B100" i="1"/>
  <c r="D99" i="1"/>
  <c r="AS99" i="1" s="1"/>
  <c r="G100" i="1" l="1"/>
  <c r="I99" i="1"/>
  <c r="AX99" i="1" s="1"/>
  <c r="B101" i="1"/>
  <c r="D100" i="1"/>
  <c r="AS100" i="1" s="1"/>
  <c r="G101" i="1" l="1"/>
  <c r="I100" i="1"/>
  <c r="AX100" i="1" s="1"/>
  <c r="B102" i="1"/>
  <c r="D101" i="1"/>
  <c r="AS101" i="1" s="1"/>
  <c r="G102" i="1" l="1"/>
  <c r="I101" i="1"/>
  <c r="AX101" i="1" s="1"/>
  <c r="B103" i="1"/>
  <c r="D102" i="1"/>
  <c r="AS102" i="1" s="1"/>
  <c r="G103" i="1" l="1"/>
  <c r="I102" i="1"/>
  <c r="AX102" i="1" s="1"/>
  <c r="B104" i="1"/>
  <c r="D103" i="1"/>
  <c r="AS103" i="1" s="1"/>
  <c r="G104" i="1" l="1"/>
  <c r="I103" i="1"/>
  <c r="AX103" i="1" s="1"/>
  <c r="B105" i="1"/>
  <c r="D104" i="1"/>
  <c r="AS104" i="1" s="1"/>
  <c r="G105" i="1" l="1"/>
  <c r="I104" i="1"/>
  <c r="AX104" i="1" s="1"/>
  <c r="B106" i="1"/>
  <c r="D105" i="1"/>
  <c r="AS105" i="1" s="1"/>
  <c r="G106" i="1" l="1"/>
  <c r="I105" i="1"/>
  <c r="AX105" i="1" s="1"/>
  <c r="B107" i="1"/>
  <c r="D106" i="1"/>
  <c r="AS106" i="1" s="1"/>
  <c r="G107" i="1" l="1"/>
  <c r="I106" i="1"/>
  <c r="AX106" i="1" s="1"/>
  <c r="B108" i="1"/>
  <c r="D107" i="1"/>
  <c r="AS107" i="1" s="1"/>
  <c r="G108" i="1" l="1"/>
  <c r="I107" i="1"/>
  <c r="AX107" i="1" s="1"/>
  <c r="B109" i="1"/>
  <c r="D108" i="1"/>
  <c r="AS108" i="1" s="1"/>
  <c r="G109" i="1" l="1"/>
  <c r="I108" i="1"/>
  <c r="AX108" i="1" s="1"/>
  <c r="B110" i="1"/>
  <c r="D109" i="1"/>
  <c r="AS109" i="1" s="1"/>
  <c r="G110" i="1" l="1"/>
  <c r="I109" i="1"/>
  <c r="AX109" i="1" s="1"/>
  <c r="B111" i="1"/>
  <c r="D110" i="1"/>
  <c r="AS110" i="1" s="1"/>
  <c r="G111" i="1" l="1"/>
  <c r="I110" i="1"/>
  <c r="AX110" i="1" s="1"/>
  <c r="B112" i="1"/>
  <c r="D111" i="1"/>
  <c r="AS111" i="1" s="1"/>
  <c r="G112" i="1" l="1"/>
  <c r="I111" i="1"/>
  <c r="AX111" i="1" s="1"/>
  <c r="B113" i="1"/>
  <c r="D112" i="1"/>
  <c r="AS112" i="1" s="1"/>
  <c r="G113" i="1" l="1"/>
  <c r="I112" i="1"/>
  <c r="AX112" i="1" s="1"/>
  <c r="B114" i="1"/>
  <c r="D113" i="1"/>
  <c r="AS113" i="1" s="1"/>
  <c r="G114" i="1" l="1"/>
  <c r="I113" i="1"/>
  <c r="AX113" i="1" s="1"/>
  <c r="B115" i="1"/>
  <c r="D114" i="1"/>
  <c r="AS114" i="1" s="1"/>
  <c r="G115" i="1" l="1"/>
  <c r="I114" i="1"/>
  <c r="AX114" i="1" s="1"/>
  <c r="B116" i="1"/>
  <c r="D115" i="1"/>
  <c r="AS115" i="1" s="1"/>
  <c r="G116" i="1" l="1"/>
  <c r="I115" i="1"/>
  <c r="AX115" i="1" s="1"/>
  <c r="B117" i="1"/>
  <c r="D116" i="1"/>
  <c r="AS116" i="1" s="1"/>
  <c r="G117" i="1" l="1"/>
  <c r="I116" i="1"/>
  <c r="AX116" i="1" s="1"/>
  <c r="B118" i="1"/>
  <c r="D117" i="1"/>
  <c r="AS117" i="1" s="1"/>
  <c r="G118" i="1" l="1"/>
  <c r="I117" i="1"/>
  <c r="AX117" i="1" s="1"/>
  <c r="B119" i="1"/>
  <c r="D118" i="1"/>
  <c r="AS118" i="1" s="1"/>
  <c r="G119" i="1" l="1"/>
  <c r="I118" i="1"/>
  <c r="AX118" i="1" s="1"/>
  <c r="B120" i="1"/>
  <c r="D119" i="1"/>
  <c r="AS119" i="1" s="1"/>
  <c r="G120" i="1" l="1"/>
  <c r="I119" i="1"/>
  <c r="AX119" i="1" s="1"/>
  <c r="B121" i="1"/>
  <c r="D120" i="1"/>
  <c r="AS120" i="1" s="1"/>
  <c r="G121" i="1" l="1"/>
  <c r="I120" i="1"/>
  <c r="AX120" i="1" s="1"/>
  <c r="B122" i="1"/>
  <c r="D121" i="1"/>
  <c r="AS121" i="1" s="1"/>
  <c r="G122" i="1" l="1"/>
  <c r="I121" i="1"/>
  <c r="AX121" i="1" s="1"/>
  <c r="B123" i="1"/>
  <c r="D122" i="1"/>
  <c r="AS122" i="1" s="1"/>
  <c r="G123" i="1" l="1"/>
  <c r="I122" i="1"/>
  <c r="AX122" i="1" s="1"/>
  <c r="B124" i="1"/>
  <c r="D123" i="1"/>
  <c r="AS123" i="1" s="1"/>
  <c r="G124" i="1" l="1"/>
  <c r="I123" i="1"/>
  <c r="AX123" i="1" s="1"/>
  <c r="B125" i="1"/>
  <c r="D124" i="1"/>
  <c r="AS124" i="1" s="1"/>
  <c r="G125" i="1" l="1"/>
  <c r="I124" i="1"/>
  <c r="AX124" i="1" s="1"/>
  <c r="B126" i="1"/>
  <c r="D125" i="1"/>
  <c r="AS125" i="1" s="1"/>
  <c r="G126" i="1" l="1"/>
  <c r="I125" i="1"/>
  <c r="AX125" i="1" s="1"/>
  <c r="B127" i="1"/>
  <c r="D126" i="1"/>
  <c r="AS126" i="1" s="1"/>
  <c r="G127" i="1" l="1"/>
  <c r="I126" i="1"/>
  <c r="AX126" i="1" s="1"/>
  <c r="B128" i="1"/>
  <c r="D127" i="1"/>
  <c r="AS127" i="1" s="1"/>
  <c r="G128" i="1" l="1"/>
  <c r="I127" i="1"/>
  <c r="AX127" i="1" s="1"/>
  <c r="B129" i="1"/>
  <c r="D128" i="1"/>
  <c r="AS128" i="1" s="1"/>
  <c r="G129" i="1" l="1"/>
  <c r="I128" i="1"/>
  <c r="AX128" i="1" s="1"/>
  <c r="B130" i="1"/>
  <c r="D129" i="1"/>
  <c r="AS129" i="1" s="1"/>
  <c r="G130" i="1" l="1"/>
  <c r="I129" i="1"/>
  <c r="AX129" i="1" s="1"/>
  <c r="B131" i="1"/>
  <c r="D130" i="1"/>
  <c r="AS130" i="1" s="1"/>
  <c r="G131" i="1" l="1"/>
  <c r="I130" i="1"/>
  <c r="AX130" i="1" s="1"/>
  <c r="B132" i="1"/>
  <c r="D131" i="1"/>
  <c r="AS131" i="1" s="1"/>
  <c r="G132" i="1" l="1"/>
  <c r="I131" i="1"/>
  <c r="AX131" i="1" s="1"/>
  <c r="B133" i="1"/>
  <c r="D132" i="1"/>
  <c r="AS132" i="1" s="1"/>
  <c r="G133" i="1" l="1"/>
  <c r="I132" i="1"/>
  <c r="AX132" i="1" s="1"/>
  <c r="B134" i="1"/>
  <c r="D133" i="1"/>
  <c r="AS133" i="1" s="1"/>
  <c r="G134" i="1" l="1"/>
  <c r="I133" i="1"/>
  <c r="AX133" i="1" s="1"/>
  <c r="B135" i="1"/>
  <c r="D134" i="1"/>
  <c r="AS134" i="1" s="1"/>
  <c r="G135" i="1" l="1"/>
  <c r="I134" i="1"/>
  <c r="AX134" i="1" s="1"/>
  <c r="B136" i="1"/>
  <c r="D135" i="1"/>
  <c r="AS135" i="1" s="1"/>
  <c r="G136" i="1" l="1"/>
  <c r="I135" i="1"/>
  <c r="AX135" i="1" s="1"/>
  <c r="B137" i="1"/>
  <c r="D136" i="1"/>
  <c r="AS136" i="1" s="1"/>
  <c r="G137" i="1" l="1"/>
  <c r="I136" i="1"/>
  <c r="AX136" i="1" s="1"/>
  <c r="B138" i="1"/>
  <c r="D137" i="1"/>
  <c r="AS137" i="1" s="1"/>
  <c r="G138" i="1" l="1"/>
  <c r="I137" i="1"/>
  <c r="AX137" i="1" s="1"/>
  <c r="B139" i="1"/>
  <c r="D138" i="1"/>
  <c r="AS138" i="1" s="1"/>
  <c r="G139" i="1" l="1"/>
  <c r="I138" i="1"/>
  <c r="AX138" i="1" s="1"/>
  <c r="B140" i="1"/>
  <c r="D139" i="1"/>
  <c r="AS139" i="1" s="1"/>
  <c r="G140" i="1" l="1"/>
  <c r="I139" i="1"/>
  <c r="AX139" i="1" s="1"/>
  <c r="B141" i="1"/>
  <c r="D140" i="1"/>
  <c r="AS140" i="1" s="1"/>
  <c r="G141" i="1" l="1"/>
  <c r="I140" i="1"/>
  <c r="AX140" i="1" s="1"/>
  <c r="B142" i="1"/>
  <c r="D141" i="1"/>
  <c r="AS141" i="1" s="1"/>
  <c r="G142" i="1" l="1"/>
  <c r="I141" i="1"/>
  <c r="AX141" i="1" s="1"/>
  <c r="B143" i="1"/>
  <c r="D142" i="1"/>
  <c r="AS142" i="1" s="1"/>
  <c r="G143" i="1" l="1"/>
  <c r="I142" i="1"/>
  <c r="AX142" i="1" s="1"/>
  <c r="B144" i="1"/>
  <c r="D143" i="1"/>
  <c r="AS143" i="1" s="1"/>
  <c r="G144" i="1" l="1"/>
  <c r="I143" i="1"/>
  <c r="AX143" i="1" s="1"/>
  <c r="B145" i="1"/>
  <c r="D144" i="1"/>
  <c r="AS144" i="1" s="1"/>
  <c r="G145" i="1" l="1"/>
  <c r="I144" i="1"/>
  <c r="AX144" i="1" s="1"/>
  <c r="B146" i="1"/>
  <c r="D145" i="1"/>
  <c r="AS145" i="1" s="1"/>
  <c r="G146" i="1" l="1"/>
  <c r="I145" i="1"/>
  <c r="AX145" i="1" s="1"/>
  <c r="B147" i="1"/>
  <c r="D146" i="1"/>
  <c r="AS146" i="1" s="1"/>
  <c r="G147" i="1" l="1"/>
  <c r="I146" i="1"/>
  <c r="AX146" i="1" s="1"/>
  <c r="B148" i="1"/>
  <c r="D147" i="1"/>
  <c r="AS147" i="1" s="1"/>
  <c r="G148" i="1" l="1"/>
  <c r="I147" i="1"/>
  <c r="AX147" i="1" s="1"/>
  <c r="B149" i="1"/>
  <c r="D148" i="1"/>
  <c r="AS148" i="1" s="1"/>
  <c r="G149" i="1" l="1"/>
  <c r="I148" i="1"/>
  <c r="AX148" i="1" s="1"/>
  <c r="B150" i="1"/>
  <c r="D149" i="1"/>
  <c r="AS149" i="1" s="1"/>
  <c r="G150" i="1" l="1"/>
  <c r="I149" i="1"/>
  <c r="AX149" i="1" s="1"/>
  <c r="B151" i="1"/>
  <c r="D150" i="1"/>
  <c r="AS150" i="1" s="1"/>
  <c r="G151" i="1" l="1"/>
  <c r="I150" i="1"/>
  <c r="AX150" i="1" s="1"/>
  <c r="B152" i="1"/>
  <c r="D151" i="1"/>
  <c r="AS151" i="1" s="1"/>
  <c r="G152" i="1" l="1"/>
  <c r="I151" i="1"/>
  <c r="AX151" i="1" s="1"/>
  <c r="B153" i="1"/>
  <c r="D152" i="1"/>
  <c r="AS152" i="1" s="1"/>
  <c r="G153" i="1" l="1"/>
  <c r="I152" i="1"/>
  <c r="AX152" i="1" s="1"/>
  <c r="B154" i="1"/>
  <c r="D153" i="1"/>
  <c r="AS153" i="1" s="1"/>
  <c r="G154" i="1" l="1"/>
  <c r="I153" i="1"/>
  <c r="AX153" i="1" s="1"/>
  <c r="B155" i="1"/>
  <c r="D154" i="1"/>
  <c r="AS154" i="1" s="1"/>
  <c r="G155" i="1" l="1"/>
  <c r="I154" i="1"/>
  <c r="AX154" i="1" s="1"/>
  <c r="B156" i="1"/>
  <c r="D155" i="1"/>
  <c r="AS155" i="1" s="1"/>
  <c r="G156" i="1" l="1"/>
  <c r="I155" i="1"/>
  <c r="AX155" i="1" s="1"/>
  <c r="B157" i="1"/>
  <c r="D156" i="1"/>
  <c r="AS156" i="1" s="1"/>
  <c r="G157" i="1" l="1"/>
  <c r="I156" i="1"/>
  <c r="AX156" i="1" s="1"/>
  <c r="B158" i="1"/>
  <c r="D157" i="1"/>
  <c r="AS157" i="1" s="1"/>
  <c r="G158" i="1" l="1"/>
  <c r="I157" i="1"/>
  <c r="AX157" i="1" s="1"/>
  <c r="B159" i="1"/>
  <c r="D158" i="1"/>
  <c r="AS158" i="1" s="1"/>
  <c r="G159" i="1" l="1"/>
  <c r="I158" i="1"/>
  <c r="AX158" i="1" s="1"/>
  <c r="B160" i="1"/>
  <c r="D159" i="1"/>
  <c r="AS159" i="1" s="1"/>
  <c r="G160" i="1" l="1"/>
  <c r="I159" i="1"/>
  <c r="AX159" i="1" s="1"/>
  <c r="B161" i="1"/>
  <c r="D160" i="1"/>
  <c r="AS160" i="1" s="1"/>
  <c r="G161" i="1" l="1"/>
  <c r="I160" i="1"/>
  <c r="AX160" i="1" s="1"/>
  <c r="B162" i="1"/>
  <c r="D161" i="1"/>
  <c r="AS161" i="1" s="1"/>
  <c r="G162" i="1" l="1"/>
  <c r="I161" i="1"/>
  <c r="AX161" i="1" s="1"/>
  <c r="B163" i="1"/>
  <c r="D162" i="1"/>
  <c r="AS162" i="1" s="1"/>
  <c r="G163" i="1" l="1"/>
  <c r="I162" i="1"/>
  <c r="AX162" i="1" s="1"/>
  <c r="B164" i="1"/>
  <c r="D163" i="1"/>
  <c r="AS163" i="1" s="1"/>
  <c r="G164" i="1" l="1"/>
  <c r="I163" i="1"/>
  <c r="AX163" i="1" s="1"/>
  <c r="B165" i="1"/>
  <c r="D164" i="1"/>
  <c r="AS164" i="1" s="1"/>
  <c r="G165" i="1" l="1"/>
  <c r="I164" i="1"/>
  <c r="AX164" i="1" s="1"/>
  <c r="H19" i="1" s="1"/>
  <c r="I19" i="1" s="1"/>
  <c r="B166" i="1"/>
  <c r="D165" i="1"/>
  <c r="AS165" i="1" s="1"/>
  <c r="G166" i="1" l="1"/>
  <c r="I165" i="1"/>
  <c r="AX165" i="1" s="1"/>
  <c r="B167" i="1"/>
  <c r="D166" i="1"/>
  <c r="AS166" i="1" s="1"/>
  <c r="G167" i="1" l="1"/>
  <c r="I166" i="1"/>
  <c r="AX166" i="1" s="1"/>
  <c r="B168" i="1"/>
  <c r="D167" i="1"/>
  <c r="AS167" i="1" s="1"/>
  <c r="G168" i="1" l="1"/>
  <c r="I167" i="1"/>
  <c r="AX167" i="1" s="1"/>
  <c r="B169" i="1"/>
  <c r="D168" i="1"/>
  <c r="AS168" i="1" s="1"/>
  <c r="G169" i="1" l="1"/>
  <c r="I168" i="1"/>
  <c r="AX168" i="1" s="1"/>
  <c r="B170" i="1"/>
  <c r="D169" i="1"/>
  <c r="AS169" i="1" s="1"/>
  <c r="G170" i="1" l="1"/>
  <c r="I169" i="1"/>
  <c r="AX169" i="1" s="1"/>
  <c r="B171" i="1"/>
  <c r="D170" i="1"/>
  <c r="AS170" i="1" s="1"/>
  <c r="G171" i="1" l="1"/>
  <c r="I170" i="1"/>
  <c r="AX170" i="1" s="1"/>
  <c r="B172" i="1"/>
  <c r="D171" i="1"/>
  <c r="AS171" i="1" s="1"/>
  <c r="G172" i="1" l="1"/>
  <c r="I171" i="1"/>
  <c r="AX171" i="1" s="1"/>
  <c r="B173" i="1"/>
  <c r="D172" i="1"/>
  <c r="AS172" i="1" s="1"/>
  <c r="G173" i="1" l="1"/>
  <c r="I172" i="1"/>
  <c r="AX172" i="1" s="1"/>
  <c r="B174" i="1"/>
  <c r="D173" i="1"/>
  <c r="AS173" i="1" s="1"/>
  <c r="G174" i="1" l="1"/>
  <c r="I173" i="1"/>
  <c r="AX173" i="1" s="1"/>
  <c r="B175" i="1"/>
  <c r="D174" i="1"/>
  <c r="AS174" i="1" s="1"/>
  <c r="G175" i="1" l="1"/>
  <c r="I174" i="1"/>
  <c r="AX174" i="1" s="1"/>
  <c r="B176" i="1"/>
  <c r="D175" i="1"/>
  <c r="AS175" i="1" s="1"/>
  <c r="G176" i="1" l="1"/>
  <c r="I175" i="1"/>
  <c r="AX175" i="1" s="1"/>
  <c r="B177" i="1"/>
  <c r="D176" i="1"/>
  <c r="AS176" i="1" s="1"/>
  <c r="G177" i="1" l="1"/>
  <c r="I176" i="1"/>
  <c r="AX176" i="1" s="1"/>
  <c r="B178" i="1"/>
  <c r="D177" i="1"/>
  <c r="AS177" i="1" s="1"/>
  <c r="G178" i="1" l="1"/>
  <c r="I177" i="1"/>
  <c r="AX177" i="1" s="1"/>
  <c r="B179" i="1"/>
  <c r="D178" i="1"/>
  <c r="AS178" i="1" s="1"/>
  <c r="G179" i="1" l="1"/>
  <c r="I178" i="1"/>
  <c r="AX178" i="1" s="1"/>
  <c r="B180" i="1"/>
  <c r="D179" i="1"/>
  <c r="AS179" i="1" s="1"/>
  <c r="G180" i="1" l="1"/>
  <c r="I179" i="1"/>
  <c r="AX179" i="1" s="1"/>
  <c r="B181" i="1"/>
  <c r="D180" i="1"/>
  <c r="AS180" i="1" s="1"/>
  <c r="G181" i="1" l="1"/>
  <c r="I180" i="1"/>
  <c r="AX180" i="1" s="1"/>
  <c r="B182" i="1"/>
  <c r="D181" i="1"/>
  <c r="AS181" i="1" s="1"/>
  <c r="G182" i="1" l="1"/>
  <c r="I181" i="1"/>
  <c r="AX181" i="1" s="1"/>
  <c r="B183" i="1"/>
  <c r="D182" i="1"/>
  <c r="AS182" i="1" s="1"/>
  <c r="G183" i="1" l="1"/>
  <c r="I182" i="1"/>
  <c r="AX182" i="1" s="1"/>
  <c r="B184" i="1"/>
  <c r="D183" i="1"/>
  <c r="AS183" i="1" s="1"/>
  <c r="G184" i="1" l="1"/>
  <c r="I183" i="1"/>
  <c r="AX183" i="1" s="1"/>
  <c r="B185" i="1"/>
  <c r="D184" i="1"/>
  <c r="AS184" i="1" s="1"/>
  <c r="G185" i="1" l="1"/>
  <c r="I184" i="1"/>
  <c r="AX184" i="1" s="1"/>
  <c r="B186" i="1"/>
  <c r="D185" i="1"/>
  <c r="AS185" i="1" s="1"/>
  <c r="G186" i="1" l="1"/>
  <c r="I185" i="1"/>
  <c r="AX185" i="1" s="1"/>
  <c r="B187" i="1"/>
  <c r="D186" i="1"/>
  <c r="AS186" i="1" s="1"/>
  <c r="G187" i="1" l="1"/>
  <c r="I186" i="1"/>
  <c r="AX186" i="1" s="1"/>
  <c r="B188" i="1"/>
  <c r="D187" i="1"/>
  <c r="AS187" i="1" s="1"/>
  <c r="G188" i="1" l="1"/>
  <c r="I187" i="1"/>
  <c r="AX187" i="1" s="1"/>
  <c r="B189" i="1"/>
  <c r="D188" i="1"/>
  <c r="AS188" i="1" s="1"/>
  <c r="G189" i="1" l="1"/>
  <c r="I188" i="1"/>
  <c r="AX188" i="1" s="1"/>
  <c r="B190" i="1"/>
  <c r="D189" i="1"/>
  <c r="AS189" i="1" s="1"/>
  <c r="G190" i="1" l="1"/>
  <c r="I189" i="1"/>
  <c r="AX189" i="1" s="1"/>
  <c r="B191" i="1"/>
  <c r="D190" i="1"/>
  <c r="AS190" i="1" s="1"/>
  <c r="G191" i="1" l="1"/>
  <c r="I190" i="1"/>
  <c r="AX190" i="1" s="1"/>
  <c r="B192" i="1"/>
  <c r="D191" i="1"/>
  <c r="AS191" i="1" s="1"/>
  <c r="G192" i="1" l="1"/>
  <c r="I191" i="1"/>
  <c r="AX191" i="1" s="1"/>
  <c r="B193" i="1"/>
  <c r="D192" i="1"/>
  <c r="AS192" i="1" s="1"/>
  <c r="G193" i="1" l="1"/>
  <c r="I192" i="1"/>
  <c r="AX192" i="1" s="1"/>
  <c r="B194" i="1"/>
  <c r="D193" i="1"/>
  <c r="AS193" i="1" s="1"/>
  <c r="G194" i="1" l="1"/>
  <c r="I193" i="1"/>
  <c r="AX193" i="1" s="1"/>
  <c r="B195" i="1"/>
  <c r="D194" i="1"/>
  <c r="AS194" i="1" s="1"/>
  <c r="G195" i="1" l="1"/>
  <c r="I194" i="1"/>
  <c r="AX194" i="1" s="1"/>
  <c r="B196" i="1"/>
  <c r="D195" i="1"/>
  <c r="AS195" i="1" s="1"/>
  <c r="G196" i="1" l="1"/>
  <c r="I195" i="1"/>
  <c r="AX195" i="1" s="1"/>
  <c r="B197" i="1"/>
  <c r="D196" i="1"/>
  <c r="AS196" i="1" s="1"/>
  <c r="G197" i="1" l="1"/>
  <c r="I196" i="1"/>
  <c r="AX196" i="1" s="1"/>
  <c r="B198" i="1"/>
  <c r="D197" i="1"/>
  <c r="AS197" i="1" s="1"/>
  <c r="G198" i="1" l="1"/>
  <c r="I198" i="1" s="1"/>
  <c r="AX198" i="1" s="1"/>
  <c r="I197" i="1"/>
  <c r="AX197" i="1" s="1"/>
  <c r="B199" i="1"/>
  <c r="D198" i="1"/>
  <c r="AS198" i="1" s="1"/>
  <c r="H15" i="1" l="1"/>
  <c r="I15" i="1" s="1"/>
  <c r="H13" i="1"/>
  <c r="I13" i="1" s="1"/>
  <c r="H11" i="1"/>
  <c r="I11" i="1" s="1"/>
  <c r="H16" i="1"/>
  <c r="I16" i="1" s="1"/>
  <c r="H12" i="1"/>
  <c r="I12" i="1" s="1"/>
  <c r="H17" i="1"/>
  <c r="I17" i="1" s="1"/>
  <c r="H14" i="1"/>
  <c r="I14" i="1" s="1"/>
  <c r="B200" i="1"/>
  <c r="D199" i="1"/>
  <c r="AS199" i="1" s="1"/>
  <c r="B201" i="1" l="1"/>
  <c r="D200" i="1"/>
  <c r="AS200" i="1" s="1"/>
  <c r="B202" i="1" l="1"/>
  <c r="D201" i="1"/>
  <c r="AS201" i="1" s="1"/>
  <c r="B203" i="1" l="1"/>
  <c r="D202" i="1"/>
  <c r="AS202" i="1" s="1"/>
  <c r="B204" i="1" l="1"/>
  <c r="D203" i="1"/>
  <c r="AS203" i="1" s="1"/>
  <c r="B205" i="1" l="1"/>
  <c r="D204" i="1"/>
  <c r="AS204" i="1" s="1"/>
  <c r="B206" i="1" l="1"/>
  <c r="D205" i="1"/>
  <c r="AS205" i="1" s="1"/>
  <c r="B207" i="1" l="1"/>
  <c r="D206" i="1"/>
  <c r="AS206" i="1" s="1"/>
  <c r="B208" i="1" l="1"/>
  <c r="D207" i="1"/>
  <c r="AS207" i="1" s="1"/>
  <c r="B209" i="1" l="1"/>
  <c r="D208" i="1"/>
  <c r="AS208" i="1" s="1"/>
  <c r="B210" i="1" l="1"/>
  <c r="D209" i="1"/>
  <c r="AS209" i="1" s="1"/>
  <c r="B211" i="1" l="1"/>
  <c r="D210" i="1"/>
  <c r="AS210" i="1" s="1"/>
  <c r="B212" i="1" l="1"/>
  <c r="D211" i="1"/>
  <c r="AS211" i="1" s="1"/>
  <c r="B213" i="1" l="1"/>
  <c r="D212" i="1"/>
  <c r="AS212" i="1" s="1"/>
  <c r="B214" i="1" l="1"/>
  <c r="D213" i="1"/>
  <c r="AS213" i="1" s="1"/>
  <c r="B215" i="1" l="1"/>
  <c r="D214" i="1"/>
  <c r="AS214" i="1" s="1"/>
  <c r="B216" i="1" l="1"/>
  <c r="D215" i="1"/>
  <c r="AS215" i="1" s="1"/>
  <c r="B217" i="1" l="1"/>
  <c r="D216" i="1"/>
  <c r="AS216" i="1" s="1"/>
  <c r="B218" i="1" l="1"/>
  <c r="D217" i="1"/>
  <c r="AS217" i="1" s="1"/>
  <c r="B219" i="1" l="1"/>
  <c r="D218" i="1"/>
  <c r="AS218" i="1" s="1"/>
  <c r="B220" i="1" l="1"/>
  <c r="D219" i="1"/>
  <c r="AS219" i="1" s="1"/>
  <c r="B221" i="1" l="1"/>
  <c r="D220" i="1"/>
  <c r="AS220" i="1" s="1"/>
  <c r="B222" i="1" l="1"/>
  <c r="D221" i="1"/>
  <c r="AS221" i="1" s="1"/>
  <c r="B223" i="1" l="1"/>
  <c r="D222" i="1"/>
  <c r="AS222" i="1" s="1"/>
  <c r="B224" i="1" l="1"/>
  <c r="D223" i="1"/>
  <c r="AS223" i="1" s="1"/>
  <c r="B225" i="1" l="1"/>
  <c r="D224" i="1"/>
  <c r="AS224" i="1" s="1"/>
  <c r="B226" i="1" l="1"/>
  <c r="D225" i="1"/>
  <c r="AS225" i="1" s="1"/>
  <c r="B227" i="1" l="1"/>
  <c r="D226" i="1"/>
  <c r="AS226" i="1" s="1"/>
  <c r="B228" i="1" l="1"/>
  <c r="D227" i="1"/>
  <c r="AS227" i="1" s="1"/>
  <c r="B229" i="1" l="1"/>
  <c r="D228" i="1"/>
  <c r="AS228" i="1" s="1"/>
  <c r="B230" i="1" l="1"/>
  <c r="D229" i="1"/>
  <c r="AS229" i="1" s="1"/>
  <c r="B231" i="1" l="1"/>
  <c r="D230" i="1"/>
  <c r="AS230" i="1" s="1"/>
  <c r="B232" i="1" l="1"/>
  <c r="D231" i="1"/>
  <c r="AS231" i="1" s="1"/>
  <c r="B233" i="1" l="1"/>
  <c r="D232" i="1"/>
  <c r="AS232" i="1" s="1"/>
  <c r="B234" i="1" l="1"/>
  <c r="D233" i="1"/>
  <c r="AS233" i="1" s="1"/>
  <c r="B235" i="1" l="1"/>
  <c r="D234" i="1"/>
  <c r="AS234" i="1" s="1"/>
  <c r="B236" i="1" l="1"/>
  <c r="D235" i="1"/>
  <c r="AS235" i="1" s="1"/>
  <c r="B237" i="1" l="1"/>
  <c r="D236" i="1"/>
  <c r="AS236" i="1" s="1"/>
  <c r="B238" i="1" l="1"/>
  <c r="D237" i="1"/>
  <c r="AS237" i="1" s="1"/>
  <c r="B239" i="1" l="1"/>
  <c r="D238" i="1"/>
  <c r="AS238" i="1" s="1"/>
  <c r="B240" i="1" l="1"/>
  <c r="D239" i="1"/>
  <c r="AS239" i="1" s="1"/>
  <c r="B241" i="1" l="1"/>
  <c r="D240" i="1"/>
  <c r="AS240" i="1" s="1"/>
  <c r="B242" i="1" l="1"/>
  <c r="D241" i="1"/>
  <c r="AS241" i="1" s="1"/>
  <c r="B243" i="1" l="1"/>
  <c r="D242" i="1"/>
  <c r="AS242" i="1" s="1"/>
  <c r="B244" i="1" l="1"/>
  <c r="D243" i="1"/>
  <c r="AS243" i="1" s="1"/>
  <c r="B245" i="1" l="1"/>
  <c r="D244" i="1"/>
  <c r="AS244" i="1" s="1"/>
  <c r="B246" i="1" l="1"/>
  <c r="D245" i="1"/>
  <c r="AS245" i="1" s="1"/>
  <c r="B247" i="1" l="1"/>
  <c r="D246" i="1"/>
  <c r="AS246" i="1" s="1"/>
  <c r="B248" i="1" l="1"/>
  <c r="D247" i="1"/>
  <c r="AS247" i="1" s="1"/>
  <c r="B249" i="1" l="1"/>
  <c r="D248" i="1"/>
  <c r="AS248" i="1" s="1"/>
  <c r="B250" i="1" l="1"/>
  <c r="D249" i="1"/>
  <c r="AS249" i="1" s="1"/>
  <c r="B251" i="1" l="1"/>
  <c r="D250" i="1"/>
  <c r="AS250" i="1" s="1"/>
  <c r="B252" i="1" l="1"/>
  <c r="D251" i="1"/>
  <c r="AS251" i="1" s="1"/>
  <c r="B253" i="1" l="1"/>
  <c r="D252" i="1"/>
  <c r="AS252" i="1" s="1"/>
  <c r="B254" i="1" l="1"/>
  <c r="D254" i="1" s="1"/>
  <c r="AS254" i="1" s="1"/>
  <c r="D253" i="1"/>
  <c r="AS253" i="1" s="1"/>
  <c r="E13" i="1" l="1"/>
  <c r="E14" i="1"/>
  <c r="E11" i="1"/>
  <c r="E17" i="1"/>
  <c r="E16" i="1"/>
  <c r="E15" i="1"/>
  <c r="E12" i="1"/>
  <c r="E19" i="1"/>
  <c r="E18" i="1"/>
  <c r="J19" i="1" l="1"/>
  <c r="F19" i="1"/>
  <c r="J12" i="1"/>
  <c r="F12" i="1"/>
  <c r="F15" i="1"/>
  <c r="J15" i="1"/>
  <c r="F16" i="1"/>
  <c r="J16" i="1"/>
  <c r="F17" i="1"/>
  <c r="J17" i="1"/>
  <c r="F11" i="1"/>
  <c r="J11" i="1"/>
  <c r="J18" i="1"/>
  <c r="F18" i="1"/>
  <c r="F14" i="1"/>
  <c r="J14" i="1"/>
  <c r="J13" i="1"/>
  <c r="F13" i="1"/>
</calcChain>
</file>

<file path=xl/sharedStrings.xml><?xml version="1.0" encoding="utf-8"?>
<sst xmlns="http://schemas.openxmlformats.org/spreadsheetml/2006/main" count="1445" uniqueCount="98">
  <si>
    <t>Powers &amp; Roots</t>
  </si>
  <si>
    <t>Algebra &amp; Equations</t>
  </si>
  <si>
    <t>Geometry</t>
  </si>
  <si>
    <t xml:space="preserve">Word problems </t>
  </si>
  <si>
    <t>Statistics</t>
  </si>
  <si>
    <t>Counting</t>
  </si>
  <si>
    <t>Probability</t>
  </si>
  <si>
    <t>Integer Properties</t>
  </si>
  <si>
    <t xml:space="preserve"># answered </t>
  </si>
  <si>
    <t># correct</t>
  </si>
  <si>
    <t>% correct</t>
  </si>
  <si>
    <t>Total % correct</t>
  </si>
  <si>
    <t>Problem Solving Questions</t>
  </si>
  <si>
    <t>Data Sufficiency Questions</t>
  </si>
  <si>
    <t>Question</t>
  </si>
  <si>
    <t>Correct Answer</t>
  </si>
  <si>
    <t>Your  answer</t>
  </si>
  <si>
    <t>Flag question</t>
  </si>
  <si>
    <t>1st attempt</t>
  </si>
  <si>
    <t>2nd attempt</t>
  </si>
  <si>
    <t>Total score</t>
  </si>
  <si>
    <t>Verbal score</t>
  </si>
  <si>
    <t>Math score</t>
  </si>
  <si>
    <t>A</t>
  </si>
  <si>
    <t>B</t>
  </si>
  <si>
    <t>E</t>
  </si>
  <si>
    <t>D</t>
  </si>
  <si>
    <t>C</t>
  </si>
  <si>
    <t>Arithmetic</t>
  </si>
  <si>
    <t xml:space="preserve">Problem Solving Questions </t>
  </si>
  <si>
    <t xml:space="preserve"> </t>
  </si>
  <si>
    <t>Practice Test Results</t>
  </si>
  <si>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subjects. </t>
    </r>
  </si>
  <si>
    <t>Critical Reasoning</t>
  </si>
  <si>
    <t>Sentence Correction</t>
  </si>
  <si>
    <t>Question Type</t>
  </si>
  <si>
    <t>Reading Comprehension</t>
  </si>
  <si>
    <r>
      <t>Reading Comprehension</t>
    </r>
    <r>
      <rPr>
        <sz val="14"/>
        <color indexed="9"/>
        <rFont val="Verdana"/>
        <family val="2"/>
      </rPr>
      <t xml:space="preserve">  </t>
    </r>
  </si>
  <si>
    <t>Lesson Module</t>
  </si>
  <si>
    <t xml:space="preserve"> GMATPrep Test #1</t>
  </si>
  <si>
    <t xml:space="preserve"> GMATPrep Test #2</t>
  </si>
  <si>
    <r>
      <t xml:space="preserve">Note: </t>
    </r>
    <r>
      <rPr>
        <sz val="11"/>
        <rFont val="Verdana"/>
        <family val="2"/>
      </rPr>
      <t>The Math grids can be accessed via the bottom left tabs</t>
    </r>
  </si>
  <si>
    <r>
      <t xml:space="preserve">Note: </t>
    </r>
    <r>
      <rPr>
        <sz val="11"/>
        <rFont val="Verdana"/>
        <family val="2"/>
      </rPr>
      <t>The Verbal grids can be accessed via the bottom left tabs</t>
    </r>
  </si>
  <si>
    <t>5.4 Problem Solving 1</t>
  </si>
  <si>
    <t>Problem Solving 2</t>
  </si>
  <si>
    <t>6.4 Data Sufficiency</t>
  </si>
  <si>
    <t>Prob Solv</t>
  </si>
  <si>
    <t>Corr</t>
  </si>
  <si>
    <t>Tot</t>
  </si>
  <si>
    <t>type</t>
  </si>
  <si>
    <t>Data</t>
  </si>
  <si>
    <t>7.5 Reading comprehension</t>
  </si>
  <si>
    <t>reading</t>
  </si>
  <si>
    <t>9.7 - Sentence Comprehension</t>
  </si>
  <si>
    <t>sentence</t>
  </si>
  <si>
    <t>8.5 Critical Reasoning</t>
  </si>
  <si>
    <t>critical</t>
  </si>
  <si>
    <t>Flag</t>
  </si>
  <si>
    <r>
      <t>Note</t>
    </r>
    <r>
      <rPr>
        <sz val="11"/>
        <rFont val="Verdana"/>
        <family val="2"/>
      </rPr>
      <t>: The question categorization used here is based on GMAT Prep Now's video modules (www.GMATPrepNow.com).</t>
    </r>
  </si>
  <si>
    <t xml:space="preserve">Word Problems </t>
  </si>
  <si>
    <t>IR  score</t>
  </si>
  <si>
    <r>
      <t>Note</t>
    </r>
    <r>
      <rPr>
        <sz val="11"/>
        <rFont val="Verdana"/>
        <family val="2"/>
      </rPr>
      <t xml:space="preserve">: This chart does not include an Integrated Reasoning section, since the online practice questions provide immediate feedback. </t>
    </r>
  </si>
  <si>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topics </t>
    </r>
  </si>
  <si>
    <r>
      <t xml:space="preserve">and receive immediate feedback: </t>
    </r>
    <r>
      <rPr>
        <b/>
        <sz val="11"/>
        <color indexed="50"/>
        <rFont val="Verdana"/>
        <family val="2"/>
      </rPr>
      <t>green</t>
    </r>
    <r>
      <rPr>
        <sz val="11"/>
        <rFont val="Verdana"/>
        <family val="2"/>
      </rPr>
      <t xml:space="preserve"> means correct, and </t>
    </r>
    <r>
      <rPr>
        <b/>
        <sz val="11"/>
        <color indexed="10"/>
        <rFont val="Verdana"/>
        <family val="2"/>
      </rPr>
      <t>red</t>
    </r>
    <r>
      <rPr>
        <sz val="11"/>
        <rFont val="Verdana"/>
        <family val="2"/>
      </rPr>
      <t xml:space="preserve"> means incorrect. You can also flag questions to review later. </t>
    </r>
  </si>
  <si>
    <r>
      <t xml:space="preserve">The chart is aligned with the </t>
    </r>
    <r>
      <rPr>
        <i/>
        <sz val="11"/>
        <rFont val="Verdana"/>
        <family val="2"/>
      </rPr>
      <t xml:space="preserve">Official Guide for GMAT Review </t>
    </r>
    <r>
      <rPr>
        <b/>
        <i/>
        <sz val="11"/>
        <rFont val="Verdana"/>
        <family val="2"/>
      </rPr>
      <t>(2016</t>
    </r>
    <r>
      <rPr>
        <i/>
        <sz val="11"/>
        <rFont val="Verdana"/>
        <family val="2"/>
      </rPr>
      <t xml:space="preserve"> edition)</t>
    </r>
    <r>
      <rPr>
        <sz val="11"/>
        <rFont val="Verdana"/>
        <family val="2"/>
      </rPr>
      <t xml:space="preserve">, so just enter your answer for each question   </t>
    </r>
  </si>
  <si>
    <t>key</t>
  </si>
  <si>
    <r>
      <t xml:space="preserve">It is aligned with the </t>
    </r>
    <r>
      <rPr>
        <i/>
        <sz val="11"/>
        <rFont val="Verdana"/>
        <family val="2"/>
      </rPr>
      <t>Official Guide for GMAT Review (</t>
    </r>
    <r>
      <rPr>
        <b/>
        <i/>
        <sz val="11"/>
        <rFont val="Verdana"/>
        <family val="2"/>
      </rPr>
      <t>2016</t>
    </r>
    <r>
      <rPr>
        <i/>
        <sz val="11"/>
        <rFont val="Verdana"/>
        <family val="2"/>
      </rPr>
      <t>)</t>
    </r>
    <r>
      <rPr>
        <sz val="11"/>
        <rFont val="Verdana"/>
        <family val="2"/>
      </rPr>
      <t xml:space="preserve">, so just enter your answer for each question  </t>
    </r>
  </si>
  <si>
    <t>have probably
 been is also a
 type of extreme
 language</t>
  </si>
  <si>
    <t>Match word to 
word from passage</t>
  </si>
  <si>
    <t xml:space="preserve">Asked about 
passage structure .. Two methods are given while no such methods were presented
</t>
  </si>
  <si>
    <t>a</t>
  </si>
  <si>
    <t>c</t>
  </si>
  <si>
    <t>e</t>
  </si>
  <si>
    <t>d</t>
  </si>
  <si>
    <t>b</t>
  </si>
  <si>
    <t>Qualification of claim somewhat means
thoroughly supporting that claim</t>
  </si>
  <si>
    <t>Don't pick words not mentioned in para</t>
  </si>
  <si>
    <t>Don't pick words not mentioned in para
While reading link paragraphs together.</t>
  </si>
  <si>
    <t>Data was sound - Sound means data
collection was ok but findings are outdated now</t>
  </si>
  <si>
    <t>"To find the further studies that might 
follow the argument, read the last 2 
sentences carefully</t>
  </si>
  <si>
    <t>Failed to understand the wording of 
passage</t>
  </si>
  <si>
    <t>more' vs 'greater'</t>
  </si>
  <si>
    <t>sentence
 structure problem</t>
  </si>
  <si>
    <t>Didn't see both..and construction and also this one -&gt; "X will
 do something only if Y does something else". Also missed conditional
statement..if present then future.
'&lt;modal&gt; be &lt;past verb&gt;' is passive construction</t>
  </si>
  <si>
    <t>Comma + -ing is dangerous if we are trying/expecting it to refer to some
already stated noun</t>
  </si>
  <si>
    <t>in which' and 'when' both are interchangeable.
Now is an adverb and should be placed just after the verb are.
Current temperate areas -&gt; currently as it is ans adverb
'now' , 'currently' redundant words used</t>
  </si>
  <si>
    <t>as a means to' is a correct idiom</t>
  </si>
  <si>
    <t>x</t>
  </si>
  <si>
    <t>less X and more Y</t>
  </si>
  <si>
    <t>Pronoun antecedent problem</t>
  </si>
  <si>
    <t>Modifier | If the part of speech which follows comma is not participle then that 
modifies the preceding noun. The far off modifier cannot be the primary 
mistake in the sentence</t>
  </si>
  <si>
    <t>Review' and 'remember' 
the conditional clauses again</t>
  </si>
  <si>
    <t>Its higher than, not higher as; 
Idioms for contrast are: 
In contrast to X, Y, 
In contrast with X,  Y. 
Only one of the contrasting words
 have to be used and also use 
for, that of, those of for the 
sentences employing parallelism</t>
  </si>
  <si>
    <t>If X, then Y construction requires
 sentences to be in same form 
(Either active or passive)</t>
  </si>
  <si>
    <t>Being' doesn't mean sentence is
 incorrect</t>
  </si>
  <si>
    <t>Comma Splice, Simple 
Sentence, No Conjunction used</t>
  </si>
  <si>
    <t>"what" after comma is ambiguous
, tail parallelism</t>
  </si>
  <si>
    <t>missed both A and B construction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</si>
</sst>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x14ac:knownFonts="1">
    <font>
      <sz val="10"/>
      <name val="Arial"/>
    </font>
    <font>
      <sz val="8"/>
      <name val="Arial"/>
      <family val="2"/>
    </font>
    <font>
      <sz val="10"/>
      <name val="Verdana"/>
      <family val="2"/>
    </font>
    <font>
      <sz val="10"/>
      <color indexed="18"/>
      <name val="Arial"/>
      <family val="2"/>
    </font>
    <font>
      <b/>
      <sz val="10"/>
      <name val="Verdana"/>
      <family val="2"/>
    </font>
    <font>
      <sz val="14"/>
      <color indexed="9"/>
      <name val="Verdana"/>
      <family val="2"/>
    </font>
    <font>
      <b/>
      <sz val="10"/>
      <name val="Arial"/>
      <family val="2"/>
    </font>
    <font>
      <b/>
      <sz val="11"/>
      <color indexed="9"/>
      <name val="Verdana"/>
      <family val="2"/>
    </font>
    <font>
      <b/>
      <sz val="10"/>
      <color indexed="9"/>
      <name val="Verdana"/>
      <family val="2"/>
    </font>
    <font>
      <sz val="10"/>
      <color indexed="9"/>
      <name val="Arial"/>
      <family val="2"/>
    </font>
    <font>
      <sz val="10"/>
      <color indexed="15"/>
      <name val="Arial"/>
      <family val="2"/>
    </font>
    <font>
      <sz val="11"/>
      <name val="Verdana"/>
      <family val="2"/>
    </font>
    <font>
      <i/>
      <sz val="11"/>
      <name val="Verdana"/>
      <family val="2"/>
    </font>
    <font>
      <b/>
      <sz val="11"/>
      <color indexed="50"/>
      <name val="Verdana"/>
      <family val="2"/>
    </font>
    <font>
      <b/>
      <sz val="11"/>
      <color indexed="10"/>
      <name val="Verdana"/>
      <family val="2"/>
    </font>
    <font>
      <b/>
      <sz val="11"/>
      <color indexed="12"/>
      <name val="Verdana"/>
      <family val="2"/>
    </font>
    <font>
      <b/>
      <sz val="12"/>
      <color indexed="12"/>
      <name val="Verdana"/>
      <family val="2"/>
    </font>
    <font>
      <b/>
      <sz val="12"/>
      <color indexed="9"/>
      <name val="Verdana"/>
      <family val="2"/>
    </font>
    <font>
      <sz val="12"/>
      <color indexed="12"/>
      <name val="Verdana"/>
      <family val="2"/>
    </font>
    <font>
      <sz val="14"/>
      <name val="Verdana"/>
      <family val="2"/>
    </font>
    <font>
      <b/>
      <sz val="11"/>
      <name val="Verdana"/>
      <family val="2"/>
    </font>
    <font>
      <u/>
      <sz val="11"/>
      <name val="Verdana"/>
      <family val="2"/>
    </font>
    <font>
      <sz val="10"/>
      <color indexed="10"/>
      <name val="Arial"/>
      <family val="2"/>
    </font>
    <font>
      <sz val="10"/>
      <color indexed="10"/>
      <name val="Arial"/>
      <family val="2"/>
    </font>
    <font>
      <sz val="10"/>
      <color indexed="10"/>
      <name val="Verdana"/>
      <family val="2"/>
    </font>
    <font>
      <sz val="10"/>
      <name val="Arial"/>
      <family val="2"/>
    </font>
    <font>
      <sz val="10"/>
      <name val="Arial"/>
      <family val="2"/>
    </font>
    <font>
      <b/>
      <sz val="10"/>
      <color indexed="10"/>
      <name val="Verdana"/>
      <family val="2"/>
    </font>
    <font>
      <sz val="8"/>
      <name val="Arial"/>
      <family val="2"/>
    </font>
    <font>
      <b/>
      <i/>
      <sz val="11"/>
      <name val="Verdana"/>
      <family val="2"/>
    </font>
    <font>
      <sz val="9"/>
      <name val="Verdana"/>
      <family val="2"/>
    </font>
  </fonts>
  <fills count="2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5"/>
        <bgColor indexed="64"/>
      </patternFill>
    </fill>
    <fill>
      <patternFill patternType="solid">
        <fgColor indexed="11"/>
        <bgColor indexed="64"/>
      </patternFill>
    </fill>
    <fill>
      <patternFill patternType="solid">
        <fgColor indexed="46"/>
        <bgColor indexed="64"/>
      </patternFill>
    </fill>
    <fill>
      <patternFill patternType="solid">
        <fgColor indexed="44"/>
        <bgColor indexed="64"/>
      </patternFill>
    </fill>
    <fill>
      <patternFill patternType="solid">
        <fgColor indexed="41"/>
        <bgColor indexed="64"/>
      </patternFill>
    </fill>
    <fill>
      <patternFill patternType="solid">
        <fgColor indexed="22"/>
        <bgColor indexed="64"/>
      </patternFill>
    </fill>
    <fill>
      <patternFill patternType="solid">
        <fgColor indexed="42"/>
        <bgColor indexed="64"/>
      </patternFill>
    </fill>
    <fill>
      <patternFill patternType="solid">
        <fgColor indexed="51"/>
        <bgColor indexed="64"/>
      </patternFill>
    </fill>
    <fill>
      <patternFill patternType="solid">
        <fgColor indexed="8"/>
        <bgColor indexed="64"/>
      </patternFill>
    </fill>
    <fill>
      <patternFill patternType="solid">
        <fgColor indexed="9"/>
        <bgColor indexed="64"/>
      </patternFill>
    </fill>
    <fill>
      <patternFill patternType="solid">
        <fgColor indexed="63"/>
        <bgColor indexed="64"/>
      </patternFill>
    </fill>
    <fill>
      <patternFill patternType="solid">
        <fgColor rgb="FFCC99FF"/>
        <bgColor indexed="64"/>
      </patternFill>
    </fill>
    <fill>
      <patternFill patternType="solid">
        <fgColor rgb="FFFFCC99"/>
        <bgColor indexed="64"/>
      </patternFill>
    </fill>
    <fill>
      <patternFill patternType="solid">
        <fgColor rgb="FFFFCC00"/>
        <bgColor indexed="64"/>
      </patternFill>
    </fill>
    <fill>
      <patternFill patternType="solid">
        <fgColor rgb="FFFF99CC"/>
        <bgColor indexed="64"/>
      </patternFill>
    </fill>
    <fill>
      <patternFill patternType="solid">
        <fgColor theme="0"/>
        <bgColor indexed="64"/>
      </patternFill>
    </fill>
  </fills>
  <borders count="152">
    <border>
      <left/>
      <right/>
      <top/>
      <bottom/>
      <diagonal/>
    </border>
    <border>
      <left style="thick">
        <color indexed="64"/>
      </left>
      <right style="medium">
        <color indexed="9"/>
      </right>
      <top style="medium">
        <color indexed="9"/>
      </top>
      <bottom style="medium">
        <color indexed="9"/>
      </bottom>
      <diagonal/>
    </border>
    <border>
      <left style="thick">
        <color indexed="64"/>
      </left>
      <right style="medium">
        <color indexed="9"/>
      </right>
      <top style="medium">
        <color indexed="9"/>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ck">
        <color indexed="64"/>
      </bottom>
      <diagonal/>
    </border>
    <border>
      <left style="thick">
        <color indexed="8"/>
      </left>
      <right/>
      <top/>
      <bottom/>
      <diagonal/>
    </border>
    <border>
      <left style="thick">
        <color indexed="8"/>
      </left>
      <right style="medium">
        <color indexed="9"/>
      </right>
      <top/>
      <bottom style="thick">
        <color indexed="8"/>
      </bottom>
      <diagonal/>
    </border>
    <border>
      <left style="medium">
        <color indexed="9"/>
      </left>
      <right style="medium">
        <color indexed="9"/>
      </right>
      <top/>
      <bottom style="thick">
        <color indexed="8"/>
      </bottom>
      <diagonal/>
    </border>
    <border>
      <left style="medium">
        <color indexed="9"/>
      </left>
      <right style="thick">
        <color indexed="8"/>
      </right>
      <top/>
      <bottom style="thick">
        <color indexed="8"/>
      </bottom>
      <diagonal/>
    </border>
    <border>
      <left style="thick">
        <color indexed="8"/>
      </left>
      <right style="medium">
        <color indexed="9"/>
      </right>
      <top style="thick">
        <color indexed="8"/>
      </top>
      <bottom style="medium">
        <color indexed="9"/>
      </bottom>
      <diagonal/>
    </border>
    <border>
      <left style="medium">
        <color indexed="9"/>
      </left>
      <right style="medium">
        <color indexed="9"/>
      </right>
      <top style="thick">
        <color indexed="8"/>
      </top>
      <bottom style="medium">
        <color indexed="9"/>
      </bottom>
      <diagonal/>
    </border>
    <border>
      <left style="thick">
        <color indexed="8"/>
      </left>
      <right style="medium">
        <color indexed="9"/>
      </right>
      <top style="medium">
        <color indexed="9"/>
      </top>
      <bottom style="medium">
        <color indexed="9"/>
      </bottom>
      <diagonal/>
    </border>
    <border>
      <left style="thick">
        <color indexed="8"/>
      </left>
      <right style="medium">
        <color indexed="9"/>
      </right>
      <top style="medium">
        <color indexed="9"/>
      </top>
      <bottom style="thick">
        <color indexed="8"/>
      </bottom>
      <diagonal/>
    </border>
    <border>
      <left style="medium">
        <color indexed="9"/>
      </left>
      <right style="medium">
        <color indexed="9"/>
      </right>
      <top style="medium">
        <color indexed="9"/>
      </top>
      <bottom style="thick">
        <color indexed="8"/>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9"/>
      </left>
      <right style="medium">
        <color indexed="9"/>
      </right>
      <top/>
      <bottom style="medium">
        <color indexed="9"/>
      </bottom>
      <diagonal/>
    </border>
    <border>
      <left style="thick">
        <color indexed="9"/>
      </left>
      <right/>
      <top style="thick">
        <color indexed="9"/>
      </top>
      <bottom style="thick">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ck">
        <color indexed="9"/>
      </left>
      <right style="thick">
        <color indexed="9"/>
      </right>
      <top style="thick">
        <color indexed="9"/>
      </top>
      <bottom style="thick">
        <color indexed="8"/>
      </bottom>
      <diagonal/>
    </border>
    <border>
      <left/>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9"/>
      </right>
      <top style="thin">
        <color indexed="9"/>
      </top>
      <bottom style="thick">
        <color indexed="8"/>
      </bottom>
      <diagonal/>
    </border>
    <border>
      <left style="thick">
        <color indexed="8"/>
      </left>
      <right style="thick">
        <color indexed="9"/>
      </right>
      <top style="thick">
        <color indexed="9"/>
      </top>
      <bottom/>
      <diagonal/>
    </border>
    <border>
      <left style="thick">
        <color indexed="8"/>
      </left>
      <right style="thick">
        <color indexed="64"/>
      </right>
      <top style="thick">
        <color indexed="9"/>
      </top>
      <bottom style="thick">
        <color indexed="9"/>
      </bottom>
      <diagonal/>
    </border>
    <border>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thick">
        <color indexed="64"/>
      </left>
      <right style="thin">
        <color indexed="64"/>
      </right>
      <top style="thin">
        <color indexed="9"/>
      </top>
      <bottom style="thin">
        <color indexed="9"/>
      </bottom>
      <diagonal/>
    </border>
    <border>
      <left style="thick">
        <color indexed="64"/>
      </left>
      <right/>
      <top style="thin">
        <color indexed="9"/>
      </top>
      <bottom style="thin">
        <color indexed="9"/>
      </bottom>
      <diagonal/>
    </border>
    <border>
      <left style="thick">
        <color indexed="9"/>
      </left>
      <right style="thick">
        <color indexed="9"/>
      </right>
      <top style="thick">
        <color indexed="64"/>
      </top>
      <bottom style="thick">
        <color indexed="9"/>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8"/>
      </left>
      <right style="thick">
        <color indexed="8"/>
      </right>
      <top style="thick">
        <color indexed="8"/>
      </top>
      <bottom style="thick">
        <color indexed="8"/>
      </bottom>
      <diagonal/>
    </border>
    <border>
      <left style="thick">
        <color indexed="8"/>
      </left>
      <right/>
      <top style="thick">
        <color indexed="9"/>
      </top>
      <bottom style="thick">
        <color indexed="9"/>
      </bottom>
      <diagonal/>
    </border>
    <border>
      <left style="thick">
        <color indexed="9"/>
      </left>
      <right style="thick">
        <color indexed="9"/>
      </right>
      <top style="thick">
        <color indexed="8"/>
      </top>
      <bottom/>
      <diagonal/>
    </border>
    <border>
      <left style="thick">
        <color indexed="9"/>
      </left>
      <right style="thick">
        <color indexed="9"/>
      </right>
      <top style="thick">
        <color indexed="8"/>
      </top>
      <bottom style="thin">
        <color indexed="9"/>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diagonal/>
    </border>
    <border>
      <left style="thick">
        <color indexed="9"/>
      </left>
      <right style="thick">
        <color indexed="9"/>
      </right>
      <top style="thin">
        <color indexed="9"/>
      </top>
      <bottom style="thick">
        <color indexed="64"/>
      </bottom>
      <diagonal/>
    </border>
    <border>
      <left style="thick">
        <color indexed="64"/>
      </left>
      <right/>
      <top/>
      <bottom style="thick">
        <color indexed="64"/>
      </bottom>
      <diagonal/>
    </border>
    <border>
      <left style="medium">
        <color indexed="9"/>
      </left>
      <right style="medium">
        <color indexed="9"/>
      </right>
      <top/>
      <bottom style="thick">
        <color indexed="64"/>
      </bottom>
      <diagonal/>
    </border>
    <border>
      <left/>
      <right style="thick">
        <color indexed="64"/>
      </right>
      <top/>
      <bottom style="thick">
        <color indexed="64"/>
      </bottom>
      <diagonal/>
    </border>
    <border>
      <left/>
      <right style="thick">
        <color indexed="8"/>
      </right>
      <top style="thin">
        <color indexed="9"/>
      </top>
      <bottom style="thin">
        <color indexed="9"/>
      </bottom>
      <diagonal/>
    </border>
    <border>
      <left style="thick">
        <color indexed="64"/>
      </left>
      <right style="medium">
        <color indexed="9"/>
      </right>
      <top/>
      <bottom style="medium">
        <color indexed="9"/>
      </bottom>
      <diagonal/>
    </border>
    <border>
      <left style="thick">
        <color indexed="64"/>
      </left>
      <right style="medium">
        <color indexed="9"/>
      </right>
      <top style="thick">
        <color indexed="64"/>
      </top>
      <bottom style="thin">
        <color indexed="22"/>
      </bottom>
      <diagonal/>
    </border>
    <border>
      <left style="thick">
        <color indexed="64"/>
      </left>
      <right style="medium">
        <color indexed="9"/>
      </right>
      <top style="thin">
        <color indexed="22"/>
      </top>
      <bottom style="thin">
        <color indexed="22"/>
      </bottom>
      <diagonal/>
    </border>
    <border>
      <left style="thick">
        <color indexed="64"/>
      </left>
      <right style="medium">
        <color indexed="9"/>
      </right>
      <top style="thin">
        <color indexed="22"/>
      </top>
      <bottom style="thick">
        <color indexed="64"/>
      </bottom>
      <diagonal/>
    </border>
    <border>
      <left style="medium">
        <color indexed="9"/>
      </left>
      <right style="medium">
        <color indexed="9"/>
      </right>
      <top style="thick">
        <color indexed="9"/>
      </top>
      <bottom style="thick">
        <color indexed="9"/>
      </bottom>
      <diagonal/>
    </border>
    <border>
      <left style="thick">
        <color indexed="9"/>
      </left>
      <right style="medium">
        <color indexed="9"/>
      </right>
      <top style="thick">
        <color indexed="9"/>
      </top>
      <bottom style="thick">
        <color indexed="9"/>
      </bottom>
      <diagonal/>
    </border>
    <border>
      <left style="thick">
        <color indexed="9"/>
      </left>
      <right style="medium">
        <color indexed="9"/>
      </right>
      <top/>
      <bottom style="thick">
        <color indexed="9"/>
      </bottom>
      <diagonal/>
    </border>
    <border>
      <left style="medium">
        <color indexed="9"/>
      </left>
      <right style="medium">
        <color indexed="9"/>
      </right>
      <top/>
      <bottom style="thick">
        <color indexed="9"/>
      </bottom>
      <diagonal/>
    </border>
    <border>
      <left style="thick">
        <color indexed="64"/>
      </left>
      <right style="thin">
        <color indexed="22"/>
      </right>
      <top style="thick">
        <color indexed="64"/>
      </top>
      <bottom style="thick">
        <color indexed="64"/>
      </bottom>
      <diagonal/>
    </border>
    <border>
      <left style="thin">
        <color indexed="22"/>
      </left>
      <right style="thin">
        <color indexed="22"/>
      </right>
      <top style="thick">
        <color indexed="64"/>
      </top>
      <bottom style="thick">
        <color indexed="64"/>
      </bottom>
      <diagonal/>
    </border>
    <border>
      <left style="thin">
        <color indexed="22"/>
      </left>
      <right style="thick">
        <color indexed="64"/>
      </right>
      <top style="thick">
        <color indexed="64"/>
      </top>
      <bottom style="thick">
        <color indexed="64"/>
      </bottom>
      <diagonal/>
    </border>
    <border>
      <left style="thick">
        <color indexed="9"/>
      </left>
      <right style="thick">
        <color indexed="9"/>
      </right>
      <top/>
      <bottom style="thick">
        <color indexed="9"/>
      </bottom>
      <diagonal/>
    </border>
    <border>
      <left style="thick">
        <color indexed="64"/>
      </left>
      <right style="medium">
        <color indexed="9"/>
      </right>
      <top style="thin">
        <color indexed="22"/>
      </top>
      <bottom/>
      <diagonal/>
    </border>
    <border>
      <left style="medium">
        <color indexed="9"/>
      </left>
      <right style="medium">
        <color indexed="9"/>
      </right>
      <top style="medium">
        <color indexed="9"/>
      </top>
      <bottom/>
      <diagonal/>
    </border>
    <border>
      <left style="thick">
        <color indexed="9"/>
      </left>
      <right style="medium">
        <color indexed="9"/>
      </right>
      <top style="thick">
        <color indexed="64"/>
      </top>
      <bottom style="thick">
        <color indexed="9"/>
      </bottom>
      <diagonal/>
    </border>
    <border>
      <left style="medium">
        <color indexed="9"/>
      </left>
      <right style="medium">
        <color indexed="9"/>
      </right>
      <top style="thick">
        <color indexed="64"/>
      </top>
      <bottom style="thick">
        <color indexed="9"/>
      </bottom>
      <diagonal/>
    </border>
    <border>
      <left/>
      <right/>
      <top style="thick">
        <color indexed="9"/>
      </top>
      <bottom style="thick">
        <color indexed="9"/>
      </bottom>
      <diagonal/>
    </border>
    <border>
      <left style="thick">
        <color indexed="9"/>
      </left>
      <right style="thick">
        <color indexed="9"/>
      </right>
      <top/>
      <bottom style="thin">
        <color indexed="9"/>
      </bottom>
      <diagonal/>
    </border>
    <border>
      <left/>
      <right style="thick">
        <color indexed="9"/>
      </right>
      <top style="thick">
        <color indexed="9"/>
      </top>
      <bottom style="thick">
        <color indexed="9"/>
      </bottom>
      <diagonal/>
    </border>
    <border>
      <left/>
      <right style="medium">
        <color indexed="9"/>
      </right>
      <top style="medium">
        <color indexed="9"/>
      </top>
      <bottom style="medium">
        <color indexed="9"/>
      </bottom>
      <diagonal/>
    </border>
    <border>
      <left/>
      <right style="medium">
        <color indexed="9"/>
      </right>
      <top/>
      <bottom style="medium">
        <color indexed="9"/>
      </bottom>
      <diagonal/>
    </border>
    <border>
      <left style="thick">
        <color indexed="9"/>
      </left>
      <right style="medium">
        <color indexed="9"/>
      </right>
      <top style="thick">
        <color indexed="8"/>
      </top>
      <bottom style="thick">
        <color indexed="9"/>
      </bottom>
      <diagonal/>
    </border>
    <border>
      <left style="medium">
        <color indexed="9"/>
      </left>
      <right style="medium">
        <color indexed="9"/>
      </right>
      <top style="thick">
        <color indexed="8"/>
      </top>
      <bottom style="thick">
        <color indexed="9"/>
      </bottom>
      <diagonal/>
    </border>
    <border>
      <left style="medium">
        <color indexed="9"/>
      </left>
      <right style="thick">
        <color indexed="64"/>
      </right>
      <top style="thick">
        <color indexed="8"/>
      </top>
      <bottom style="thick">
        <color indexed="9"/>
      </bottom>
      <diagonal/>
    </border>
    <border>
      <left style="thick">
        <color indexed="8"/>
      </left>
      <right style="thick">
        <color indexed="8"/>
      </right>
      <top style="thick">
        <color indexed="8"/>
      </top>
      <bottom style="medium">
        <color indexed="9"/>
      </bottom>
      <diagonal/>
    </border>
    <border>
      <left style="thick">
        <color indexed="8"/>
      </left>
      <right style="thick">
        <color indexed="8"/>
      </right>
      <top style="medium">
        <color indexed="9"/>
      </top>
      <bottom style="medium">
        <color indexed="9"/>
      </bottom>
      <diagonal/>
    </border>
    <border>
      <left style="thick">
        <color indexed="8"/>
      </left>
      <right style="thick">
        <color indexed="8"/>
      </right>
      <top style="medium">
        <color indexed="9"/>
      </top>
      <bottom style="thick">
        <color indexed="8"/>
      </bottom>
      <diagonal/>
    </border>
    <border>
      <left style="medium">
        <color indexed="9"/>
      </left>
      <right style="thick">
        <color indexed="8"/>
      </right>
      <top style="thick">
        <color indexed="8"/>
      </top>
      <bottom style="medium">
        <color indexed="9"/>
      </bottom>
      <diagonal/>
    </border>
    <border>
      <left style="medium">
        <color indexed="9"/>
      </left>
      <right style="thick">
        <color indexed="8"/>
      </right>
      <top style="medium">
        <color indexed="9"/>
      </top>
      <bottom style="medium">
        <color indexed="9"/>
      </bottom>
      <diagonal/>
    </border>
    <border>
      <left style="medium">
        <color indexed="9"/>
      </left>
      <right style="thick">
        <color indexed="8"/>
      </right>
      <top style="medium">
        <color indexed="9"/>
      </top>
      <bottom style="thick">
        <color indexed="8"/>
      </bottom>
      <diagonal/>
    </border>
    <border>
      <left style="medium">
        <color indexed="9"/>
      </left>
      <right/>
      <top style="thick">
        <color indexed="8"/>
      </top>
      <bottom style="medium">
        <color indexed="9"/>
      </bottom>
      <diagonal/>
    </border>
    <border>
      <left style="medium">
        <color indexed="9"/>
      </left>
      <right/>
      <top style="medium">
        <color indexed="9"/>
      </top>
      <bottom style="medium">
        <color indexed="9"/>
      </bottom>
      <diagonal/>
    </border>
    <border>
      <left style="medium">
        <color indexed="9"/>
      </left>
      <right/>
      <top style="medium">
        <color indexed="9"/>
      </top>
      <bottom style="thick">
        <color indexed="8"/>
      </bottom>
      <diagonal/>
    </border>
    <border>
      <left style="medium">
        <color indexed="9"/>
      </left>
      <right style="thick">
        <color indexed="64"/>
      </right>
      <top/>
      <bottom style="medium">
        <color indexed="9"/>
      </bottom>
      <diagonal/>
    </border>
    <border>
      <left style="medium">
        <color indexed="9"/>
      </left>
      <right style="thick">
        <color indexed="64"/>
      </right>
      <top style="medium">
        <color indexed="9"/>
      </top>
      <bottom style="medium">
        <color indexed="9"/>
      </bottom>
      <diagonal/>
    </border>
    <border>
      <left style="medium">
        <color indexed="9"/>
      </left>
      <right style="thick">
        <color indexed="9"/>
      </right>
      <top/>
      <bottom style="thick">
        <color indexed="9"/>
      </bottom>
      <diagonal/>
    </border>
    <border>
      <left style="medium">
        <color indexed="9"/>
      </left>
      <right style="thick">
        <color indexed="9"/>
      </right>
      <top style="thick">
        <color indexed="9"/>
      </top>
      <bottom style="thick">
        <color indexed="9"/>
      </bottom>
      <diagonal/>
    </border>
    <border>
      <left/>
      <right style="thick">
        <color indexed="9"/>
      </right>
      <top style="thick">
        <color indexed="9"/>
      </top>
      <bottom/>
      <diagonal/>
    </border>
    <border>
      <left style="medium">
        <color indexed="9"/>
      </left>
      <right style="thick">
        <color indexed="9"/>
      </right>
      <top style="thick">
        <color indexed="64"/>
      </top>
      <bottom style="thick">
        <color indexed="9"/>
      </bottom>
      <diagonal/>
    </border>
    <border>
      <left style="thick">
        <color indexed="8"/>
      </left>
      <right/>
      <top style="medium">
        <color indexed="9"/>
      </top>
      <bottom style="medium">
        <color indexed="9"/>
      </bottom>
      <diagonal/>
    </border>
    <border>
      <left/>
      <right style="thick">
        <color indexed="8"/>
      </right>
      <top style="medium">
        <color indexed="9"/>
      </top>
      <bottom style="medium">
        <color indexed="9"/>
      </bottom>
      <diagonal/>
    </border>
    <border>
      <left style="medium">
        <color indexed="9"/>
      </left>
      <right style="thick">
        <color indexed="64"/>
      </right>
      <top style="thick">
        <color indexed="64"/>
      </top>
      <bottom style="thin">
        <color indexed="22"/>
      </bottom>
      <diagonal/>
    </border>
    <border>
      <left style="medium">
        <color indexed="9"/>
      </left>
      <right style="thick">
        <color indexed="64"/>
      </right>
      <top style="thin">
        <color indexed="22"/>
      </top>
      <bottom style="thin">
        <color indexed="22"/>
      </bottom>
      <diagonal/>
    </border>
    <border>
      <left style="medium">
        <color indexed="9"/>
      </left>
      <right style="thick">
        <color indexed="64"/>
      </right>
      <top style="thin">
        <color indexed="22"/>
      </top>
      <bottom style="thick">
        <color indexed="64"/>
      </bottom>
      <diagonal/>
    </border>
    <border>
      <left/>
      <right/>
      <top/>
      <bottom style="thick">
        <color indexed="64"/>
      </bottom>
      <diagonal/>
    </border>
    <border>
      <left/>
      <right style="thick">
        <color indexed="64"/>
      </right>
      <top/>
      <bottom/>
      <diagonal/>
    </border>
    <border>
      <left/>
      <right/>
      <top style="thick">
        <color indexed="9"/>
      </top>
      <bottom/>
      <diagonal/>
    </border>
    <border>
      <left/>
      <right style="thin">
        <color indexed="9"/>
      </right>
      <top/>
      <bottom style="thin">
        <color indexed="9"/>
      </bottom>
      <diagonal/>
    </border>
    <border>
      <left/>
      <right style="thick">
        <color indexed="64"/>
      </right>
      <top/>
      <bottom style="medium">
        <color indexed="55"/>
      </bottom>
      <diagonal/>
    </border>
    <border>
      <left style="thick">
        <color indexed="8"/>
      </left>
      <right/>
      <top/>
      <bottom style="medium">
        <color indexed="9"/>
      </bottom>
      <diagonal/>
    </border>
    <border>
      <left/>
      <right style="thick">
        <color indexed="8"/>
      </right>
      <top/>
      <bottom style="medium">
        <color indexed="9"/>
      </bottom>
      <diagonal/>
    </border>
    <border>
      <left style="thick">
        <color indexed="8"/>
      </left>
      <right/>
      <top style="medium">
        <color indexed="9"/>
      </top>
      <bottom style="thick">
        <color indexed="8"/>
      </bottom>
      <diagonal/>
    </border>
    <border>
      <left/>
      <right style="thick">
        <color indexed="8"/>
      </right>
      <top style="medium">
        <color indexed="9"/>
      </top>
      <bottom style="thick">
        <color indexed="8"/>
      </bottom>
      <diagonal/>
    </border>
    <border>
      <left style="thick">
        <color indexed="8"/>
      </left>
      <right/>
      <top style="medium">
        <color indexed="9"/>
      </top>
      <bottom/>
      <diagonal/>
    </border>
    <border>
      <left/>
      <right style="thick">
        <color indexed="8"/>
      </right>
      <top style="medium">
        <color indexed="9"/>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n">
        <color indexed="9"/>
      </top>
      <bottom style="thin">
        <color indexed="9"/>
      </bottom>
      <diagonal/>
    </border>
    <border>
      <left style="thick">
        <color indexed="9"/>
      </left>
      <right/>
      <top style="thick">
        <color indexed="9"/>
      </top>
      <bottom/>
      <diagonal/>
    </border>
    <border>
      <left/>
      <right style="thick">
        <color indexed="64"/>
      </right>
      <top style="thick">
        <color indexed="9"/>
      </top>
      <bottom/>
      <diagonal/>
    </border>
    <border>
      <left style="thick">
        <color indexed="64"/>
      </left>
      <right/>
      <top/>
      <bottom/>
      <diagonal/>
    </border>
    <border>
      <left style="thick">
        <color indexed="8"/>
      </left>
      <right/>
      <top style="thick">
        <color indexed="8"/>
      </top>
      <bottom/>
      <diagonal/>
    </border>
    <border>
      <left/>
      <right style="thick">
        <color indexed="8"/>
      </right>
      <top style="thick">
        <color indexed="8"/>
      </top>
      <bottom/>
      <diagonal/>
    </border>
    <border>
      <left/>
      <right/>
      <top style="thick">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9"/>
      </left>
      <right/>
      <top style="thick">
        <color indexed="64"/>
      </top>
      <bottom style="thin">
        <color indexed="9"/>
      </bottom>
      <diagonal/>
    </border>
    <border>
      <left/>
      <right/>
      <top style="thick">
        <color indexed="64"/>
      </top>
      <bottom style="thin">
        <color indexed="9"/>
      </bottom>
      <diagonal/>
    </border>
    <border>
      <left/>
      <right style="thick">
        <color indexed="9"/>
      </right>
      <top style="thick">
        <color indexed="64"/>
      </top>
      <bottom style="thin">
        <color indexed="9"/>
      </bottom>
      <diagonal/>
    </border>
    <border>
      <left style="thick">
        <color indexed="64"/>
      </left>
      <right/>
      <top style="medium">
        <color indexed="55"/>
      </top>
      <bottom/>
      <diagonal/>
    </border>
    <border>
      <left/>
      <right/>
      <top style="medium">
        <color indexed="55"/>
      </top>
      <bottom/>
      <diagonal/>
    </border>
    <border>
      <left style="thick">
        <color indexed="9"/>
      </left>
      <right/>
      <top style="thick">
        <color indexed="9"/>
      </top>
      <bottom style="thick">
        <color indexed="9"/>
      </bottom>
      <diagonal/>
    </border>
    <border>
      <left/>
      <right style="thick">
        <color indexed="64"/>
      </right>
      <top style="thick">
        <color indexed="9"/>
      </top>
      <bottom style="thick">
        <color indexed="9"/>
      </bottom>
      <diagonal/>
    </border>
    <border>
      <left/>
      <right style="thick">
        <color indexed="9"/>
      </right>
      <top style="medium">
        <color indexed="9"/>
      </top>
      <bottom style="medium">
        <color indexed="9"/>
      </bottom>
      <diagonal/>
    </border>
    <border>
      <left/>
      <right style="thick">
        <color indexed="9"/>
      </right>
      <top style="medium">
        <color indexed="9"/>
      </top>
      <bottom style="thick">
        <color indexed="8"/>
      </bottom>
      <diagonal/>
    </border>
    <border>
      <left/>
      <right/>
      <top/>
      <bottom style="thin">
        <color indexed="9"/>
      </bottom>
      <diagonal/>
    </border>
    <border>
      <left style="thick">
        <color indexed="8"/>
      </left>
      <right/>
      <top style="thick">
        <color indexed="8"/>
      </top>
      <bottom style="medium">
        <color indexed="9"/>
      </bottom>
      <diagonal/>
    </border>
    <border>
      <left/>
      <right style="thick">
        <color indexed="9"/>
      </right>
      <top style="thick">
        <color indexed="8"/>
      </top>
      <bottom style="medium">
        <color indexed="9"/>
      </bottom>
      <diagonal/>
    </border>
    <border>
      <left style="medium">
        <color indexed="9"/>
      </left>
      <right style="medium">
        <color indexed="9"/>
      </right>
      <top style="medium">
        <color indexed="9"/>
      </top>
      <bottom style="thick">
        <color theme="1"/>
      </bottom>
      <diagonal/>
    </border>
    <border>
      <left/>
      <right/>
      <top/>
      <bottom style="medium">
        <color indexed="9"/>
      </bottom>
      <diagonal/>
    </border>
    <border>
      <left/>
      <right/>
      <top style="medium">
        <color indexed="9"/>
      </top>
      <bottom style="medium">
        <color indexed="9"/>
      </bottom>
      <diagonal/>
    </border>
    <border>
      <left/>
      <right/>
      <top style="medium">
        <color indexed="9"/>
      </top>
      <bottom/>
      <diagonal/>
    </border>
    <border>
      <left/>
      <right style="medium">
        <color indexed="9"/>
      </right>
      <top style="medium">
        <color indexed="9"/>
      </top>
      <bottom style="thick">
        <color indexed="64"/>
      </bottom>
      <diagonal/>
    </border>
    <border>
      <left style="medium">
        <color indexed="9"/>
      </left>
      <right/>
      <top style="thick">
        <color indexed="8"/>
      </top>
      <bottom style="thick">
        <color indexed="9"/>
      </bottom>
      <diagonal/>
    </border>
    <border>
      <left style="medium">
        <color indexed="9"/>
      </left>
      <right/>
      <top/>
      <bottom style="medium">
        <color indexed="9"/>
      </bottom>
      <diagonal/>
    </border>
    <border>
      <left style="thin">
        <color indexed="22"/>
      </left>
      <right/>
      <top style="thick">
        <color indexed="64"/>
      </top>
      <bottom style="thick">
        <color indexed="64"/>
      </bottom>
      <diagonal/>
    </border>
    <border>
      <left style="medium">
        <color indexed="9"/>
      </left>
      <right/>
      <top style="thick">
        <color indexed="64"/>
      </top>
      <bottom style="thin">
        <color indexed="22"/>
      </bottom>
      <diagonal/>
    </border>
    <border>
      <left style="medium">
        <color indexed="9"/>
      </left>
      <right/>
      <top style="thin">
        <color indexed="22"/>
      </top>
      <bottom style="thin">
        <color indexed="22"/>
      </bottom>
      <diagonal/>
    </border>
    <border>
      <left style="medium">
        <color indexed="9"/>
      </left>
      <right/>
      <top style="thin">
        <color indexed="22"/>
      </top>
      <bottom style="thick">
        <color indexed="64"/>
      </bottom>
      <diagonal/>
    </border>
    <border>
      <left style="medium">
        <color indexed="9"/>
      </left>
      <right/>
      <top/>
      <bottom style="thick">
        <color indexed="9"/>
      </bottom>
      <diagonal/>
    </border>
    <border>
      <left style="medium">
        <color indexed="9"/>
      </left>
      <right/>
      <top style="thick">
        <color indexed="9"/>
      </top>
      <bottom style="thick">
        <color indexed="9"/>
      </bottom>
      <diagonal/>
    </border>
    <border>
      <left style="thick">
        <color indexed="9"/>
      </left>
      <right/>
      <top/>
      <bottom style="thick">
        <color indexed="9"/>
      </bottom>
      <diagonal/>
    </border>
  </borders>
  <cellStyleXfs count="1">
    <xf numFmtId="0" fontId="0" fillId="0" borderId="0"/>
  </cellStyleXfs>
  <cellXfs count="376">
    <xf numFmtId="0" fontId="0" fillId="0" borderId="0" xfId="0"/>
    <xf numFmtId="0" fontId="0" fillId="0" borderId="0" xfId="0" applyAlignment="1">
      <alignment horizontal="center"/>
    </xf>
    <xf numFmtId="0" fontId="0" fillId="0" borderId="0" xfId="0"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center"/>
    </xf>
    <xf numFmtId="0" fontId="2" fillId="0" borderId="1" xfId="0" applyFont="1" applyFill="1" applyBorder="1" applyAlignment="1">
      <alignment horizontal="center"/>
    </xf>
    <xf numFmtId="0" fontId="2" fillId="0" borderId="2" xfId="0" applyFont="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9" borderId="6" xfId="0" applyFont="1" applyFill="1" applyBorder="1" applyAlignment="1">
      <alignment horizontal="center"/>
    </xf>
    <xf numFmtId="0" fontId="6" fillId="9" borderId="6" xfId="0" applyFont="1" applyFill="1" applyBorder="1" applyAlignment="1">
      <alignment horizontal="center"/>
    </xf>
    <xf numFmtId="0" fontId="6" fillId="9" borderId="7" xfId="0" applyFont="1" applyFill="1" applyBorder="1" applyAlignment="1">
      <alignment horizontal="center"/>
    </xf>
    <xf numFmtId="0" fontId="4" fillId="9" borderId="8" xfId="0" applyFont="1" applyFill="1" applyBorder="1" applyAlignment="1">
      <alignment horizontal="center" wrapText="1"/>
    </xf>
    <xf numFmtId="0" fontId="4" fillId="9" borderId="0" xfId="0" applyFont="1" applyFill="1" applyBorder="1" applyAlignment="1">
      <alignment horizontal="center" wrapText="1"/>
    </xf>
    <xf numFmtId="0" fontId="4" fillId="9" borderId="9" xfId="0" applyFont="1" applyFill="1" applyBorder="1" applyAlignment="1">
      <alignment horizontal="center" wrapText="1"/>
    </xf>
    <xf numFmtId="0" fontId="4" fillId="9" borderId="10" xfId="0" applyFont="1" applyFill="1" applyBorder="1" applyAlignment="1">
      <alignment horizontal="center" wrapText="1"/>
    </xf>
    <xf numFmtId="0" fontId="4" fillId="9" borderId="11" xfId="0" applyFont="1" applyFill="1" applyBorder="1" applyAlignment="1">
      <alignment horizontal="center" wrapText="1"/>
    </xf>
    <xf numFmtId="0" fontId="2" fillId="6" borderId="12" xfId="0" applyFont="1" applyFill="1" applyBorder="1" applyAlignment="1">
      <alignment horizontal="center"/>
    </xf>
    <xf numFmtId="0" fontId="2" fillId="6" borderId="13" xfId="0" applyFont="1" applyFill="1" applyBorder="1" applyAlignment="1">
      <alignment horizontal="center"/>
    </xf>
    <xf numFmtId="0" fontId="2" fillId="8" borderId="14" xfId="0" applyFont="1" applyFill="1" applyBorder="1" applyAlignment="1">
      <alignment horizontal="center"/>
    </xf>
    <xf numFmtId="0" fontId="2" fillId="8" borderId="6" xfId="0" applyFont="1" applyFill="1" applyBorder="1" applyAlignment="1">
      <alignment horizontal="center"/>
    </xf>
    <xf numFmtId="0" fontId="2" fillId="2" borderId="14" xfId="0" applyFont="1" applyFill="1" applyBorder="1" applyAlignment="1">
      <alignment horizontal="center"/>
    </xf>
    <xf numFmtId="0" fontId="2" fillId="2" borderId="6" xfId="0" applyFont="1" applyFill="1" applyBorder="1" applyAlignment="1">
      <alignment horizontal="center"/>
    </xf>
    <xf numFmtId="0" fontId="2" fillId="10" borderId="14" xfId="0" applyFont="1" applyFill="1" applyBorder="1" applyAlignment="1">
      <alignment horizontal="center"/>
    </xf>
    <xf numFmtId="0" fontId="2" fillId="10" borderId="6" xfId="0" applyFont="1" applyFill="1" applyBorder="1" applyAlignment="1">
      <alignment horizontal="center"/>
    </xf>
    <xf numFmtId="0" fontId="2" fillId="3" borderId="14" xfId="0" applyFont="1" applyFill="1" applyBorder="1" applyAlignment="1">
      <alignment horizontal="center"/>
    </xf>
    <xf numFmtId="0" fontId="2" fillId="3" borderId="6" xfId="0" applyFont="1" applyFill="1" applyBorder="1" applyAlignment="1">
      <alignment horizontal="center"/>
    </xf>
    <xf numFmtId="0" fontId="2" fillId="4" borderId="14" xfId="0" applyFont="1" applyFill="1" applyBorder="1" applyAlignment="1">
      <alignment horizontal="center"/>
    </xf>
    <xf numFmtId="0" fontId="2" fillId="4" borderId="6" xfId="0" applyFont="1" applyFill="1" applyBorder="1" applyAlignment="1">
      <alignment horizontal="center"/>
    </xf>
    <xf numFmtId="0" fontId="2" fillId="7" borderId="14" xfId="0" applyFont="1" applyFill="1" applyBorder="1" applyAlignment="1">
      <alignment horizontal="center"/>
    </xf>
    <xf numFmtId="0" fontId="2" fillId="7" borderId="6" xfId="0" applyFont="1" applyFill="1" applyBorder="1" applyAlignment="1">
      <alignment horizontal="center"/>
    </xf>
    <xf numFmtId="0" fontId="2" fillId="11" borderId="14" xfId="0" applyFont="1" applyFill="1" applyBorder="1" applyAlignment="1">
      <alignment horizontal="center"/>
    </xf>
    <xf numFmtId="0" fontId="2" fillId="11" borderId="6" xfId="0" applyFont="1" applyFill="1" applyBorder="1" applyAlignment="1">
      <alignment horizontal="center"/>
    </xf>
    <xf numFmtId="0" fontId="2" fillId="5" borderId="15" xfId="0" applyFont="1" applyFill="1" applyBorder="1" applyAlignment="1">
      <alignment horizontal="center"/>
    </xf>
    <xf numFmtId="0" fontId="2" fillId="5" borderId="16" xfId="0" applyFont="1" applyFill="1" applyBorder="1" applyAlignment="1">
      <alignment horizontal="center"/>
    </xf>
    <xf numFmtId="0" fontId="3" fillId="0" borderId="0" xfId="0" applyFont="1" applyFill="1"/>
    <xf numFmtId="0" fontId="4" fillId="0" borderId="17" xfId="0" applyFont="1" applyBorder="1" applyAlignment="1">
      <alignment horizontal="center" wrapText="1"/>
    </xf>
    <xf numFmtId="0" fontId="4" fillId="0" borderId="18" xfId="0" applyFont="1" applyBorder="1" applyAlignment="1">
      <alignment horizontal="center" wrapText="1"/>
    </xf>
    <xf numFmtId="0" fontId="4" fillId="0" borderId="19" xfId="0" applyFont="1" applyBorder="1" applyAlignment="1">
      <alignment horizontal="center" wrapText="1"/>
    </xf>
    <xf numFmtId="0" fontId="4" fillId="9" borderId="20" xfId="0" applyFont="1" applyFill="1" applyBorder="1" applyAlignment="1">
      <alignment horizontal="center"/>
    </xf>
    <xf numFmtId="0" fontId="2" fillId="0" borderId="21" xfId="0" applyFont="1" applyBorder="1"/>
    <xf numFmtId="0" fontId="0" fillId="0" borderId="22" xfId="0" applyBorder="1"/>
    <xf numFmtId="0" fontId="3" fillId="0" borderId="22" xfId="0" applyFont="1" applyFill="1" applyBorder="1"/>
    <xf numFmtId="0" fontId="11" fillId="0" borderId="23" xfId="0" applyFont="1" applyBorder="1" applyAlignment="1"/>
    <xf numFmtId="0" fontId="11" fillId="0" borderId="24" xfId="0" applyFont="1" applyBorder="1" applyAlignment="1"/>
    <xf numFmtId="0" fontId="2" fillId="0" borderId="26" xfId="0" applyFont="1" applyBorder="1"/>
    <xf numFmtId="0" fontId="3" fillId="0" borderId="24" xfId="0" applyFont="1" applyFill="1" applyBorder="1"/>
    <xf numFmtId="0" fontId="3" fillId="0" borderId="27" xfId="0" applyFont="1" applyFill="1" applyBorder="1"/>
    <xf numFmtId="0" fontId="2" fillId="0" borderId="28" xfId="0" applyFont="1" applyBorder="1"/>
    <xf numFmtId="0" fontId="0" fillId="0" borderId="28" xfId="0" applyBorder="1"/>
    <xf numFmtId="0" fontId="0" fillId="0" borderId="29" xfId="0" applyBorder="1"/>
    <xf numFmtId="0" fontId="2" fillId="0" borderId="30" xfId="0" applyFont="1" applyBorder="1"/>
    <xf numFmtId="0" fontId="2" fillId="0" borderId="31" xfId="0" applyFont="1" applyBorder="1"/>
    <xf numFmtId="0" fontId="0" fillId="0" borderId="32" xfId="0" applyBorder="1"/>
    <xf numFmtId="0" fontId="0" fillId="0" borderId="22" xfId="0" applyFill="1" applyBorder="1"/>
    <xf numFmtId="0" fontId="0" fillId="0" borderId="25" xfId="0" applyBorder="1"/>
    <xf numFmtId="0" fontId="0" fillId="0" borderId="23" xfId="0" applyBorder="1"/>
    <xf numFmtId="0" fontId="0" fillId="0" borderId="23" xfId="0" applyFill="1" applyBorder="1"/>
    <xf numFmtId="0" fontId="0" fillId="0" borderId="33" xfId="0" applyBorder="1"/>
    <xf numFmtId="0" fontId="0" fillId="0" borderId="34" xfId="0" applyBorder="1"/>
    <xf numFmtId="0" fontId="10" fillId="0" borderId="23" xfId="0" applyFont="1" applyFill="1" applyBorder="1"/>
    <xf numFmtId="0" fontId="0" fillId="0" borderId="35" xfId="0" applyBorder="1"/>
    <xf numFmtId="0" fontId="9" fillId="0" borderId="23" xfId="0" applyFont="1" applyFill="1" applyBorder="1"/>
    <xf numFmtId="0" fontId="0" fillId="0" borderId="36" xfId="0" applyBorder="1"/>
    <xf numFmtId="0" fontId="0" fillId="0" borderId="37" xfId="0" applyBorder="1"/>
    <xf numFmtId="0" fontId="0" fillId="0" borderId="24" xfId="0" applyBorder="1"/>
    <xf numFmtId="0" fontId="0" fillId="0" borderId="38" xfId="0" applyBorder="1"/>
    <xf numFmtId="0" fontId="0" fillId="0" borderId="39" xfId="0" applyBorder="1"/>
    <xf numFmtId="0" fontId="2" fillId="0" borderId="38" xfId="0" applyFont="1" applyBorder="1" applyAlignment="1">
      <alignment horizontal="center"/>
    </xf>
    <xf numFmtId="0" fontId="2" fillId="0" borderId="39" xfId="0" applyFont="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0" xfId="0" applyBorder="1"/>
    <xf numFmtId="0" fontId="0" fillId="0" borderId="27" xfId="0" applyBorder="1"/>
    <xf numFmtId="0" fontId="0" fillId="0" borderId="22" xfId="0" applyBorder="1" applyAlignment="1">
      <alignment horizontal="center"/>
    </xf>
    <xf numFmtId="0" fontId="3" fillId="0" borderId="28" xfId="0" applyFont="1" applyFill="1" applyBorder="1"/>
    <xf numFmtId="0" fontId="0" fillId="0" borderId="28" xfId="0" applyBorder="1" applyAlignment="1">
      <alignment horizontal="center"/>
    </xf>
    <xf numFmtId="0" fontId="8" fillId="12" borderId="41" xfId="0" applyFont="1" applyFill="1" applyBorder="1" applyAlignment="1">
      <alignment horizontal="center" wrapText="1"/>
    </xf>
    <xf numFmtId="0" fontId="0" fillId="0" borderId="42" xfId="0" applyBorder="1"/>
    <xf numFmtId="0" fontId="0" fillId="0" borderId="43" xfId="0" applyBorder="1" applyAlignment="1"/>
    <xf numFmtId="0" fontId="0" fillId="0" borderId="44" xfId="0" applyBorder="1" applyAlignment="1"/>
    <xf numFmtId="0" fontId="15" fillId="0" borderId="45" xfId="0" applyFont="1" applyBorder="1" applyAlignment="1"/>
    <xf numFmtId="0" fontId="0" fillId="0" borderId="46" xfId="0" applyBorder="1" applyAlignment="1"/>
    <xf numFmtId="0" fontId="0" fillId="0" borderId="47" xfId="0" applyBorder="1" applyAlignment="1"/>
    <xf numFmtId="0" fontId="16" fillId="0" borderId="23" xfId="0" applyFont="1" applyBorder="1" applyAlignment="1"/>
    <xf numFmtId="0" fontId="4" fillId="9" borderId="48" xfId="0" applyFont="1" applyFill="1" applyBorder="1" applyAlignment="1">
      <alignment horizontal="center" wrapText="1" shrinkToFit="1"/>
    </xf>
    <xf numFmtId="0" fontId="4" fillId="9" borderId="49" xfId="0" applyFont="1" applyFill="1" applyBorder="1" applyAlignment="1">
      <alignment horizontal="center" wrapText="1" shrinkToFit="1"/>
    </xf>
    <xf numFmtId="0" fontId="4" fillId="9" borderId="50" xfId="0" applyFont="1" applyFill="1" applyBorder="1" applyAlignment="1">
      <alignment horizontal="center" wrapText="1" shrinkToFit="1"/>
    </xf>
    <xf numFmtId="0" fontId="3" fillId="0" borderId="51" xfId="0" applyFont="1" applyFill="1" applyBorder="1"/>
    <xf numFmtId="0" fontId="0" fillId="13" borderId="28" xfId="0" applyFill="1" applyBorder="1"/>
    <xf numFmtId="0" fontId="0" fillId="13" borderId="35" xfId="0" applyFill="1" applyBorder="1"/>
    <xf numFmtId="0" fontId="0" fillId="13" borderId="25" xfId="0" applyFill="1" applyBorder="1"/>
    <xf numFmtId="0" fontId="0" fillId="13" borderId="22" xfId="0" applyFill="1" applyBorder="1"/>
    <xf numFmtId="0" fontId="4" fillId="13" borderId="22" xfId="0" applyFont="1" applyFill="1" applyBorder="1" applyAlignment="1">
      <alignment horizontal="center" wrapText="1" shrinkToFit="1"/>
    </xf>
    <xf numFmtId="0" fontId="0" fillId="13" borderId="23" xfId="0" applyFill="1" applyBorder="1"/>
    <xf numFmtId="0" fontId="9" fillId="13" borderId="23" xfId="0" applyFont="1" applyFill="1" applyBorder="1"/>
    <xf numFmtId="0" fontId="0" fillId="13" borderId="29" xfId="0" applyFill="1" applyBorder="1"/>
    <xf numFmtId="0" fontId="2" fillId="13" borderId="52" xfId="0" applyFont="1" applyFill="1" applyBorder="1" applyAlignment="1">
      <alignment horizontal="center"/>
    </xf>
    <xf numFmtId="0" fontId="2" fillId="13" borderId="1" xfId="0" applyFont="1" applyFill="1" applyBorder="1" applyAlignment="1">
      <alignment horizontal="center"/>
    </xf>
    <xf numFmtId="0" fontId="2" fillId="13" borderId="53" xfId="0" applyFont="1" applyFill="1" applyBorder="1" applyAlignment="1">
      <alignment horizontal="center"/>
    </xf>
    <xf numFmtId="0" fontId="2" fillId="13" borderId="54" xfId="0" applyFont="1" applyFill="1" applyBorder="1" applyAlignment="1">
      <alignment horizontal="center"/>
    </xf>
    <xf numFmtId="0" fontId="2" fillId="0" borderId="54" xfId="0" applyFont="1" applyBorder="1" applyAlignment="1">
      <alignment horizontal="center"/>
    </xf>
    <xf numFmtId="0" fontId="2" fillId="0" borderId="54" xfId="0" applyFont="1" applyFill="1" applyBorder="1" applyAlignment="1">
      <alignment horizontal="center"/>
    </xf>
    <xf numFmtId="0" fontId="2" fillId="0" borderId="55" xfId="0" applyFont="1" applyBorder="1" applyAlignment="1">
      <alignment horizontal="center"/>
    </xf>
    <xf numFmtId="0" fontId="6" fillId="13" borderId="56" xfId="0" applyFont="1" applyFill="1" applyBorder="1" applyAlignment="1">
      <alignment horizontal="center"/>
    </xf>
    <xf numFmtId="0" fontId="2" fillId="13" borderId="39" xfId="0" applyFont="1" applyFill="1" applyBorder="1" applyAlignment="1">
      <alignment horizontal="center"/>
    </xf>
    <xf numFmtId="0" fontId="0" fillId="13" borderId="39" xfId="0" applyFill="1" applyBorder="1"/>
    <xf numFmtId="0" fontId="2" fillId="13" borderId="57" xfId="0" applyFont="1" applyFill="1" applyBorder="1" applyAlignment="1">
      <alignment horizontal="center"/>
    </xf>
    <xf numFmtId="0" fontId="2" fillId="13" borderId="58" xfId="0" applyFont="1" applyFill="1" applyBorder="1" applyAlignment="1">
      <alignment horizontal="center"/>
    </xf>
    <xf numFmtId="0" fontId="6" fillId="13" borderId="59" xfId="0" applyFont="1" applyFill="1" applyBorder="1" applyAlignment="1">
      <alignment horizontal="center"/>
    </xf>
    <xf numFmtId="0" fontId="4" fillId="0" borderId="60" xfId="0" applyFont="1" applyBorder="1" applyAlignment="1">
      <alignment horizontal="center" wrapText="1"/>
    </xf>
    <xf numFmtId="0" fontId="4" fillId="0" borderId="61" xfId="0" applyFont="1" applyBorder="1" applyAlignment="1">
      <alignment horizontal="center" wrapText="1"/>
    </xf>
    <xf numFmtId="0" fontId="4" fillId="0" borderId="62" xfId="0" applyFont="1" applyBorder="1" applyAlignment="1">
      <alignment horizontal="center" wrapText="1"/>
    </xf>
    <xf numFmtId="0" fontId="0" fillId="0" borderId="63" xfId="0" applyBorder="1"/>
    <xf numFmtId="0" fontId="2" fillId="0" borderId="64" xfId="0" applyFont="1" applyBorder="1" applyAlignment="1">
      <alignment horizontal="center"/>
    </xf>
    <xf numFmtId="0" fontId="6" fillId="9" borderId="65" xfId="0" applyFont="1" applyFill="1" applyBorder="1" applyAlignment="1">
      <alignment horizontal="center"/>
    </xf>
    <xf numFmtId="0" fontId="2" fillId="13" borderId="66" xfId="0" applyFont="1" applyFill="1" applyBorder="1" applyAlignment="1">
      <alignment horizontal="center"/>
    </xf>
    <xf numFmtId="0" fontId="6" fillId="13" borderId="67" xfId="0" applyFont="1" applyFill="1" applyBorder="1" applyAlignment="1">
      <alignment horizontal="center"/>
    </xf>
    <xf numFmtId="0" fontId="0" fillId="0" borderId="68" xfId="0" applyBorder="1"/>
    <xf numFmtId="0" fontId="0" fillId="0" borderId="69" xfId="0" applyBorder="1" applyAlignment="1"/>
    <xf numFmtId="0" fontId="4" fillId="0" borderId="39" xfId="0" applyFont="1" applyFill="1" applyBorder="1" applyAlignment="1">
      <alignment horizontal="center" wrapText="1"/>
    </xf>
    <xf numFmtId="0" fontId="8" fillId="0" borderId="39" xfId="0" applyFont="1" applyFill="1" applyBorder="1" applyAlignment="1">
      <alignment horizontal="center" wrapText="1"/>
    </xf>
    <xf numFmtId="0" fontId="2" fillId="0" borderId="39" xfId="0" applyFont="1" applyFill="1" applyBorder="1" applyAlignment="1">
      <alignment horizontal="center"/>
    </xf>
    <xf numFmtId="0" fontId="4" fillId="0" borderId="39" xfId="0" applyFont="1" applyFill="1" applyBorder="1" applyAlignment="1">
      <alignment horizontal="center"/>
    </xf>
    <xf numFmtId="0" fontId="4" fillId="0" borderId="70" xfId="0" applyFont="1" applyFill="1" applyBorder="1" applyAlignment="1">
      <alignment horizontal="center" wrapText="1"/>
    </xf>
    <xf numFmtId="0" fontId="2" fillId="0" borderId="70" xfId="0" applyFont="1" applyFill="1" applyBorder="1" applyAlignment="1">
      <alignment horizontal="center"/>
    </xf>
    <xf numFmtId="0" fontId="2" fillId="3" borderId="71" xfId="0" applyFont="1" applyFill="1" applyBorder="1" applyAlignment="1">
      <alignment horizontal="center"/>
    </xf>
    <xf numFmtId="0" fontId="2" fillId="7" borderId="71" xfId="0" applyFont="1" applyFill="1" applyBorder="1" applyAlignment="1">
      <alignment horizontal="center"/>
    </xf>
    <xf numFmtId="0" fontId="2" fillId="10" borderId="72" xfId="0" applyFont="1" applyFill="1" applyBorder="1" applyAlignment="1">
      <alignment horizontal="center"/>
    </xf>
    <xf numFmtId="0" fontId="2" fillId="10" borderId="20" xfId="0" applyFont="1" applyFill="1" applyBorder="1" applyAlignment="1">
      <alignment horizontal="center"/>
    </xf>
    <xf numFmtId="0" fontId="4" fillId="9" borderId="73" xfId="0" applyFont="1" applyFill="1" applyBorder="1" applyAlignment="1">
      <alignment horizontal="center" wrapText="1"/>
    </xf>
    <xf numFmtId="0" fontId="4" fillId="9" borderId="74" xfId="0" applyFont="1" applyFill="1" applyBorder="1" applyAlignment="1">
      <alignment horizontal="center" wrapText="1"/>
    </xf>
    <xf numFmtId="0" fontId="8" fillId="14" borderId="75" xfId="0" applyFont="1" applyFill="1" applyBorder="1" applyAlignment="1">
      <alignment horizontal="center" wrapText="1"/>
    </xf>
    <xf numFmtId="0" fontId="20" fillId="0" borderId="45" xfId="0" applyFont="1" applyBorder="1" applyAlignment="1"/>
    <xf numFmtId="0" fontId="2" fillId="10" borderId="1" xfId="0" applyFont="1" applyFill="1" applyBorder="1" applyAlignment="1">
      <alignment horizontal="center"/>
    </xf>
    <xf numFmtId="0" fontId="0" fillId="0" borderId="34" xfId="0" applyBorder="1" applyAlignment="1">
      <alignment horizontal="center"/>
    </xf>
    <xf numFmtId="0" fontId="11" fillId="0" borderId="24" xfId="0" applyFont="1" applyBorder="1" applyAlignment="1">
      <alignment horizontal="center"/>
    </xf>
    <xf numFmtId="0" fontId="2" fillId="0" borderId="28" xfId="0" applyFont="1" applyBorder="1" applyAlignment="1">
      <alignment horizontal="center"/>
    </xf>
    <xf numFmtId="0" fontId="0" fillId="0" borderId="38" xfId="0" applyBorder="1" applyAlignment="1">
      <alignment horizontal="center"/>
    </xf>
    <xf numFmtId="164" fontId="4" fillId="6" borderId="76" xfId="0" applyNumberFormat="1" applyFont="1" applyFill="1" applyBorder="1" applyAlignment="1">
      <alignment horizontal="center"/>
    </xf>
    <xf numFmtId="164" fontId="4" fillId="8" borderId="77" xfId="0" applyNumberFormat="1" applyFont="1" applyFill="1" applyBorder="1" applyAlignment="1">
      <alignment horizontal="center"/>
    </xf>
    <xf numFmtId="164" fontId="4" fillId="2" borderId="77" xfId="0" applyNumberFormat="1" applyFont="1" applyFill="1" applyBorder="1" applyAlignment="1">
      <alignment horizontal="center"/>
    </xf>
    <xf numFmtId="164" fontId="4" fillId="10" borderId="77" xfId="0" applyNumberFormat="1" applyFont="1" applyFill="1" applyBorder="1" applyAlignment="1">
      <alignment horizontal="center"/>
    </xf>
    <xf numFmtId="164" fontId="4" fillId="3" borderId="77" xfId="0" applyNumberFormat="1" applyFont="1" applyFill="1" applyBorder="1" applyAlignment="1">
      <alignment horizontal="center"/>
    </xf>
    <xf numFmtId="164" fontId="4" fillId="4" borderId="77" xfId="0" applyNumberFormat="1" applyFont="1" applyFill="1" applyBorder="1" applyAlignment="1">
      <alignment horizontal="center"/>
    </xf>
    <xf numFmtId="164" fontId="4" fillId="7" borderId="77" xfId="0" applyNumberFormat="1" applyFont="1" applyFill="1" applyBorder="1" applyAlignment="1">
      <alignment horizontal="center"/>
    </xf>
    <xf numFmtId="164" fontId="4" fillId="11" borderId="77" xfId="0" applyNumberFormat="1" applyFont="1" applyFill="1" applyBorder="1" applyAlignment="1">
      <alignment horizontal="center"/>
    </xf>
    <xf numFmtId="164" fontId="4" fillId="5" borderId="78" xfId="0" applyNumberFormat="1" applyFont="1" applyFill="1" applyBorder="1" applyAlignment="1">
      <alignment horizontal="center"/>
    </xf>
    <xf numFmtId="164" fontId="2" fillId="6" borderId="79" xfId="0" applyNumberFormat="1" applyFont="1" applyFill="1" applyBorder="1" applyAlignment="1">
      <alignment horizontal="center"/>
    </xf>
    <xf numFmtId="164" fontId="2" fillId="8" borderId="80" xfId="0" applyNumberFormat="1" applyFont="1" applyFill="1" applyBorder="1" applyAlignment="1">
      <alignment horizontal="center"/>
    </xf>
    <xf numFmtId="164" fontId="2" fillId="2" borderId="80" xfId="0" applyNumberFormat="1" applyFont="1" applyFill="1" applyBorder="1" applyAlignment="1">
      <alignment horizontal="center"/>
    </xf>
    <xf numFmtId="164" fontId="2" fillId="10" borderId="80" xfId="0" applyNumberFormat="1" applyFont="1" applyFill="1" applyBorder="1" applyAlignment="1">
      <alignment horizontal="center"/>
    </xf>
    <xf numFmtId="164" fontId="2" fillId="3" borderId="80" xfId="0" applyNumberFormat="1" applyFont="1" applyFill="1" applyBorder="1" applyAlignment="1">
      <alignment horizontal="center"/>
    </xf>
    <xf numFmtId="164" fontId="2" fillId="4" borderId="80" xfId="0" applyNumberFormat="1" applyFont="1" applyFill="1" applyBorder="1" applyAlignment="1">
      <alignment horizontal="center"/>
    </xf>
    <xf numFmtId="164" fontId="2" fillId="7" borderId="80" xfId="0" applyNumberFormat="1" applyFont="1" applyFill="1" applyBorder="1" applyAlignment="1">
      <alignment horizontal="center"/>
    </xf>
    <xf numFmtId="164" fontId="2" fillId="11" borderId="80" xfId="0" applyNumberFormat="1" applyFont="1" applyFill="1" applyBorder="1" applyAlignment="1">
      <alignment horizontal="center"/>
    </xf>
    <xf numFmtId="164" fontId="2" fillId="5" borderId="81" xfId="0" applyNumberFormat="1" applyFont="1" applyFill="1" applyBorder="1" applyAlignment="1">
      <alignment horizontal="center"/>
    </xf>
    <xf numFmtId="164" fontId="2" fillId="6" borderId="82" xfId="0" applyNumberFormat="1" applyFont="1" applyFill="1" applyBorder="1" applyAlignment="1">
      <alignment horizontal="center"/>
    </xf>
    <xf numFmtId="164" fontId="2" fillId="8" borderId="83" xfId="0" applyNumberFormat="1" applyFont="1" applyFill="1" applyBorder="1" applyAlignment="1">
      <alignment horizontal="center"/>
    </xf>
    <xf numFmtId="164" fontId="2" fillId="2" borderId="83" xfId="0" applyNumberFormat="1" applyFont="1" applyFill="1" applyBorder="1" applyAlignment="1">
      <alignment horizontal="center"/>
    </xf>
    <xf numFmtId="164" fontId="2" fillId="10" borderId="83" xfId="0" applyNumberFormat="1" applyFont="1" applyFill="1" applyBorder="1" applyAlignment="1">
      <alignment horizontal="center"/>
    </xf>
    <xf numFmtId="164" fontId="2" fillId="3" borderId="83" xfId="0" applyNumberFormat="1" applyFont="1" applyFill="1" applyBorder="1" applyAlignment="1">
      <alignment horizontal="center"/>
    </xf>
    <xf numFmtId="164" fontId="2" fillId="4" borderId="83" xfId="0" applyNumberFormat="1" applyFont="1" applyFill="1" applyBorder="1" applyAlignment="1">
      <alignment horizontal="center"/>
    </xf>
    <xf numFmtId="164" fontId="2" fillId="7" borderId="83" xfId="0" applyNumberFormat="1" applyFont="1" applyFill="1" applyBorder="1" applyAlignment="1">
      <alignment horizontal="center"/>
    </xf>
    <xf numFmtId="164" fontId="2" fillId="11" borderId="83" xfId="0" applyNumberFormat="1" applyFont="1" applyFill="1" applyBorder="1" applyAlignment="1">
      <alignment horizontal="center"/>
    </xf>
    <xf numFmtId="164" fontId="2" fillId="5" borderId="84" xfId="0" applyNumberFormat="1" applyFont="1" applyFill="1" applyBorder="1" applyAlignment="1">
      <alignment horizontal="center"/>
    </xf>
    <xf numFmtId="0" fontId="11" fillId="0" borderId="25" xfId="0" applyFont="1" applyBorder="1" applyAlignment="1">
      <alignment horizontal="center"/>
    </xf>
    <xf numFmtId="164" fontId="4" fillId="10" borderId="85" xfId="0" applyNumberFormat="1" applyFont="1" applyFill="1" applyBorder="1" applyAlignment="1">
      <alignment horizontal="center"/>
    </xf>
    <xf numFmtId="164" fontId="4" fillId="3" borderId="86" xfId="0" applyNumberFormat="1" applyFont="1" applyFill="1" applyBorder="1" applyAlignment="1">
      <alignment horizontal="center"/>
    </xf>
    <xf numFmtId="164" fontId="4" fillId="7" borderId="86" xfId="0" applyNumberFormat="1" applyFont="1" applyFill="1" applyBorder="1" applyAlignment="1">
      <alignment horizontal="center"/>
    </xf>
    <xf numFmtId="0" fontId="0" fillId="0" borderId="63" xfId="0" applyBorder="1" applyAlignment="1">
      <alignment horizontal="center"/>
    </xf>
    <xf numFmtId="0" fontId="0" fillId="13" borderId="28" xfId="0" applyFill="1" applyBorder="1" applyAlignment="1">
      <alignment horizontal="center"/>
    </xf>
    <xf numFmtId="0" fontId="2" fillId="13" borderId="22" xfId="0" applyFont="1" applyFill="1" applyBorder="1" applyAlignment="1">
      <alignment horizontal="center"/>
    </xf>
    <xf numFmtId="0" fontId="0" fillId="13" borderId="87" xfId="0" applyFill="1" applyBorder="1" applyAlignment="1">
      <alignment horizontal="center"/>
    </xf>
    <xf numFmtId="0" fontId="0" fillId="13" borderId="88" xfId="0" applyFill="1" applyBorder="1" applyAlignment="1">
      <alignment horizontal="center"/>
    </xf>
    <xf numFmtId="0" fontId="2" fillId="0" borderId="89" xfId="0" applyFont="1" applyBorder="1" applyAlignment="1">
      <alignment horizontal="center"/>
    </xf>
    <xf numFmtId="0" fontId="0" fillId="13" borderId="90" xfId="0" applyFill="1" applyBorder="1" applyAlignment="1">
      <alignment horizontal="center"/>
    </xf>
    <xf numFmtId="0" fontId="0" fillId="0" borderId="43" xfId="0" applyBorder="1" applyAlignment="1">
      <alignment horizontal="center"/>
    </xf>
    <xf numFmtId="0" fontId="15" fillId="0" borderId="45" xfId="0" applyFont="1" applyBorder="1" applyAlignment="1">
      <alignment horizontal="center"/>
    </xf>
    <xf numFmtId="0" fontId="0" fillId="0" borderId="46" xfId="0" applyBorder="1" applyAlignment="1">
      <alignment horizontal="center"/>
    </xf>
    <xf numFmtId="0" fontId="0" fillId="13" borderId="39" xfId="0" applyFill="1" applyBorder="1" applyAlignment="1">
      <alignment horizontal="center"/>
    </xf>
    <xf numFmtId="0" fontId="0" fillId="0" borderId="23" xfId="0"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9" xfId="0" applyBorder="1" applyAlignment="1">
      <alignment horizontal="center"/>
    </xf>
    <xf numFmtId="0" fontId="22" fillId="0" borderId="23" xfId="0" applyFont="1" applyBorder="1"/>
    <xf numFmtId="0" fontId="22" fillId="0" borderId="25" xfId="0" applyFont="1" applyBorder="1"/>
    <xf numFmtId="0" fontId="23" fillId="0" borderId="25" xfId="0" applyFont="1" applyBorder="1"/>
    <xf numFmtId="0" fontId="24" fillId="0" borderId="39" xfId="0" applyFont="1" applyFill="1" applyBorder="1" applyAlignment="1">
      <alignment horizontal="left"/>
    </xf>
    <xf numFmtId="0" fontId="4" fillId="13" borderId="24" xfId="0" applyFont="1" applyFill="1" applyBorder="1" applyAlignment="1">
      <alignment wrapText="1"/>
    </xf>
    <xf numFmtId="0" fontId="4" fillId="13" borderId="25" xfId="0" applyFont="1" applyFill="1" applyBorder="1" applyAlignment="1">
      <alignment wrapText="1"/>
    </xf>
    <xf numFmtId="0" fontId="2" fillId="13" borderId="24" xfId="0" applyFont="1" applyFill="1" applyBorder="1" applyAlignment="1"/>
    <xf numFmtId="0" fontId="2" fillId="13" borderId="25" xfId="0" applyFont="1" applyFill="1" applyBorder="1" applyAlignment="1"/>
    <xf numFmtId="0" fontId="26" fillId="0" borderId="0" xfId="0" applyFont="1"/>
    <xf numFmtId="0" fontId="4" fillId="9" borderId="20" xfId="0" applyFont="1" applyFill="1" applyBorder="1" applyAlignment="1" applyProtection="1">
      <alignment horizontal="center"/>
      <protection locked="0"/>
    </xf>
    <xf numFmtId="0" fontId="27" fillId="0" borderId="93" xfId="0" applyFont="1" applyBorder="1" applyAlignment="1" applyProtection="1">
      <alignment horizontal="center"/>
      <protection locked="0"/>
    </xf>
    <xf numFmtId="0" fontId="27" fillId="0" borderId="94" xfId="0" applyFont="1" applyBorder="1" applyAlignment="1" applyProtection="1">
      <alignment horizontal="center"/>
      <protection locked="0"/>
    </xf>
    <xf numFmtId="0" fontId="27" fillId="0" borderId="95" xfId="0" applyFont="1" applyBorder="1" applyAlignment="1" applyProtection="1">
      <alignment horizontal="center"/>
      <protection locked="0"/>
    </xf>
    <xf numFmtId="0" fontId="2" fillId="0" borderId="96" xfId="0" applyFont="1" applyBorder="1" applyAlignment="1" applyProtection="1">
      <alignment horizontal="center"/>
      <protection locked="0"/>
    </xf>
    <xf numFmtId="0" fontId="4" fillId="0" borderId="50"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97" xfId="0" applyFont="1" applyBorder="1" applyAlignment="1" applyProtection="1">
      <alignment horizontal="center"/>
      <protection locked="0"/>
    </xf>
    <xf numFmtId="0" fontId="2" fillId="0" borderId="0" xfId="0" applyFont="1" applyBorder="1" applyAlignment="1" applyProtection="1">
      <alignment horizontal="center" wrapText="1" shrinkToFit="1"/>
      <protection locked="0"/>
    </xf>
    <xf numFmtId="0" fontId="25" fillId="0" borderId="0" xfId="0" applyFont="1"/>
    <xf numFmtId="0" fontId="0" fillId="0" borderId="98" xfId="0" applyBorder="1"/>
    <xf numFmtId="0" fontId="0" fillId="0" borderId="99" xfId="0" applyBorder="1"/>
    <xf numFmtId="0" fontId="0" fillId="0" borderId="35" xfId="0" applyBorder="1" applyAlignment="1">
      <alignment horizontal="center"/>
    </xf>
    <xf numFmtId="0" fontId="2" fillId="0" borderId="22" xfId="0" applyFont="1" applyBorder="1" applyAlignment="1" applyProtection="1">
      <alignment horizontal="center"/>
      <protection locked="0"/>
    </xf>
    <xf numFmtId="0" fontId="4" fillId="0" borderId="22" xfId="0" applyFont="1" applyBorder="1" applyAlignment="1" applyProtection="1">
      <alignment horizontal="center"/>
      <protection locked="0"/>
    </xf>
    <xf numFmtId="0" fontId="2" fillId="0" borderId="22" xfId="0" applyFont="1" applyBorder="1" applyAlignment="1" applyProtection="1">
      <alignment horizontal="center" wrapText="1" shrinkToFit="1"/>
      <protection locked="0"/>
    </xf>
    <xf numFmtId="0" fontId="4" fillId="0" borderId="22" xfId="0" applyFont="1" applyBorder="1" applyAlignment="1" applyProtection="1">
      <alignment horizontal="center" wrapText="1" shrinkToFit="1"/>
      <protection locked="0"/>
    </xf>
    <xf numFmtId="0" fontId="15" fillId="0" borderId="22" xfId="0" applyFont="1" applyBorder="1" applyAlignment="1"/>
    <xf numFmtId="0" fontId="0" fillId="0" borderId="22" xfId="0" applyBorder="1" applyAlignment="1"/>
    <xf numFmtId="0" fontId="4" fillId="0" borderId="100" xfId="0" applyFont="1" applyBorder="1" applyAlignment="1" applyProtection="1">
      <alignment horizontal="center" wrapText="1" shrinkToFit="1"/>
      <protection locked="0"/>
    </xf>
    <xf numFmtId="0" fontId="21" fillId="0" borderId="28" xfId="0" applyFont="1" applyBorder="1"/>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2" borderId="91" xfId="0" applyFont="1" applyFill="1" applyBorder="1" applyAlignment="1">
      <alignment horizontal="left"/>
    </xf>
    <xf numFmtId="0" fontId="2" fillId="2" borderId="92" xfId="0" applyFont="1" applyFill="1" applyBorder="1" applyAlignment="1">
      <alignment horizontal="left"/>
    </xf>
    <xf numFmtId="0" fontId="2" fillId="15" borderId="1" xfId="0" applyFont="1" applyFill="1" applyBorder="1" applyAlignment="1">
      <alignment horizontal="center"/>
    </xf>
    <xf numFmtId="0" fontId="2" fillId="16" borderId="1" xfId="0" applyFont="1" applyFill="1" applyBorder="1" applyAlignment="1">
      <alignment horizontal="center"/>
    </xf>
    <xf numFmtId="0" fontId="2" fillId="17" borderId="1" xfId="0" applyFont="1" applyFill="1" applyBorder="1" applyAlignment="1">
      <alignment horizontal="center"/>
    </xf>
    <xf numFmtId="0" fontId="2" fillId="15" borderId="52" xfId="0" applyFont="1" applyFill="1" applyBorder="1" applyAlignment="1">
      <alignment horizontal="center"/>
    </xf>
    <xf numFmtId="0" fontId="2" fillId="18" borderId="2" xfId="0" applyFont="1" applyFill="1" applyBorder="1" applyAlignment="1">
      <alignment horizontal="center"/>
    </xf>
    <xf numFmtId="0" fontId="4" fillId="9" borderId="138" xfId="0" applyFont="1" applyFill="1" applyBorder="1" applyAlignment="1" applyProtection="1">
      <alignment horizontal="center"/>
      <protection locked="0"/>
    </xf>
    <xf numFmtId="0" fontId="0" fillId="19" borderId="0" xfId="0" applyFill="1"/>
    <xf numFmtId="0" fontId="2" fillId="15" borderId="72" xfId="0" applyFont="1" applyFill="1" applyBorder="1" applyAlignment="1">
      <alignment horizontal="center"/>
    </xf>
    <xf numFmtId="0" fontId="2" fillId="4" borderId="71" xfId="0" applyFont="1" applyFill="1" applyBorder="1" applyAlignment="1">
      <alignment horizontal="center"/>
    </xf>
    <xf numFmtId="0" fontId="2" fillId="6" borderId="71" xfId="0" applyFont="1" applyFill="1" applyBorder="1" applyAlignment="1">
      <alignment horizontal="center"/>
    </xf>
    <xf numFmtId="0" fontId="2" fillId="2" borderId="71" xfId="0" applyFont="1" applyFill="1" applyBorder="1" applyAlignment="1">
      <alignment horizontal="center"/>
    </xf>
    <xf numFmtId="0" fontId="2" fillId="5" borderId="71" xfId="0" applyFont="1" applyFill="1" applyBorder="1" applyAlignment="1">
      <alignment horizontal="center"/>
    </xf>
    <xf numFmtId="0" fontId="2" fillId="8" borderId="71" xfId="0" applyFont="1" applyFill="1" applyBorder="1" applyAlignment="1">
      <alignment horizontal="center"/>
    </xf>
    <xf numFmtId="0" fontId="2" fillId="10" borderId="71" xfId="0" applyFont="1" applyFill="1" applyBorder="1" applyAlignment="1">
      <alignment horizontal="center"/>
    </xf>
    <xf numFmtId="0" fontId="2" fillId="17" borderId="71" xfId="0" applyFont="1" applyFill="1" applyBorder="1" applyAlignment="1">
      <alignment horizontal="center"/>
    </xf>
    <xf numFmtId="0" fontId="2" fillId="18" borderId="142" xfId="0" applyFont="1" applyFill="1" applyBorder="1" applyAlignment="1">
      <alignment horizontal="center"/>
    </xf>
    <xf numFmtId="0" fontId="30" fillId="19" borderId="71" xfId="0" applyFont="1" applyFill="1" applyBorder="1" applyAlignment="1">
      <alignment horizontal="center"/>
    </xf>
    <xf numFmtId="0" fontId="2" fillId="19" borderId="72" xfId="0" applyFont="1" applyFill="1" applyBorder="1" applyAlignment="1">
      <alignment horizontal="center"/>
    </xf>
    <xf numFmtId="0" fontId="2" fillId="19" borderId="71" xfId="0" applyFont="1" applyFill="1" applyBorder="1" applyAlignment="1">
      <alignment horizontal="center"/>
    </xf>
    <xf numFmtId="0" fontId="2" fillId="19" borderId="142" xfId="0" applyFont="1" applyFill="1" applyBorder="1" applyAlignment="1">
      <alignment horizontal="center"/>
    </xf>
    <xf numFmtId="0" fontId="0" fillId="19" borderId="0" xfId="0" applyFill="1" applyBorder="1"/>
    <xf numFmtId="0" fontId="0" fillId="0" borderId="22" xfId="0" applyBorder="1"/>
    <xf numFmtId="0" fontId="16" fillId="0" borderId="0" xfId="0" applyFont="1" applyBorder="1" applyAlignment="1"/>
    <xf numFmtId="0" fontId="11" fillId="0" borderId="0" xfId="0" applyFont="1" applyBorder="1" applyAlignment="1"/>
    <xf numFmtId="0" fontId="21" fillId="0" borderId="0" xfId="0" applyFont="1" applyBorder="1" applyAlignment="1">
      <alignment horizontal="left"/>
    </xf>
    <xf numFmtId="0" fontId="2" fillId="0" borderId="0" xfId="0" applyFont="1" applyBorder="1"/>
    <xf numFmtId="0" fontId="8" fillId="14" borderId="143" xfId="0" applyFont="1" applyFill="1" applyBorder="1" applyAlignment="1">
      <alignment horizontal="center" wrapText="1"/>
    </xf>
    <xf numFmtId="164" fontId="4" fillId="10" borderId="144" xfId="0" applyNumberFormat="1" applyFont="1" applyFill="1" applyBorder="1" applyAlignment="1">
      <alignment horizontal="center"/>
    </xf>
    <xf numFmtId="164" fontId="4" fillId="3" borderId="140" xfId="0" applyNumberFormat="1" applyFont="1" applyFill="1" applyBorder="1" applyAlignment="1">
      <alignment horizontal="center"/>
    </xf>
    <xf numFmtId="164" fontId="4" fillId="7" borderId="83" xfId="0" applyNumberFormat="1" applyFont="1" applyFill="1" applyBorder="1" applyAlignment="1">
      <alignment horizontal="center"/>
    </xf>
    <xf numFmtId="0" fontId="0" fillId="0" borderId="97" xfId="0" applyBorder="1" applyAlignment="1">
      <alignment horizontal="center"/>
    </xf>
    <xf numFmtId="0" fontId="0" fillId="0" borderId="0" xfId="0" applyBorder="1" applyAlignment="1">
      <alignment wrapText="1"/>
    </xf>
    <xf numFmtId="0" fontId="0" fillId="13" borderId="29" xfId="0" applyFill="1" applyBorder="1" applyAlignment="1">
      <alignment horizontal="center"/>
    </xf>
    <xf numFmtId="0" fontId="4" fillId="13" borderId="23" xfId="0" applyFont="1" applyFill="1" applyBorder="1" applyAlignment="1">
      <alignment horizontal="center" wrapText="1" shrinkToFit="1"/>
    </xf>
    <xf numFmtId="0" fontId="2" fillId="13" borderId="23" xfId="0" applyFont="1" applyFill="1" applyBorder="1" applyAlignment="1">
      <alignment horizontal="center"/>
    </xf>
    <xf numFmtId="0" fontId="4" fillId="0" borderId="145" xfId="0" applyFont="1" applyBorder="1" applyAlignment="1">
      <alignment horizontal="center" wrapText="1"/>
    </xf>
    <xf numFmtId="0" fontId="27" fillId="0" borderId="146" xfId="0" applyFont="1" applyBorder="1" applyAlignment="1" applyProtection="1">
      <alignment horizontal="center"/>
      <protection locked="0"/>
    </xf>
    <xf numFmtId="0" fontId="27" fillId="0" borderId="147" xfId="0" applyFont="1" applyBorder="1" applyAlignment="1" applyProtection="1">
      <alignment horizontal="center"/>
      <protection locked="0"/>
    </xf>
    <xf numFmtId="0" fontId="27" fillId="0" borderId="148" xfId="0" applyFont="1" applyBorder="1" applyAlignment="1" applyProtection="1">
      <alignment horizontal="center"/>
      <protection locked="0"/>
    </xf>
    <xf numFmtId="0" fontId="0" fillId="13" borderId="149" xfId="0" applyFill="1" applyBorder="1" applyAlignment="1">
      <alignment horizontal="center"/>
    </xf>
    <xf numFmtId="0" fontId="0" fillId="13" borderId="150" xfId="0" applyFill="1" applyBorder="1" applyAlignment="1">
      <alignment horizontal="center"/>
    </xf>
    <xf numFmtId="0" fontId="0" fillId="0" borderId="151" xfId="0" applyBorder="1" applyAlignment="1">
      <alignment horizontal="center"/>
    </xf>
    <xf numFmtId="0" fontId="0" fillId="13" borderId="33" xfId="0" applyFill="1" applyBorder="1"/>
    <xf numFmtId="0" fontId="0" fillId="13" borderId="99" xfId="0" applyFill="1" applyBorder="1"/>
    <xf numFmtId="0" fontId="0" fillId="13" borderId="135" xfId="0" applyFill="1" applyBorder="1"/>
    <xf numFmtId="0" fontId="0" fillId="13" borderId="24" xfId="0" applyFill="1" applyBorder="1"/>
    <xf numFmtId="0" fontId="0" fillId="0" borderId="24" xfId="0" applyFill="1" applyBorder="1"/>
    <xf numFmtId="0" fontId="10" fillId="0" borderId="24" xfId="0" applyFont="1" applyFill="1" applyBorder="1"/>
    <xf numFmtId="0" fontId="25" fillId="0" borderId="0" xfId="0" quotePrefix="1" applyFont="1"/>
    <xf numFmtId="0" fontId="25" fillId="0" borderId="0" xfId="0" applyFont="1" applyAlignment="1">
      <alignment wrapText="1"/>
    </xf>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10" borderId="91" xfId="0" applyFont="1" applyFill="1" applyBorder="1" applyAlignment="1">
      <alignment horizontal="left"/>
    </xf>
    <xf numFmtId="0" fontId="2" fillId="10" borderId="92" xfId="0" applyFont="1" applyFill="1" applyBorder="1" applyAlignment="1">
      <alignment horizontal="left"/>
    </xf>
    <xf numFmtId="0" fontId="2" fillId="4" borderId="91" xfId="0" applyFont="1" applyFill="1" applyBorder="1" applyAlignment="1">
      <alignment horizontal="left"/>
    </xf>
    <xf numFmtId="0" fontId="0" fillId="0" borderId="92" xfId="0" applyBorder="1" applyAlignment="1">
      <alignment horizontal="left"/>
    </xf>
    <xf numFmtId="0" fontId="2" fillId="3" borderId="91" xfId="0" applyFont="1" applyFill="1" applyBorder="1" applyAlignment="1">
      <alignment horizontal="left"/>
    </xf>
    <xf numFmtId="0" fontId="2" fillId="7" borderId="91" xfId="0" applyFont="1" applyFill="1" applyBorder="1" applyAlignment="1">
      <alignment horizontal="left"/>
    </xf>
    <xf numFmtId="0" fontId="2" fillId="7" borderId="92" xfId="0" applyFont="1" applyFill="1" applyBorder="1" applyAlignment="1">
      <alignment horizontal="left"/>
    </xf>
    <xf numFmtId="0" fontId="0" fillId="0" borderId="140" xfId="0" applyBorder="1" applyAlignment="1">
      <alignment horizontal="left"/>
    </xf>
    <xf numFmtId="0" fontId="2" fillId="6" borderId="139" xfId="0" applyFont="1" applyFill="1" applyBorder="1" applyAlignment="1">
      <alignment horizontal="left"/>
    </xf>
    <xf numFmtId="0" fontId="2" fillId="5" borderId="105" xfId="0" applyFont="1" applyFill="1" applyBorder="1" applyAlignment="1">
      <alignment horizontal="left"/>
    </xf>
    <xf numFmtId="0" fontId="0" fillId="0" borderId="106" xfId="0" applyBorder="1" applyAlignment="1">
      <alignment horizontal="left"/>
    </xf>
    <xf numFmtId="0" fontId="2" fillId="8" borderId="91" xfId="0" applyFont="1" applyFill="1" applyBorder="1" applyAlignment="1">
      <alignment horizontal="left"/>
    </xf>
    <xf numFmtId="0" fontId="2" fillId="11" borderId="91" xfId="0" applyFont="1" applyFill="1" applyBorder="1" applyAlignment="1">
      <alignment horizontal="left"/>
    </xf>
    <xf numFmtId="0" fontId="2" fillId="11" borderId="92" xfId="0" applyFont="1" applyFill="1" applyBorder="1" applyAlignment="1">
      <alignment horizontal="left"/>
    </xf>
    <xf numFmtId="0" fontId="2" fillId="2" borderId="91" xfId="0" applyFont="1" applyFill="1" applyBorder="1" applyAlignment="1">
      <alignment horizontal="left"/>
    </xf>
    <xf numFmtId="0" fontId="2" fillId="7" borderId="140" xfId="0" applyFont="1" applyFill="1" applyBorder="1" applyAlignment="1">
      <alignment horizontal="left"/>
    </xf>
    <xf numFmtId="0" fontId="2" fillId="10" borderId="140" xfId="0" applyFont="1" applyFill="1" applyBorder="1" applyAlignment="1">
      <alignment horizontal="left"/>
    </xf>
    <xf numFmtId="0" fontId="2" fillId="11" borderId="140" xfId="0" applyFont="1" applyFill="1" applyBorder="1" applyAlignment="1">
      <alignment horizontal="left"/>
    </xf>
    <xf numFmtId="0" fontId="0" fillId="0" borderId="141" xfId="0" applyBorder="1" applyAlignment="1">
      <alignment horizontal="left"/>
    </xf>
    <xf numFmtId="0" fontId="2" fillId="4" borderId="92" xfId="0" applyFont="1" applyFill="1" applyBorder="1" applyAlignment="1">
      <alignment horizontal="left"/>
    </xf>
    <xf numFmtId="0" fontId="2" fillId="2" borderId="92" xfId="0" applyFont="1" applyFill="1" applyBorder="1" applyAlignment="1">
      <alignment horizontal="left"/>
    </xf>
    <xf numFmtId="0" fontId="2" fillId="3" borderId="92" xfId="0" applyFont="1" applyFill="1" applyBorder="1" applyAlignment="1">
      <alignment horizontal="left"/>
    </xf>
    <xf numFmtId="0" fontId="5" fillId="14" borderId="3" xfId="0" applyFont="1" applyFill="1" applyBorder="1" applyAlignment="1">
      <alignment horizontal="center"/>
    </xf>
    <xf numFmtId="0" fontId="5" fillId="14" borderId="4" xfId="0" applyFont="1" applyFill="1" applyBorder="1" applyAlignment="1">
      <alignment horizontal="center"/>
    </xf>
    <xf numFmtId="0" fontId="5" fillId="14" borderId="5" xfId="0" applyFont="1" applyFill="1" applyBorder="1" applyAlignment="1">
      <alignment horizontal="center"/>
    </xf>
    <xf numFmtId="0" fontId="17" fillId="14" borderId="107" xfId="0" applyFont="1" applyFill="1" applyBorder="1" applyAlignment="1">
      <alignment horizontal="center"/>
    </xf>
    <xf numFmtId="0" fontId="17" fillId="14" borderId="108" xfId="0" applyFont="1" applyFill="1" applyBorder="1" applyAlignment="1">
      <alignment horizontal="center"/>
    </xf>
    <xf numFmtId="0" fontId="17" fillId="14" borderId="109" xfId="0" applyFont="1" applyFill="1" applyBorder="1" applyAlignment="1">
      <alignment horizontal="center"/>
    </xf>
    <xf numFmtId="0" fontId="0" fillId="0" borderId="110" xfId="0" applyBorder="1" applyAlignment="1">
      <alignment horizontal="center"/>
    </xf>
    <xf numFmtId="0" fontId="2" fillId="0" borderId="22" xfId="0" applyFont="1" applyBorder="1" applyAlignment="1">
      <alignment horizontal="right"/>
    </xf>
    <xf numFmtId="0" fontId="0" fillId="0" borderId="111" xfId="0" applyBorder="1" applyAlignment="1">
      <alignment horizontal="center"/>
    </xf>
    <xf numFmtId="0" fontId="0" fillId="0" borderId="112" xfId="0" applyBorder="1" applyAlignment="1">
      <alignment horizontal="center"/>
    </xf>
    <xf numFmtId="0" fontId="2" fillId="0" borderId="113" xfId="0" applyFont="1" applyBorder="1" applyAlignment="1">
      <alignment horizontal="right"/>
    </xf>
    <xf numFmtId="0" fontId="2" fillId="0" borderId="0" xfId="0" applyFont="1" applyBorder="1" applyAlignment="1">
      <alignment horizontal="right"/>
    </xf>
    <xf numFmtId="0" fontId="2" fillId="5" borderId="103" xfId="0" applyFont="1" applyFill="1" applyBorder="1" applyAlignment="1">
      <alignment horizontal="left"/>
    </xf>
    <xf numFmtId="0" fontId="2" fillId="5" borderId="104" xfId="0" applyFont="1" applyFill="1" applyBorder="1" applyAlignment="1">
      <alignment horizontal="left"/>
    </xf>
    <xf numFmtId="0" fontId="4" fillId="0" borderId="114" xfId="0" applyFont="1" applyBorder="1" applyAlignment="1">
      <alignment horizontal="left"/>
    </xf>
    <xf numFmtId="0" fontId="4" fillId="0" borderId="115" xfId="0" applyFont="1" applyBorder="1" applyAlignment="1">
      <alignment horizontal="left"/>
    </xf>
    <xf numFmtId="0" fontId="0" fillId="0" borderId="0" xfId="0" applyBorder="1" applyAlignment="1">
      <alignment horizontal="center"/>
    </xf>
    <xf numFmtId="0" fontId="7" fillId="14" borderId="114" xfId="0" applyFont="1" applyFill="1" applyBorder="1" applyAlignment="1">
      <alignment horizontal="center"/>
    </xf>
    <xf numFmtId="0" fontId="7" fillId="14" borderId="116" xfId="0" applyFont="1" applyFill="1" applyBorder="1" applyAlignment="1">
      <alignment horizontal="center"/>
    </xf>
    <xf numFmtId="0" fontId="7" fillId="14" borderId="115" xfId="0" applyFont="1" applyFill="1" applyBorder="1" applyAlignment="1">
      <alignment horizontal="center"/>
    </xf>
    <xf numFmtId="0" fontId="21" fillId="0" borderId="23" xfId="0" applyFont="1" applyBorder="1" applyAlignment="1">
      <alignment horizontal="left"/>
    </xf>
    <xf numFmtId="0" fontId="11" fillId="0" borderId="24" xfId="0" applyFont="1" applyBorder="1" applyAlignment="1">
      <alignment horizontal="left"/>
    </xf>
    <xf numFmtId="0" fontId="11" fillId="0" borderId="25" xfId="0" applyFont="1" applyBorder="1" applyAlignment="1">
      <alignment horizontal="left"/>
    </xf>
    <xf numFmtId="0" fontId="17" fillId="0" borderId="131" xfId="0" applyFont="1" applyFill="1" applyBorder="1" applyAlignment="1">
      <alignment horizontal="center"/>
    </xf>
    <xf numFmtId="0" fontId="17" fillId="0" borderId="132" xfId="0" applyFont="1" applyFill="1" applyBorder="1" applyAlignment="1">
      <alignment horizontal="center"/>
    </xf>
    <xf numFmtId="0" fontId="2" fillId="0" borderId="48" xfId="0" applyFont="1" applyBorder="1" applyAlignment="1">
      <alignment horizontal="right"/>
    </xf>
    <xf numFmtId="0" fontId="2" fillId="0" borderId="96" xfId="0" applyFont="1" applyBorder="1" applyAlignment="1">
      <alignment horizontal="right"/>
    </xf>
    <xf numFmtId="0" fontId="0" fillId="0" borderId="117" xfId="0" applyBorder="1" applyAlignment="1">
      <alignment horizontal="center"/>
    </xf>
    <xf numFmtId="0" fontId="0" fillId="0" borderId="118" xfId="0" applyBorder="1" applyAlignment="1">
      <alignment horizontal="center"/>
    </xf>
    <xf numFmtId="0" fontId="0" fillId="0" borderId="119" xfId="0" applyBorder="1" applyAlignment="1">
      <alignment horizontal="center"/>
    </xf>
    <xf numFmtId="0" fontId="0" fillId="0" borderId="120" xfId="0" applyBorder="1" applyAlignment="1">
      <alignment horizontal="center"/>
    </xf>
    <xf numFmtId="0" fontId="0" fillId="0" borderId="121" xfId="0" applyBorder="1" applyAlignment="1">
      <alignment horizontal="center"/>
    </xf>
    <xf numFmtId="0" fontId="0" fillId="0" borderId="122" xfId="0" applyBorder="1" applyAlignment="1">
      <alignment horizontal="center"/>
    </xf>
    <xf numFmtId="0" fontId="0" fillId="0" borderId="123" xfId="0" applyBorder="1" applyAlignment="1">
      <alignment horizontal="center"/>
    </xf>
    <xf numFmtId="0" fontId="0" fillId="0" borderId="124" xfId="0" applyBorder="1" applyAlignment="1">
      <alignment horizontal="center"/>
    </xf>
    <xf numFmtId="0" fontId="0" fillId="0" borderId="125" xfId="0" applyBorder="1" applyAlignment="1">
      <alignment horizontal="center"/>
    </xf>
    <xf numFmtId="0" fontId="4" fillId="0" borderId="126" xfId="0" applyFont="1" applyFill="1" applyBorder="1" applyAlignment="1">
      <alignment horizontal="left" wrapText="1"/>
    </xf>
    <xf numFmtId="0" fontId="0" fillId="0" borderId="127" xfId="0" applyBorder="1"/>
    <xf numFmtId="0" fontId="0" fillId="0" borderId="128" xfId="0" applyBorder="1"/>
    <xf numFmtId="0" fontId="4" fillId="0" borderId="107" xfId="0" applyFont="1" applyFill="1" applyBorder="1" applyAlignment="1">
      <alignment horizontal="left" wrapText="1"/>
    </xf>
    <xf numFmtId="0" fontId="0" fillId="0" borderId="108" xfId="0" applyBorder="1"/>
    <xf numFmtId="0" fontId="4" fillId="0" borderId="129" xfId="0" applyFont="1" applyFill="1" applyBorder="1" applyAlignment="1">
      <alignment horizontal="left" wrapText="1"/>
    </xf>
    <xf numFmtId="0" fontId="0" fillId="0" borderId="130" xfId="0" applyBorder="1"/>
    <xf numFmtId="0" fontId="4" fillId="0" borderId="22" xfId="0" applyFont="1" applyFill="1" applyBorder="1" applyAlignment="1">
      <alignment horizontal="left" wrapText="1"/>
    </xf>
    <xf numFmtId="0" fontId="0" fillId="0" borderId="22" xfId="0" applyBorder="1"/>
    <xf numFmtId="0" fontId="2" fillId="8" borderId="92" xfId="0" applyFont="1" applyFill="1" applyBorder="1" applyAlignment="1">
      <alignment horizontal="left"/>
    </xf>
    <xf numFmtId="0" fontId="19" fillId="7" borderId="3" xfId="0" applyFont="1" applyFill="1" applyBorder="1" applyAlignment="1">
      <alignment horizontal="center"/>
    </xf>
    <xf numFmtId="0" fontId="19" fillId="7" borderId="4" xfId="0" applyFont="1" applyFill="1" applyBorder="1" applyAlignment="1">
      <alignment horizontal="center"/>
    </xf>
    <xf numFmtId="0" fontId="19" fillId="7" borderId="5" xfId="0" applyFont="1" applyFill="1" applyBorder="1" applyAlignment="1">
      <alignment horizontal="center"/>
    </xf>
    <xf numFmtId="0" fontId="19" fillId="10" borderId="3" xfId="0" applyFont="1" applyFill="1" applyBorder="1" applyAlignment="1">
      <alignment horizontal="center"/>
    </xf>
    <xf numFmtId="0" fontId="5" fillId="10" borderId="4" xfId="0" applyFont="1" applyFill="1" applyBorder="1" applyAlignment="1">
      <alignment horizontal="center"/>
    </xf>
    <xf numFmtId="0" fontId="5" fillId="10" borderId="5" xfId="0" applyFont="1" applyFill="1" applyBorder="1" applyAlignment="1">
      <alignment horizontal="center"/>
    </xf>
    <xf numFmtId="0" fontId="19"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2" fillId="10" borderId="133" xfId="0" applyFont="1" applyFill="1" applyBorder="1" applyAlignment="1">
      <alignment horizontal="left"/>
    </xf>
    <xf numFmtId="0" fontId="2" fillId="13" borderId="25" xfId="0" applyFont="1" applyFill="1" applyBorder="1" applyAlignment="1">
      <alignment horizontal="right"/>
    </xf>
    <xf numFmtId="0" fontId="2" fillId="13" borderId="22" xfId="0" applyFont="1" applyFill="1" applyBorder="1" applyAlignment="1">
      <alignment horizontal="right"/>
    </xf>
    <xf numFmtId="0" fontId="4" fillId="13" borderId="24" xfId="0" applyFont="1" applyFill="1" applyBorder="1" applyAlignment="1">
      <alignment horizontal="center" wrapText="1"/>
    </xf>
    <xf numFmtId="0" fontId="4" fillId="13" borderId="25" xfId="0" applyFont="1" applyFill="1" applyBorder="1" applyAlignment="1">
      <alignment horizontal="center" wrapText="1"/>
    </xf>
    <xf numFmtId="0" fontId="2" fillId="3" borderId="133" xfId="0" applyFont="1" applyFill="1" applyBorder="1" applyAlignment="1">
      <alignment horizontal="left"/>
    </xf>
    <xf numFmtId="0" fontId="2" fillId="7" borderId="103" xfId="0" applyFont="1" applyFill="1" applyBorder="1" applyAlignment="1">
      <alignment horizontal="left"/>
    </xf>
    <xf numFmtId="0" fontId="2" fillId="7" borderId="134" xfId="0" applyFont="1" applyFill="1" applyBorder="1" applyAlignment="1">
      <alignment horizontal="left"/>
    </xf>
    <xf numFmtId="0" fontId="0" fillId="13" borderId="24" xfId="0" applyFill="1" applyBorder="1" applyAlignment="1">
      <alignment horizontal="center"/>
    </xf>
    <xf numFmtId="0" fontId="0" fillId="13" borderId="25" xfId="0" applyFill="1" applyBorder="1" applyAlignment="1">
      <alignment horizontal="center"/>
    </xf>
    <xf numFmtId="0" fontId="17" fillId="13" borderId="135" xfId="0" applyFont="1" applyFill="1" applyBorder="1" applyAlignment="1">
      <alignment horizontal="center"/>
    </xf>
    <xf numFmtId="0" fontId="17" fillId="13" borderId="99" xfId="0" applyFont="1" applyFill="1" applyBorder="1" applyAlignment="1">
      <alignment horizontal="center"/>
    </xf>
    <xf numFmtId="0" fontId="7" fillId="13" borderId="98" xfId="0" applyFont="1" applyFill="1" applyBorder="1" applyAlignment="1">
      <alignment horizontal="center"/>
    </xf>
    <xf numFmtId="0" fontId="7" fillId="13" borderId="89" xfId="0" applyFont="1" applyFill="1" applyBorder="1" applyAlignment="1">
      <alignment horizontal="center"/>
    </xf>
    <xf numFmtId="0" fontId="17" fillId="13" borderId="35" xfId="0" applyFont="1" applyFill="1" applyBorder="1" applyAlignment="1">
      <alignment horizontal="center"/>
    </xf>
    <xf numFmtId="0" fontId="7" fillId="13" borderId="111" xfId="0" applyFont="1" applyFill="1" applyBorder="1" applyAlignment="1">
      <alignment horizontal="center"/>
    </xf>
    <xf numFmtId="0" fontId="4" fillId="0" borderId="136" xfId="0" applyFont="1" applyBorder="1" applyAlignment="1">
      <alignment horizontal="left"/>
    </xf>
    <xf numFmtId="0" fontId="4" fillId="0" borderId="137" xfId="0" applyFont="1" applyBorder="1" applyAlignment="1">
      <alignment horizontal="left"/>
    </xf>
    <xf numFmtId="0" fontId="0" fillId="0" borderId="0" xfId="0" applyAlignment="1">
      <alignment wrapText="1"/>
    </xf>
    <xf numFmtId="0" fontId="0" fillId="0" borderId="0" xfId="0" quotePrefix="1"/>
    <xf numFmtId="0" fontId="0" fillId="0" borderId="0" xfId="0" quotePrefix="1" applyAlignment="1">
      <alignment wrapText="1"/>
    </xf>
  </cellXfs>
  <cellStyles count="1">
    <cellStyle name="Normal" xfId="0" builtinId="0"/>
  </cellStyles>
  <dxfs count="18">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00D5D0"/>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gmatprepnow.com/"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www.gmatprepnow.com/" TargetMode="Externa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57150</xdr:rowOff>
    </xdr:to>
    <xdr:pic>
      <xdr:nvPicPr>
        <xdr:cNvPr id="1065" name="Picture 10" descr="30 copy">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171450"/>
          <a:ext cx="279082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66675</xdr:rowOff>
    </xdr:to>
    <xdr:pic>
      <xdr:nvPicPr>
        <xdr:cNvPr id="2129" name="Picture 2" descr="30 copy"/>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xdr:colOff>
      <xdr:row>1</xdr:row>
      <xdr:rowOff>9525</xdr:rowOff>
    </xdr:from>
    <xdr:to>
      <xdr:col>4</xdr:col>
      <xdr:colOff>428625</xdr:colOff>
      <xdr:row>6</xdr:row>
      <xdr:rowOff>66675</xdr:rowOff>
    </xdr:to>
    <xdr:pic>
      <xdr:nvPicPr>
        <xdr:cNvPr id="2130" name="Picture 3" descr="30 copy">
          <a:hlinkClick xmlns:r="http://schemas.openxmlformats.org/officeDocument/2006/relationships" r:id="rId2"/>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412"/>
  <sheetViews>
    <sheetView topLeftCell="A14" zoomScaleNormal="100" workbookViewId="0">
      <selection activeCell="C27" sqref="C27"/>
    </sheetView>
  </sheetViews>
  <sheetFormatPr defaultRowHeight="12.75" x14ac:dyDescent="0.2"/>
  <cols>
    <col min="1" max="1" width="1.42578125" style="42" customWidth="1"/>
    <col min="2" max="2" width="12" customWidth="1"/>
    <col min="3" max="3" width="11.7109375" customWidth="1"/>
    <col min="4" max="4" width="12" customWidth="1"/>
    <col min="5" max="6" width="10.5703125" customWidth="1"/>
    <col min="7" max="7" width="12.28515625" customWidth="1"/>
    <col min="8" max="8" width="10.42578125" style="1" customWidth="1"/>
    <col min="9" max="9" width="10.42578125" customWidth="1"/>
    <col min="10" max="10" width="10.5703125" customWidth="1"/>
    <col min="11" max="11" width="10.28515625" customWidth="1"/>
    <col min="13" max="13" width="12.140625" customWidth="1"/>
    <col min="14" max="16" width="9.140625" style="1"/>
    <col min="26" max="30" width="9.140625" style="246"/>
    <col min="31" max="31" width="9.140625" style="2"/>
    <col min="33" max="33" width="9.140625" customWidth="1"/>
    <col min="44" max="44" width="9.7109375" hidden="1" customWidth="1"/>
    <col min="45" max="47" width="9.140625" hidden="1" customWidth="1"/>
    <col min="48" max="48" width="18.5703125" hidden="1" customWidth="1"/>
    <col min="49" max="49" width="5" hidden="1" customWidth="1"/>
    <col min="50" max="52" width="9.140625" hidden="1" customWidth="1"/>
    <col min="53" max="53" width="13.28515625" hidden="1" customWidth="1"/>
    <col min="54" max="54" width="0.140625" style="232" hidden="1" customWidth="1"/>
    <col min="55" max="60" width="0" hidden="1" customWidth="1"/>
  </cols>
  <sheetData>
    <row r="1" spans="1:25" x14ac:dyDescent="0.2">
      <c r="A1" s="49"/>
      <c r="B1" s="48"/>
      <c r="C1" s="48"/>
      <c r="D1" s="48"/>
      <c r="E1" s="48"/>
      <c r="G1" s="66"/>
      <c r="H1" s="142"/>
      <c r="I1" s="66"/>
      <c r="J1" s="66"/>
      <c r="K1" s="66"/>
      <c r="L1" s="66"/>
      <c r="M1" s="66"/>
      <c r="N1" s="142"/>
      <c r="O1" s="142"/>
      <c r="P1" s="142"/>
      <c r="Q1" s="66"/>
      <c r="R1" s="66"/>
      <c r="S1" s="66"/>
      <c r="T1" s="66"/>
      <c r="U1" s="66"/>
      <c r="V1" s="66"/>
      <c r="W1" s="66"/>
      <c r="X1" s="66"/>
      <c r="Y1" s="68"/>
    </row>
    <row r="2" spans="1:25" x14ac:dyDescent="0.2">
      <c r="A2" s="49"/>
      <c r="B2" s="316"/>
      <c r="C2" s="316"/>
      <c r="D2" s="316"/>
      <c r="E2" s="316"/>
      <c r="F2" s="48"/>
      <c r="G2" s="48"/>
      <c r="H2" s="81"/>
      <c r="I2" s="48"/>
      <c r="J2" s="48"/>
      <c r="K2" s="48"/>
      <c r="L2" s="48"/>
      <c r="M2" s="48"/>
      <c r="N2" s="81"/>
      <c r="O2" s="81"/>
      <c r="P2" s="81"/>
      <c r="Q2" s="48"/>
      <c r="R2" s="48"/>
      <c r="S2" s="48"/>
      <c r="T2" s="48"/>
      <c r="U2" s="48"/>
      <c r="V2" s="48"/>
      <c r="W2" s="48"/>
      <c r="X2" s="48"/>
      <c r="Y2" s="63"/>
    </row>
    <row r="3" spans="1:25" ht="15" x14ac:dyDescent="0.2">
      <c r="A3" s="49"/>
      <c r="B3" s="316"/>
      <c r="C3" s="316"/>
      <c r="D3" s="316"/>
      <c r="E3" s="316"/>
      <c r="F3" s="91" t="s">
        <v>62</v>
      </c>
      <c r="G3" s="51"/>
      <c r="H3" s="143"/>
      <c r="I3" s="51"/>
      <c r="J3" s="51"/>
      <c r="K3" s="51"/>
      <c r="L3" s="51"/>
      <c r="M3" s="51"/>
      <c r="N3" s="143"/>
      <c r="O3" s="143"/>
      <c r="P3" s="173"/>
      <c r="Q3" s="48"/>
      <c r="R3" s="48"/>
      <c r="S3" s="48"/>
      <c r="T3" s="48"/>
      <c r="U3" s="48"/>
      <c r="V3" s="48"/>
      <c r="W3" s="48"/>
      <c r="X3" s="48"/>
      <c r="Y3" s="63"/>
    </row>
    <row r="4" spans="1:25" ht="14.25" x14ac:dyDescent="0.2">
      <c r="A4" s="49"/>
      <c r="B4" s="316"/>
      <c r="C4" s="316"/>
      <c r="D4" s="316"/>
      <c r="E4" s="316"/>
      <c r="F4" s="50" t="s">
        <v>64</v>
      </c>
      <c r="G4" s="51"/>
      <c r="H4" s="143"/>
      <c r="I4" s="51"/>
      <c r="J4" s="51"/>
      <c r="K4" s="51"/>
      <c r="L4" s="51"/>
      <c r="M4" s="51"/>
      <c r="N4" s="143"/>
      <c r="O4" s="143"/>
      <c r="P4" s="173"/>
      <c r="Q4" s="48"/>
      <c r="R4" s="48"/>
      <c r="S4" s="48"/>
      <c r="T4" s="48"/>
      <c r="U4" s="48"/>
      <c r="V4" s="48"/>
      <c r="W4" s="48"/>
      <c r="X4" s="48"/>
      <c r="Y4" s="63"/>
    </row>
    <row r="5" spans="1:25" ht="14.25" x14ac:dyDescent="0.2">
      <c r="A5" s="49"/>
      <c r="B5" s="316"/>
      <c r="C5" s="316"/>
      <c r="D5" s="316"/>
      <c r="E5" s="316"/>
      <c r="F5" s="50" t="s">
        <v>63</v>
      </c>
      <c r="G5" s="51"/>
      <c r="H5" s="143"/>
      <c r="I5" s="51"/>
      <c r="J5" s="51"/>
      <c r="K5" s="51"/>
      <c r="L5" s="51"/>
      <c r="M5" s="51"/>
      <c r="N5" s="143"/>
      <c r="O5" s="143"/>
      <c r="P5" s="173"/>
      <c r="Q5" s="48"/>
      <c r="R5" s="48"/>
      <c r="S5" s="48"/>
      <c r="T5" s="48"/>
      <c r="U5" s="48"/>
      <c r="V5" s="48"/>
      <c r="W5" s="48"/>
      <c r="X5" s="48"/>
      <c r="Y5" s="63"/>
    </row>
    <row r="6" spans="1:25" ht="14.25" x14ac:dyDescent="0.2">
      <c r="A6" s="49"/>
      <c r="B6" s="316"/>
      <c r="C6" s="316"/>
      <c r="D6" s="316"/>
      <c r="E6" s="316"/>
      <c r="F6" s="320" t="s">
        <v>58</v>
      </c>
      <c r="G6" s="321"/>
      <c r="H6" s="321"/>
      <c r="I6" s="321"/>
      <c r="J6" s="321"/>
      <c r="K6" s="321"/>
      <c r="L6" s="321"/>
      <c r="M6" s="321"/>
      <c r="N6" s="321"/>
      <c r="O6" s="321"/>
      <c r="P6" s="321"/>
      <c r="Q6" s="321"/>
      <c r="R6" s="322"/>
      <c r="S6" s="48"/>
      <c r="T6" s="48"/>
      <c r="U6" s="48"/>
      <c r="V6" s="48"/>
      <c r="W6" s="48"/>
      <c r="X6" s="48"/>
      <c r="Y6" s="63"/>
    </row>
    <row r="7" spans="1:25" ht="14.25" x14ac:dyDescent="0.2">
      <c r="A7" s="49"/>
      <c r="B7" s="316"/>
      <c r="C7" s="316"/>
      <c r="D7" s="316"/>
      <c r="E7" s="316"/>
      <c r="F7" s="221" t="s">
        <v>61</v>
      </c>
      <c r="G7" s="55"/>
      <c r="H7" s="144"/>
      <c r="I7" s="55"/>
      <c r="J7" s="55"/>
      <c r="K7" s="56"/>
      <c r="L7" s="56"/>
      <c r="M7" s="56"/>
      <c r="N7" s="83"/>
      <c r="O7" s="83"/>
      <c r="P7" s="83"/>
      <c r="Q7" s="56"/>
      <c r="R7" s="56"/>
      <c r="S7" s="56"/>
      <c r="T7" s="56"/>
      <c r="U7" s="56"/>
      <c r="V7" s="56"/>
      <c r="W7" s="56"/>
      <c r="X7" s="56"/>
      <c r="Y7" s="57"/>
    </row>
    <row r="8" spans="1:25" ht="13.5" thickBot="1" x14ac:dyDescent="0.25">
      <c r="A8" s="49"/>
      <c r="B8" s="316"/>
      <c r="C8" s="316"/>
      <c r="D8" s="316"/>
      <c r="E8" s="316"/>
      <c r="F8" s="58"/>
      <c r="G8" s="55"/>
      <c r="H8" s="144"/>
      <c r="I8" s="55"/>
      <c r="J8" s="55"/>
      <c r="K8" s="56"/>
      <c r="L8" s="56"/>
      <c r="M8" s="56"/>
      <c r="N8" s="83"/>
      <c r="O8" s="83"/>
      <c r="P8" s="83"/>
      <c r="Q8" s="56"/>
      <c r="R8" s="56"/>
      <c r="S8" s="56"/>
      <c r="T8" s="56"/>
      <c r="U8" s="56"/>
      <c r="V8" s="56"/>
      <c r="W8" s="56"/>
      <c r="X8" s="56"/>
      <c r="Y8" s="57"/>
    </row>
    <row r="9" spans="1:25" ht="16.5" thickTop="1" thickBot="1" x14ac:dyDescent="0.25">
      <c r="B9" s="52"/>
      <c r="C9" s="47"/>
      <c r="D9" s="317" t="s">
        <v>12</v>
      </c>
      <c r="E9" s="318"/>
      <c r="F9" s="319"/>
      <c r="G9" s="317" t="s">
        <v>13</v>
      </c>
      <c r="H9" s="318"/>
      <c r="I9" s="319"/>
      <c r="J9" s="59"/>
      <c r="K9" s="80"/>
      <c r="L9" s="323" t="s">
        <v>30</v>
      </c>
      <c r="M9" s="324"/>
      <c r="N9" s="303" t="s">
        <v>31</v>
      </c>
      <c r="O9" s="304"/>
      <c r="P9" s="304"/>
      <c r="Q9" s="305"/>
      <c r="R9" s="72"/>
      <c r="S9" s="48"/>
      <c r="T9" s="48"/>
      <c r="U9" s="48"/>
      <c r="V9" s="48"/>
      <c r="W9" s="48"/>
      <c r="X9" s="48"/>
      <c r="Y9" s="63"/>
    </row>
    <row r="10" spans="1:25" ht="26.25" customHeight="1" thickTop="1" thickBot="1" x14ac:dyDescent="0.25">
      <c r="A10" s="95"/>
      <c r="B10" s="314" t="s">
        <v>38</v>
      </c>
      <c r="C10" s="315"/>
      <c r="D10" s="21" t="s">
        <v>8</v>
      </c>
      <c r="E10" s="22" t="s">
        <v>9</v>
      </c>
      <c r="F10" s="23" t="s">
        <v>10</v>
      </c>
      <c r="G10" s="19" t="s">
        <v>8</v>
      </c>
      <c r="H10" s="22" t="s">
        <v>9</v>
      </c>
      <c r="I10" s="20" t="s">
        <v>10</v>
      </c>
      <c r="J10" s="84" t="s">
        <v>11</v>
      </c>
      <c r="K10" s="85"/>
      <c r="L10" s="308"/>
      <c r="M10" s="309"/>
      <c r="N10" s="92" t="s">
        <v>60</v>
      </c>
      <c r="O10" s="93" t="s">
        <v>22</v>
      </c>
      <c r="P10" s="93" t="s">
        <v>21</v>
      </c>
      <c r="Q10" s="94" t="s">
        <v>20</v>
      </c>
      <c r="R10" s="63"/>
      <c r="S10" s="48"/>
      <c r="T10" s="48"/>
      <c r="U10" s="48"/>
      <c r="V10" s="48"/>
      <c r="W10" s="48"/>
      <c r="X10" s="48"/>
      <c r="Y10" s="63"/>
    </row>
    <row r="11" spans="1:25" ht="14.25" customHeight="1" thickTop="1" thickBot="1" x14ac:dyDescent="0.25">
      <c r="A11" s="53"/>
      <c r="B11" s="276" t="s">
        <v>28</v>
      </c>
      <c r="C11" s="277"/>
      <c r="D11" s="24">
        <f t="shared" ref="D11:D19" si="0">SUMIF($AU:$AU,$B11,$AT:$AT)</f>
        <v>0</v>
      </c>
      <c r="E11" s="25">
        <f t="shared" ref="E11:E19" si="1">SUMIF($AU:$AU,$B11,$AS:$AS)</f>
        <v>0</v>
      </c>
      <c r="F11" s="155" t="str">
        <f>IF(D11=0,"",IF(D11=0,0,E11/D11))</f>
        <v/>
      </c>
      <c r="G11" s="24">
        <f t="shared" ref="G11:G19" si="2">SUMIF($AZ:$AZ,$B11,$AY:$AY)</f>
        <v>0</v>
      </c>
      <c r="H11" s="25">
        <f t="shared" ref="H11:H19" si="3">SUMIF($AZ:$AZ,$B11,$AX:$AX)</f>
        <v>0</v>
      </c>
      <c r="I11" s="164" t="str">
        <f>IF(G11=0,"",IF(G11=0,0,H11/G11))</f>
        <v/>
      </c>
      <c r="J11" s="146" t="str">
        <f t="shared" ref="J11:J19" si="4">IF(D11+G11=0,"",(E11+H11)/(D11+G11))</f>
        <v/>
      </c>
      <c r="K11" s="60"/>
      <c r="L11" s="339" t="s">
        <v>39</v>
      </c>
      <c r="M11" s="340"/>
      <c r="N11" s="340"/>
      <c r="O11" s="340"/>
      <c r="P11" s="340"/>
      <c r="Q11" s="208"/>
      <c r="R11" s="63"/>
      <c r="S11" s="48"/>
      <c r="T11" s="48"/>
      <c r="U11" s="48"/>
      <c r="V11" s="48"/>
      <c r="W11" s="48"/>
      <c r="X11" s="48"/>
      <c r="Y11" s="63"/>
    </row>
    <row r="12" spans="1:25" ht="14.25" thickTop="1" thickBot="1" x14ac:dyDescent="0.25">
      <c r="A12" s="53"/>
      <c r="B12" s="289" t="s">
        <v>0</v>
      </c>
      <c r="C12" s="345"/>
      <c r="D12" s="26">
        <f t="shared" si="0"/>
        <v>0</v>
      </c>
      <c r="E12" s="27">
        <f t="shared" si="1"/>
        <v>0</v>
      </c>
      <c r="F12" s="156" t="str">
        <f t="shared" ref="F12:F19" si="5">IF(D12=0,"",IF(D12=0,0,E12/D12))</f>
        <v/>
      </c>
      <c r="G12" s="26">
        <f t="shared" si="2"/>
        <v>0</v>
      </c>
      <c r="H12" s="27">
        <f t="shared" si="3"/>
        <v>0</v>
      </c>
      <c r="I12" s="165" t="str">
        <f t="shared" ref="I12:I19" si="6">IF(G12=0,"",IF(G12=0,0,H12/G12))</f>
        <v/>
      </c>
      <c r="J12" s="147" t="str">
        <f t="shared" si="4"/>
        <v/>
      </c>
      <c r="K12" s="60"/>
      <c r="L12" s="310" t="s">
        <v>18</v>
      </c>
      <c r="M12" s="311"/>
      <c r="N12" s="207"/>
      <c r="O12" s="207"/>
      <c r="P12" s="207"/>
      <c r="Q12" s="208"/>
      <c r="R12" s="192"/>
      <c r="S12" s="48"/>
      <c r="T12" s="48"/>
      <c r="U12" s="48"/>
      <c r="V12" s="48"/>
      <c r="W12" s="48"/>
      <c r="X12" s="48"/>
      <c r="Y12" s="63"/>
    </row>
    <row r="13" spans="1:25" ht="14.25" customHeight="1" thickTop="1" thickBot="1" x14ac:dyDescent="0.25">
      <c r="A13" s="53"/>
      <c r="B13" s="292" t="s">
        <v>1</v>
      </c>
      <c r="C13" s="298"/>
      <c r="D13" s="28">
        <f t="shared" si="0"/>
        <v>0</v>
      </c>
      <c r="E13" s="29">
        <f t="shared" si="1"/>
        <v>0</v>
      </c>
      <c r="F13" s="157" t="str">
        <f t="shared" si="5"/>
        <v/>
      </c>
      <c r="G13" s="28">
        <f t="shared" si="2"/>
        <v>0</v>
      </c>
      <c r="H13" s="29">
        <f t="shared" si="3"/>
        <v>0</v>
      </c>
      <c r="I13" s="166" t="str">
        <f t="shared" si="6"/>
        <v/>
      </c>
      <c r="J13" s="148" t="str">
        <f t="shared" si="4"/>
        <v/>
      </c>
      <c r="K13" s="60"/>
      <c r="L13" s="310" t="s">
        <v>19</v>
      </c>
      <c r="M13" s="311"/>
      <c r="N13" s="209"/>
      <c r="O13" s="209"/>
      <c r="P13" s="209"/>
      <c r="Q13" s="220"/>
      <c r="R13" s="63"/>
      <c r="S13" s="48"/>
      <c r="T13" s="48"/>
      <c r="U13" s="48"/>
      <c r="V13" s="48"/>
      <c r="W13" s="48"/>
      <c r="X13" s="48"/>
      <c r="Y13" s="63"/>
    </row>
    <row r="14" spans="1:25" ht="14.25" customHeight="1" thickTop="1" thickBot="1" x14ac:dyDescent="0.25">
      <c r="A14" s="53"/>
      <c r="B14" s="278" t="s">
        <v>2</v>
      </c>
      <c r="C14" s="279"/>
      <c r="D14" s="30">
        <f t="shared" si="0"/>
        <v>0</v>
      </c>
      <c r="E14" s="31">
        <f t="shared" si="1"/>
        <v>0</v>
      </c>
      <c r="F14" s="158" t="str">
        <f t="shared" si="5"/>
        <v/>
      </c>
      <c r="G14" s="30">
        <f t="shared" si="2"/>
        <v>0</v>
      </c>
      <c r="H14" s="31">
        <f t="shared" si="3"/>
        <v>0</v>
      </c>
      <c r="I14" s="167" t="str">
        <f t="shared" si="6"/>
        <v/>
      </c>
      <c r="J14" s="149" t="str">
        <f t="shared" si="4"/>
        <v/>
      </c>
      <c r="K14" s="60"/>
      <c r="L14" s="341" t="s">
        <v>40</v>
      </c>
      <c r="M14" s="342"/>
      <c r="N14" s="342"/>
      <c r="O14" s="342"/>
      <c r="P14" s="342"/>
      <c r="Q14" s="208"/>
      <c r="R14" s="63"/>
      <c r="S14" s="48"/>
      <c r="T14" s="48"/>
      <c r="U14" s="48"/>
      <c r="V14" s="48"/>
      <c r="W14" s="48"/>
      <c r="X14" s="48"/>
      <c r="Y14" s="63"/>
    </row>
    <row r="15" spans="1:25" ht="14.25" thickTop="1" thickBot="1" x14ac:dyDescent="0.25">
      <c r="A15" s="53"/>
      <c r="B15" s="282" t="s">
        <v>59</v>
      </c>
      <c r="C15" s="281"/>
      <c r="D15" s="32">
        <f t="shared" si="0"/>
        <v>0</v>
      </c>
      <c r="E15" s="33">
        <f t="shared" si="1"/>
        <v>0</v>
      </c>
      <c r="F15" s="159" t="str">
        <f t="shared" si="5"/>
        <v/>
      </c>
      <c r="G15" s="32">
        <f t="shared" si="2"/>
        <v>0</v>
      </c>
      <c r="H15" s="33">
        <f t="shared" si="3"/>
        <v>0</v>
      </c>
      <c r="I15" s="168" t="str">
        <f t="shared" si="6"/>
        <v/>
      </c>
      <c r="J15" s="150" t="str">
        <f t="shared" si="4"/>
        <v/>
      </c>
      <c r="K15" s="60"/>
      <c r="L15" s="310" t="s">
        <v>18</v>
      </c>
      <c r="M15" s="311"/>
      <c r="N15" s="207"/>
      <c r="O15" s="207"/>
      <c r="P15" s="207"/>
      <c r="Q15" s="208"/>
      <c r="R15" s="63"/>
      <c r="S15" s="48"/>
      <c r="T15" s="48"/>
      <c r="U15" s="48"/>
      <c r="V15" s="48"/>
      <c r="W15" s="48"/>
      <c r="X15" s="48"/>
      <c r="Y15" s="63"/>
    </row>
    <row r="16" spans="1:25" ht="14.25" customHeight="1" thickTop="1" thickBot="1" x14ac:dyDescent="0.25">
      <c r="A16" s="53"/>
      <c r="B16" s="280" t="s">
        <v>7</v>
      </c>
      <c r="C16" s="297"/>
      <c r="D16" s="34">
        <f t="shared" si="0"/>
        <v>0</v>
      </c>
      <c r="E16" s="35">
        <f t="shared" si="1"/>
        <v>0</v>
      </c>
      <c r="F16" s="160" t="str">
        <f t="shared" si="5"/>
        <v/>
      </c>
      <c r="G16" s="34">
        <f t="shared" si="2"/>
        <v>0</v>
      </c>
      <c r="H16" s="35">
        <f t="shared" si="3"/>
        <v>0</v>
      </c>
      <c r="I16" s="169" t="str">
        <f t="shared" si="6"/>
        <v/>
      </c>
      <c r="J16" s="151" t="str">
        <f t="shared" si="4"/>
        <v/>
      </c>
      <c r="K16" s="60"/>
      <c r="L16" s="325" t="s">
        <v>19</v>
      </c>
      <c r="M16" s="326"/>
      <c r="N16" s="205"/>
      <c r="O16" s="205"/>
      <c r="P16" s="205"/>
      <c r="Q16" s="206"/>
      <c r="R16" s="63"/>
      <c r="S16" s="61"/>
      <c r="T16" s="48"/>
      <c r="U16" s="48"/>
      <c r="V16" s="48"/>
      <c r="W16" s="48"/>
      <c r="X16" s="48"/>
      <c r="Y16" s="63"/>
    </row>
    <row r="17" spans="1:59" ht="14.25" customHeight="1" thickTop="1" thickBot="1" x14ac:dyDescent="0.25">
      <c r="A17" s="53"/>
      <c r="B17" s="283" t="s">
        <v>4</v>
      </c>
      <c r="C17" s="284"/>
      <c r="D17" s="36">
        <f t="shared" si="0"/>
        <v>0</v>
      </c>
      <c r="E17" s="37">
        <f t="shared" si="1"/>
        <v>0</v>
      </c>
      <c r="F17" s="161" t="str">
        <f t="shared" si="5"/>
        <v/>
      </c>
      <c r="G17" s="36">
        <f t="shared" si="2"/>
        <v>0</v>
      </c>
      <c r="H17" s="37">
        <f t="shared" si="3"/>
        <v>0</v>
      </c>
      <c r="I17" s="170" t="str">
        <f t="shared" si="6"/>
        <v/>
      </c>
      <c r="J17" s="152" t="str">
        <f t="shared" si="4"/>
        <v/>
      </c>
      <c r="K17" s="85"/>
      <c r="L17" s="336"/>
      <c r="M17" s="337"/>
      <c r="N17" s="337"/>
      <c r="O17" s="337"/>
      <c r="P17" s="338"/>
      <c r="Q17" s="125"/>
      <c r="R17" s="63"/>
      <c r="S17" s="48"/>
      <c r="T17" s="48"/>
      <c r="U17" s="48"/>
      <c r="V17" s="48"/>
      <c r="W17" s="48"/>
      <c r="X17" s="48"/>
      <c r="Y17" s="63"/>
    </row>
    <row r="18" spans="1:59" ht="14.25" thickTop="1" thickBot="1" x14ac:dyDescent="0.25">
      <c r="A18" s="53"/>
      <c r="B18" s="290" t="s">
        <v>5</v>
      </c>
      <c r="C18" s="291"/>
      <c r="D18" s="38">
        <f t="shared" si="0"/>
        <v>0</v>
      </c>
      <c r="E18" s="39">
        <f t="shared" si="1"/>
        <v>0</v>
      </c>
      <c r="F18" s="162" t="str">
        <f t="shared" si="5"/>
        <v/>
      </c>
      <c r="G18" s="38">
        <f t="shared" si="2"/>
        <v>0</v>
      </c>
      <c r="H18" s="39">
        <f t="shared" si="3"/>
        <v>0</v>
      </c>
      <c r="I18" s="171" t="str">
        <f t="shared" si="6"/>
        <v/>
      </c>
      <c r="J18" s="153" t="str">
        <f t="shared" si="4"/>
        <v/>
      </c>
      <c r="K18" s="85"/>
      <c r="L18" s="307"/>
      <c r="M18" s="307"/>
      <c r="N18" s="214"/>
      <c r="O18" s="214"/>
      <c r="P18" s="215"/>
      <c r="Q18" s="125"/>
      <c r="R18" s="63"/>
      <c r="S18" s="48"/>
      <c r="T18" s="48"/>
      <c r="U18" s="48"/>
      <c r="V18" s="48"/>
      <c r="W18" s="48"/>
      <c r="X18" s="48"/>
      <c r="Y18" s="63"/>
    </row>
    <row r="19" spans="1:59" ht="14.25" customHeight="1" thickTop="1" thickBot="1" x14ac:dyDescent="0.25">
      <c r="A19" s="53"/>
      <c r="B19" s="312" t="s">
        <v>6</v>
      </c>
      <c r="C19" s="313"/>
      <c r="D19" s="40">
        <f t="shared" si="0"/>
        <v>0</v>
      </c>
      <c r="E19" s="41">
        <f t="shared" si="1"/>
        <v>0</v>
      </c>
      <c r="F19" s="163" t="str">
        <f t="shared" si="5"/>
        <v/>
      </c>
      <c r="G19" s="40">
        <f t="shared" si="2"/>
        <v>0</v>
      </c>
      <c r="H19" s="41">
        <f t="shared" si="3"/>
        <v>0</v>
      </c>
      <c r="I19" s="172" t="str">
        <f t="shared" si="6"/>
        <v/>
      </c>
      <c r="J19" s="154" t="str">
        <f t="shared" si="4"/>
        <v/>
      </c>
      <c r="K19" s="85"/>
      <c r="L19" s="307"/>
      <c r="M19" s="307"/>
      <c r="N19" s="216"/>
      <c r="O19" s="216"/>
      <c r="P19" s="217"/>
      <c r="Q19" s="125"/>
      <c r="R19" s="63"/>
      <c r="S19" s="48"/>
      <c r="T19" s="48"/>
      <c r="U19" s="48"/>
      <c r="V19" s="48"/>
      <c r="W19" s="48"/>
      <c r="X19" s="48"/>
      <c r="Y19" s="63"/>
    </row>
    <row r="20" spans="1:59" ht="14.25" customHeight="1" thickTop="1" thickBot="1" x14ac:dyDescent="0.25">
      <c r="A20" s="53"/>
      <c r="B20" s="86"/>
      <c r="C20" s="86"/>
      <c r="D20" s="86"/>
      <c r="E20" s="86"/>
      <c r="F20" s="86"/>
      <c r="G20" s="87"/>
      <c r="H20" s="327"/>
      <c r="I20" s="328"/>
      <c r="J20" s="328"/>
      <c r="K20" s="329"/>
      <c r="L20" s="343"/>
      <c r="M20" s="344"/>
      <c r="N20" s="344"/>
      <c r="O20" s="344"/>
      <c r="P20" s="344"/>
      <c r="Q20" s="125"/>
      <c r="R20" s="63"/>
      <c r="S20" s="48"/>
      <c r="T20" s="48"/>
      <c r="U20" s="48"/>
      <c r="V20" s="48"/>
      <c r="W20" s="48"/>
      <c r="X20" s="48"/>
      <c r="Y20" s="63"/>
    </row>
    <row r="21" spans="1:59" ht="15.75" thickTop="1" thickBot="1" x14ac:dyDescent="0.25">
      <c r="A21" s="53"/>
      <c r="B21" s="140" t="s">
        <v>42</v>
      </c>
      <c r="C21" s="88"/>
      <c r="D21" s="88"/>
      <c r="E21" s="88"/>
      <c r="F21" s="88"/>
      <c r="G21" s="88"/>
      <c r="H21" s="330"/>
      <c r="I21" s="331"/>
      <c r="J21" s="331"/>
      <c r="K21" s="332"/>
      <c r="L21" s="307"/>
      <c r="M21" s="307"/>
      <c r="N21" s="214"/>
      <c r="O21" s="214"/>
      <c r="P21" s="215"/>
      <c r="Q21" s="125"/>
      <c r="R21" s="63"/>
      <c r="S21" s="48"/>
      <c r="T21" s="48"/>
      <c r="U21" s="48"/>
      <c r="V21" s="48"/>
      <c r="W21" s="48"/>
      <c r="X21" s="48"/>
      <c r="Y21" s="63"/>
    </row>
    <row r="22" spans="1:59" ht="14.25" thickTop="1" thickBot="1" x14ac:dyDescent="0.25">
      <c r="A22" s="53"/>
      <c r="B22" s="89"/>
      <c r="C22" s="89"/>
      <c r="D22" s="89"/>
      <c r="E22" s="89"/>
      <c r="F22" s="89"/>
      <c r="G22" s="90"/>
      <c r="H22" s="333"/>
      <c r="I22" s="334"/>
      <c r="J22" s="334"/>
      <c r="K22" s="335"/>
      <c r="L22" s="307"/>
      <c r="M22" s="307"/>
      <c r="N22" s="214"/>
      <c r="O22" s="214"/>
      <c r="P22" s="215"/>
      <c r="Q22" s="211"/>
      <c r="R22" s="69"/>
      <c r="S22" s="48"/>
      <c r="T22" s="48"/>
      <c r="U22" s="48"/>
      <c r="V22" s="48"/>
      <c r="W22" s="48"/>
      <c r="X22" s="48"/>
      <c r="Y22" s="63"/>
    </row>
    <row r="23" spans="1:59" ht="24.75" customHeight="1" thickTop="1" thickBot="1" x14ac:dyDescent="0.3">
      <c r="A23" s="53"/>
      <c r="B23" s="300" t="s">
        <v>29</v>
      </c>
      <c r="C23" s="301"/>
      <c r="D23" s="301"/>
      <c r="E23" s="302"/>
      <c r="F23" s="306"/>
      <c r="G23" s="300" t="s">
        <v>13</v>
      </c>
      <c r="H23" s="301"/>
      <c r="I23" s="301"/>
      <c r="J23" s="302"/>
      <c r="K23" s="72"/>
      <c r="L23" s="218"/>
      <c r="M23" s="219"/>
      <c r="N23" s="81"/>
      <c r="O23" s="81"/>
      <c r="P23" s="81"/>
      <c r="Q23" s="72"/>
      <c r="R23" s="63"/>
      <c r="S23" s="48"/>
      <c r="T23" s="48"/>
      <c r="U23" s="48"/>
      <c r="V23" s="48"/>
      <c r="W23" s="48"/>
      <c r="X23" s="48"/>
      <c r="Y23" s="63"/>
      <c r="AS23" s="200" t="s">
        <v>46</v>
      </c>
      <c r="AX23" s="200" t="s">
        <v>50</v>
      </c>
    </row>
    <row r="24" spans="1:59" ht="30" customHeight="1" thickTop="1" thickBot="1" x14ac:dyDescent="0.25">
      <c r="A24" s="53"/>
      <c r="B24" s="13" t="s">
        <v>14</v>
      </c>
      <c r="C24" s="14" t="s">
        <v>16</v>
      </c>
      <c r="D24" s="14" t="s">
        <v>15</v>
      </c>
      <c r="E24" s="15" t="s">
        <v>17</v>
      </c>
      <c r="F24" s="306"/>
      <c r="G24" s="43" t="s">
        <v>14</v>
      </c>
      <c r="H24" s="44" t="s">
        <v>16</v>
      </c>
      <c r="I24" s="44" t="s">
        <v>15</v>
      </c>
      <c r="J24" s="45" t="s">
        <v>17</v>
      </c>
      <c r="K24" s="62"/>
      <c r="L24" s="212"/>
      <c r="M24" s="66"/>
      <c r="N24" s="142"/>
      <c r="O24" s="142"/>
      <c r="P24" s="213"/>
      <c r="Q24" s="63"/>
      <c r="R24" s="63"/>
      <c r="S24" s="48"/>
      <c r="T24" s="48"/>
      <c r="U24" s="48"/>
      <c r="V24" s="48"/>
      <c r="W24" s="48"/>
      <c r="X24" s="48"/>
      <c r="Y24" s="63"/>
      <c r="AS24" s="200" t="s">
        <v>47</v>
      </c>
      <c r="AT24" s="200" t="s">
        <v>48</v>
      </c>
      <c r="AU24" s="200" t="s">
        <v>49</v>
      </c>
      <c r="AX24" s="200" t="s">
        <v>47</v>
      </c>
      <c r="AY24" s="200" t="s">
        <v>48</v>
      </c>
      <c r="AZ24" s="200" t="s">
        <v>49</v>
      </c>
    </row>
    <row r="25" spans="1:59" ht="14.25" thickTop="1" thickBot="1" x14ac:dyDescent="0.25">
      <c r="A25" s="53"/>
      <c r="B25" s="226">
        <v>1</v>
      </c>
      <c r="C25" s="201"/>
      <c r="D25" s="46" t="str">
        <f>IF(AND(C25&gt;="A",C25&lt;="E"),VLOOKUP(B25,Answer_Keys!$A:$B,2,FALSE),"")</f>
        <v/>
      </c>
      <c r="E25" s="202"/>
      <c r="F25" s="70"/>
      <c r="G25" s="229">
        <v>1</v>
      </c>
      <c r="H25" s="201"/>
      <c r="I25" s="46" t="str">
        <f>IF(AND(H25&gt;="A",H25&lt;="E"),VLOOKUP(G25,Answer_Keys!$D:$E,2,FALSE),"")</f>
        <v/>
      </c>
      <c r="J25" s="202"/>
      <c r="K25" s="62"/>
      <c r="L25" s="193"/>
      <c r="M25" s="48"/>
      <c r="N25" s="81"/>
      <c r="O25" s="81"/>
      <c r="P25" s="188"/>
      <c r="Q25" s="63"/>
      <c r="R25" s="63"/>
      <c r="S25" s="48"/>
      <c r="T25" s="48"/>
      <c r="U25" s="48"/>
      <c r="V25" s="48"/>
      <c r="W25" s="48"/>
      <c r="X25" s="48"/>
      <c r="Y25" s="63"/>
      <c r="AS25">
        <f t="shared" ref="AS25:AS88" si="7">IF(AND(C25&lt;&gt;"",C25=D25),1,0)</f>
        <v>0</v>
      </c>
      <c r="AT25">
        <f>IF(C25&lt;&gt;"",1,0)</f>
        <v>0</v>
      </c>
      <c r="AU25" s="276" t="s">
        <v>28</v>
      </c>
      <c r="AV25" s="277"/>
      <c r="AW25">
        <v>1</v>
      </c>
      <c r="AX25">
        <f>IF(AND(H25&lt;&gt;"",H25=I25),1,0)</f>
        <v>0</v>
      </c>
      <c r="AY25">
        <f>IF(H25&lt;&gt;"",1,0)</f>
        <v>0</v>
      </c>
      <c r="AZ25" s="276" t="s">
        <v>28</v>
      </c>
      <c r="BA25" s="286"/>
      <c r="BB25" s="243">
        <v>1</v>
      </c>
      <c r="BC25" s="233">
        <v>1</v>
      </c>
    </row>
    <row r="26" spans="1:59" ht="13.5" customHeight="1" thickBot="1" x14ac:dyDescent="0.25">
      <c r="A26" s="53"/>
      <c r="B26" s="7">
        <f>B25+1</f>
        <v>2</v>
      </c>
      <c r="C26" s="201"/>
      <c r="D26" s="16" t="str">
        <f>IF(AND(C26&gt;="A",C26&lt;="E"),VLOOKUP(B26,Answer_Keys!$A:$B,2,FALSE),"")</f>
        <v/>
      </c>
      <c r="E26" s="203"/>
      <c r="F26" s="70"/>
      <c r="G26" s="4">
        <f>G25+1</f>
        <v>2</v>
      </c>
      <c r="H26" s="201"/>
      <c r="I26" s="16" t="str">
        <f>IF(AND(H26&gt;="A",H26&lt;="E"),VLOOKUP(G26,Answer_Keys!$D:$E,2,FALSE),"")</f>
        <v/>
      </c>
      <c r="J26" s="203"/>
      <c r="K26" s="62"/>
      <c r="L26" s="62"/>
      <c r="M26" s="48"/>
      <c r="N26" s="81"/>
      <c r="O26" s="81"/>
      <c r="P26" s="188"/>
      <c r="Q26" s="63"/>
      <c r="R26" s="63"/>
      <c r="S26" s="48"/>
      <c r="T26" s="48"/>
      <c r="U26" s="48"/>
      <c r="V26" s="48"/>
      <c r="W26" s="48"/>
      <c r="X26" s="48"/>
      <c r="Y26" s="63"/>
      <c r="AS26">
        <f t="shared" si="7"/>
        <v>0</v>
      </c>
      <c r="AT26">
        <f t="shared" ref="AT26:AT89" si="8">IF(C26&lt;&gt;"",1,0)</f>
        <v>0</v>
      </c>
      <c r="AU26" s="276" t="s">
        <v>28</v>
      </c>
      <c r="AV26" s="277"/>
      <c r="AW26">
        <f>AW25+1</f>
        <v>2</v>
      </c>
      <c r="AX26">
        <f t="shared" ref="AX26:AX89" si="9">IF(AND(H26&lt;&gt;"",H26=I26),1,0)</f>
        <v>0</v>
      </c>
      <c r="AY26">
        <f t="shared" ref="AY26:AY89" si="10">IF(H26&lt;&gt;"",1,0)</f>
        <v>0</v>
      </c>
      <c r="AZ26" s="282" t="s">
        <v>3</v>
      </c>
      <c r="BA26" s="285"/>
      <c r="BB26" s="244">
        <f>BB25+1</f>
        <v>2</v>
      </c>
      <c r="BC26" s="133">
        <f>BC25+1</f>
        <v>2</v>
      </c>
    </row>
    <row r="27" spans="1:59" ht="13.5" thickBot="1" x14ac:dyDescent="0.25">
      <c r="A27" s="53"/>
      <c r="B27" s="4">
        <f t="shared" ref="B27:B90" si="11">B26+1</f>
        <v>3</v>
      </c>
      <c r="C27" s="201"/>
      <c r="D27" s="16" t="str">
        <f>IF(AND(C27&gt;="A",C27&lt;="E"),VLOOKUP(B27,Answer_Keys!$A:$B,2,FALSE),"")</f>
        <v/>
      </c>
      <c r="E27" s="203"/>
      <c r="F27" s="70"/>
      <c r="G27" s="5">
        <f t="shared" ref="G27:G90" si="12">G26+1</f>
        <v>3</v>
      </c>
      <c r="H27" s="201"/>
      <c r="I27" s="16" t="str">
        <f>IF(AND(H27&gt;="A",H27&lt;="E"),VLOOKUP(G27,Answer_Keys!$D:$E,2,FALSE),"")</f>
        <v/>
      </c>
      <c r="J27" s="203"/>
      <c r="K27" s="62"/>
      <c r="L27" s="62"/>
      <c r="M27" s="48"/>
      <c r="N27" s="81"/>
      <c r="O27" s="81"/>
      <c r="P27" s="188"/>
      <c r="Q27" s="63"/>
      <c r="R27" s="63"/>
      <c r="S27" s="48"/>
      <c r="T27" s="48"/>
      <c r="U27" s="48"/>
      <c r="V27" s="48"/>
      <c r="W27" s="48"/>
      <c r="X27" s="48"/>
      <c r="Y27" s="63"/>
      <c r="AS27">
        <f t="shared" si="7"/>
        <v>0</v>
      </c>
      <c r="AT27">
        <f t="shared" si="8"/>
        <v>0</v>
      </c>
      <c r="AU27" s="282" t="s">
        <v>3</v>
      </c>
      <c r="AV27" s="281"/>
      <c r="AW27">
        <f t="shared" ref="AW27:AW90" si="13">AW26+1</f>
        <v>3</v>
      </c>
      <c r="AX27">
        <f t="shared" si="9"/>
        <v>0</v>
      </c>
      <c r="AY27">
        <f t="shared" si="10"/>
        <v>0</v>
      </c>
      <c r="AZ27" s="280" t="s">
        <v>7</v>
      </c>
      <c r="BA27" s="285"/>
      <c r="BB27" s="244">
        <f t="shared" ref="BB27:BC90" si="14">BB26+1</f>
        <v>3</v>
      </c>
      <c r="BC27" s="234">
        <f t="shared" si="14"/>
        <v>3</v>
      </c>
      <c r="BF27" t="s">
        <v>65</v>
      </c>
    </row>
    <row r="28" spans="1:59" ht="13.5" thickBot="1" x14ac:dyDescent="0.25">
      <c r="A28" s="53"/>
      <c r="B28" s="4">
        <f t="shared" si="11"/>
        <v>4</v>
      </c>
      <c r="C28" s="201"/>
      <c r="D28" s="16" t="str">
        <f>IF(AND(C28&gt;="A",C28&lt;="E"),VLOOKUP(B28,Answer_Keys!$A:$B,2,FALSE),"")</f>
        <v/>
      </c>
      <c r="E28" s="203"/>
      <c r="F28" s="70"/>
      <c r="G28" s="4">
        <f t="shared" si="12"/>
        <v>4</v>
      </c>
      <c r="H28" s="201"/>
      <c r="I28" s="16" t="str">
        <f>IF(AND(H28&gt;="A",H28&lt;="E"),VLOOKUP(G28,Answer_Keys!$D:$E,2,FALSE),"")</f>
        <v/>
      </c>
      <c r="J28" s="203"/>
      <c r="K28" s="62"/>
      <c r="L28" s="62"/>
      <c r="M28" s="48"/>
      <c r="N28" s="81"/>
      <c r="O28" s="81"/>
      <c r="P28" s="188"/>
      <c r="Q28" s="63"/>
      <c r="R28" s="63"/>
      <c r="S28" s="48"/>
      <c r="T28" s="48"/>
      <c r="U28" s="48"/>
      <c r="V28" s="48"/>
      <c r="W28" s="48"/>
      <c r="X28" s="48"/>
      <c r="Y28" s="63"/>
      <c r="AS28">
        <f t="shared" si="7"/>
        <v>0</v>
      </c>
      <c r="AT28">
        <f t="shared" si="8"/>
        <v>0</v>
      </c>
      <c r="AU28" s="282" t="s">
        <v>3</v>
      </c>
      <c r="AV28" s="281"/>
      <c r="AW28">
        <f t="shared" si="13"/>
        <v>4</v>
      </c>
      <c r="AX28">
        <f t="shared" si="9"/>
        <v>0</v>
      </c>
      <c r="AY28">
        <f t="shared" si="10"/>
        <v>0</v>
      </c>
      <c r="AZ28" s="282" t="s">
        <v>3</v>
      </c>
      <c r="BA28" s="285"/>
      <c r="BB28" s="244">
        <f t="shared" si="14"/>
        <v>4</v>
      </c>
      <c r="BC28" s="133">
        <f t="shared" si="14"/>
        <v>4</v>
      </c>
      <c r="BF28" s="276" t="s">
        <v>28</v>
      </c>
      <c r="BG28" s="277"/>
    </row>
    <row r="29" spans="1:59" ht="13.5" customHeight="1" thickBot="1" x14ac:dyDescent="0.25">
      <c r="A29" s="53"/>
      <c r="B29" s="3">
        <f t="shared" si="11"/>
        <v>5</v>
      </c>
      <c r="C29" s="201"/>
      <c r="D29" s="16" t="str">
        <f>IF(AND(C29&gt;="A",C29&lt;="E"),VLOOKUP(B29,Answer_Keys!$A:$B,2,FALSE),"")</f>
        <v/>
      </c>
      <c r="E29" s="203"/>
      <c r="F29" s="70"/>
      <c r="G29" s="7">
        <f t="shared" si="12"/>
        <v>5</v>
      </c>
      <c r="H29" s="201"/>
      <c r="I29" s="16" t="str">
        <f>IF(AND(H29&gt;="A",H29&lt;="E"),VLOOKUP(G29,Answer_Keys!$D:$E,2,FALSE),"")</f>
        <v/>
      </c>
      <c r="J29" s="203"/>
      <c r="K29" s="62"/>
      <c r="L29" s="194"/>
      <c r="M29" s="48"/>
      <c r="N29" s="81"/>
      <c r="O29" s="81"/>
      <c r="P29" s="188"/>
      <c r="Q29" s="63"/>
      <c r="R29" s="63"/>
      <c r="S29" s="48"/>
      <c r="T29" s="48"/>
      <c r="U29" s="48"/>
      <c r="V29" s="48"/>
      <c r="W29" s="48"/>
      <c r="X29" s="48"/>
      <c r="Y29" s="63"/>
      <c r="AS29">
        <f t="shared" si="7"/>
        <v>0</v>
      </c>
      <c r="AT29">
        <f t="shared" si="8"/>
        <v>0</v>
      </c>
      <c r="AU29" s="292" t="s">
        <v>1</v>
      </c>
      <c r="AV29" s="281"/>
      <c r="AW29">
        <f>AW28+1</f>
        <v>5</v>
      </c>
      <c r="AX29">
        <f t="shared" si="9"/>
        <v>0</v>
      </c>
      <c r="AY29">
        <f t="shared" si="10"/>
        <v>0</v>
      </c>
      <c r="AZ29" s="276" t="s">
        <v>28</v>
      </c>
      <c r="BA29" s="286"/>
      <c r="BB29" s="244">
        <f t="shared" si="14"/>
        <v>5</v>
      </c>
      <c r="BC29" s="235">
        <f t="shared" si="14"/>
        <v>5</v>
      </c>
      <c r="BF29" s="278" t="s">
        <v>2</v>
      </c>
      <c r="BG29" s="279"/>
    </row>
    <row r="30" spans="1:59" ht="13.5" thickBot="1" x14ac:dyDescent="0.25">
      <c r="A30" s="53"/>
      <c r="B30" s="7">
        <f t="shared" si="11"/>
        <v>6</v>
      </c>
      <c r="C30" s="201"/>
      <c r="D30" s="16" t="str">
        <f>IF(AND(C30&gt;="A",C30&lt;="E"),VLOOKUP(B30,Answer_Keys!$A:$B,2,FALSE),"")</f>
        <v/>
      </c>
      <c r="E30" s="203"/>
      <c r="F30" s="70"/>
      <c r="G30" s="3">
        <f t="shared" si="12"/>
        <v>6</v>
      </c>
      <c r="H30" s="201"/>
      <c r="I30" s="16" t="str">
        <f>IF(AND(H30&gt;="A",H30&lt;="E"),VLOOKUP(G30,Answer_Keys!$D:$E,2,FALSE),"")</f>
        <v/>
      </c>
      <c r="J30" s="203"/>
      <c r="K30" s="62"/>
      <c r="L30" s="62"/>
      <c r="M30" s="48"/>
      <c r="N30" s="81"/>
      <c r="O30" s="81"/>
      <c r="P30" s="188"/>
      <c r="Q30" s="63"/>
      <c r="R30" s="63"/>
      <c r="S30" s="48"/>
      <c r="T30" s="48"/>
      <c r="U30" s="48"/>
      <c r="V30" s="48"/>
      <c r="W30" s="48"/>
      <c r="X30" s="48"/>
      <c r="Y30" s="63"/>
      <c r="AS30">
        <f t="shared" si="7"/>
        <v>0</v>
      </c>
      <c r="AT30">
        <f t="shared" si="8"/>
        <v>0</v>
      </c>
      <c r="AU30" s="222" t="s">
        <v>28</v>
      </c>
      <c r="AV30" s="223"/>
      <c r="AW30">
        <f>AW29+1</f>
        <v>6</v>
      </c>
      <c r="AX30">
        <f t="shared" si="9"/>
        <v>0</v>
      </c>
      <c r="AY30">
        <f t="shared" si="10"/>
        <v>0</v>
      </c>
      <c r="AZ30" s="292" t="s">
        <v>1</v>
      </c>
      <c r="BA30" s="285"/>
      <c r="BB30" s="244">
        <f t="shared" si="14"/>
        <v>6</v>
      </c>
      <c r="BC30" s="236">
        <f t="shared" si="14"/>
        <v>6</v>
      </c>
      <c r="BF30" s="280" t="s">
        <v>7</v>
      </c>
      <c r="BG30" s="281"/>
    </row>
    <row r="31" spans="1:59" ht="13.5" thickBot="1" x14ac:dyDescent="0.25">
      <c r="A31" s="53"/>
      <c r="B31" s="9">
        <f t="shared" si="11"/>
        <v>7</v>
      </c>
      <c r="C31" s="201"/>
      <c r="D31" s="16" t="str">
        <f>IF(AND(C31&gt;="A",C31&lt;="E"),VLOOKUP(B31,Answer_Keys!$A:$B,2,FALSE),"")</f>
        <v/>
      </c>
      <c r="E31" s="203"/>
      <c r="F31" s="71"/>
      <c r="G31" s="6">
        <f t="shared" si="12"/>
        <v>7</v>
      </c>
      <c r="H31" s="201"/>
      <c r="I31" s="16" t="str">
        <f>IF(AND(H31&gt;="A",H31&lt;="E"),VLOOKUP(G31,Answer_Keys!$D:$E,2,FALSE),"")</f>
        <v/>
      </c>
      <c r="J31" s="203"/>
      <c r="K31" s="62"/>
      <c r="L31" s="62"/>
      <c r="M31" s="48"/>
      <c r="N31" s="81"/>
      <c r="O31" s="189"/>
      <c r="P31" s="190"/>
      <c r="Q31" s="64"/>
      <c r="R31" s="64"/>
      <c r="S31" s="61"/>
      <c r="T31" s="61"/>
      <c r="U31" s="48"/>
      <c r="V31" s="48"/>
      <c r="W31" s="48"/>
      <c r="X31" s="48"/>
      <c r="Y31" s="63"/>
      <c r="AS31">
        <f t="shared" si="7"/>
        <v>0</v>
      </c>
      <c r="AT31">
        <f t="shared" si="8"/>
        <v>0</v>
      </c>
      <c r="AU31" s="289" t="s">
        <v>0</v>
      </c>
      <c r="AV31" s="281"/>
      <c r="AW31">
        <f t="shared" si="13"/>
        <v>7</v>
      </c>
      <c r="AX31">
        <f t="shared" si="9"/>
        <v>0</v>
      </c>
      <c r="AY31">
        <f t="shared" si="10"/>
        <v>0</v>
      </c>
      <c r="AZ31" s="287" t="s">
        <v>6</v>
      </c>
      <c r="BA31" s="296"/>
      <c r="BB31" s="244">
        <f t="shared" si="14"/>
        <v>7</v>
      </c>
      <c r="BC31" s="237">
        <f t="shared" si="14"/>
        <v>7</v>
      </c>
      <c r="BF31" s="282" t="s">
        <v>3</v>
      </c>
      <c r="BG31" s="281"/>
    </row>
    <row r="32" spans="1:59" ht="13.5" thickBot="1" x14ac:dyDescent="0.25">
      <c r="A32" s="53"/>
      <c r="B32" s="6">
        <f t="shared" si="11"/>
        <v>8</v>
      </c>
      <c r="C32" s="201"/>
      <c r="D32" s="16" t="str">
        <f>IF(AND(C32&gt;="A",C32&lt;="E"),VLOOKUP(B32,Answer_Keys!$A:$B,2,FALSE),"")</f>
        <v/>
      </c>
      <c r="E32" s="203"/>
      <c r="F32" s="71"/>
      <c r="G32" s="4">
        <f t="shared" si="12"/>
        <v>8</v>
      </c>
      <c r="H32" s="201"/>
      <c r="I32" s="16" t="str">
        <f>IF(AND(H32&gt;="A",H32&lt;="E"),VLOOKUP(G32,Answer_Keys!$D:$E,2,FALSE),"")</f>
        <v/>
      </c>
      <c r="J32" s="203"/>
      <c r="K32" s="62"/>
      <c r="L32" s="62"/>
      <c r="M32" s="48"/>
      <c r="N32" s="81"/>
      <c r="O32" s="189"/>
      <c r="P32" s="190"/>
      <c r="Q32" s="64"/>
      <c r="R32" s="64"/>
      <c r="S32" s="61"/>
      <c r="T32" s="61"/>
      <c r="U32" s="48"/>
      <c r="V32" s="48"/>
      <c r="W32" s="48"/>
      <c r="X32" s="48"/>
      <c r="Y32" s="63"/>
      <c r="AS32">
        <f t="shared" si="7"/>
        <v>0</v>
      </c>
      <c r="AT32">
        <f t="shared" si="8"/>
        <v>0</v>
      </c>
      <c r="AU32" s="287" t="s">
        <v>6</v>
      </c>
      <c r="AV32" s="288"/>
      <c r="AW32">
        <f t="shared" si="13"/>
        <v>8</v>
      </c>
      <c r="AX32">
        <f>IF(AND(H32&lt;&gt;"",H32=I32),1,0)</f>
        <v>0</v>
      </c>
      <c r="AY32">
        <f>IF(H32&lt;&gt;"",1,0)</f>
        <v>0</v>
      </c>
      <c r="AZ32" s="282" t="s">
        <v>3</v>
      </c>
      <c r="BA32" s="285"/>
      <c r="BB32" s="244">
        <f t="shared" si="14"/>
        <v>8</v>
      </c>
      <c r="BC32" s="133">
        <f t="shared" si="14"/>
        <v>8</v>
      </c>
      <c r="BF32" s="292" t="s">
        <v>1</v>
      </c>
      <c r="BG32" s="281"/>
    </row>
    <row r="33" spans="1:59" ht="13.5" thickBot="1" x14ac:dyDescent="0.25">
      <c r="A33" s="53"/>
      <c r="B33" s="7">
        <f t="shared" si="11"/>
        <v>9</v>
      </c>
      <c r="C33" s="201"/>
      <c r="D33" s="16" t="str">
        <f>IF(AND(C33&gt;="A",C33&lt;="E"),VLOOKUP(B33,Answer_Keys!$A:$B,2,FALSE),"")</f>
        <v/>
      </c>
      <c r="E33" s="203"/>
      <c r="F33" s="71"/>
      <c r="G33" s="5">
        <f t="shared" si="12"/>
        <v>9</v>
      </c>
      <c r="H33" s="201"/>
      <c r="I33" s="16" t="str">
        <f>IF(AND(H33&gt;="A",H33&lt;="E"),VLOOKUP(G33,Answer_Keys!$D:$E,2,FALSE),"")</f>
        <v/>
      </c>
      <c r="J33" s="203"/>
      <c r="K33" s="62"/>
      <c r="L33" s="193"/>
      <c r="M33" s="48"/>
      <c r="N33" s="81"/>
      <c r="O33" s="189"/>
      <c r="P33" s="190"/>
      <c r="Q33" s="64"/>
      <c r="R33" s="64"/>
      <c r="S33" s="61"/>
      <c r="T33" s="61"/>
      <c r="U33" s="48"/>
      <c r="V33" s="48"/>
      <c r="W33" s="48"/>
      <c r="X33" s="48"/>
      <c r="Y33" s="63"/>
      <c r="AS33">
        <f t="shared" si="7"/>
        <v>0</v>
      </c>
      <c r="AT33">
        <f t="shared" si="8"/>
        <v>0</v>
      </c>
      <c r="AU33" s="276" t="s">
        <v>28</v>
      </c>
      <c r="AV33" s="277"/>
      <c r="AW33">
        <f t="shared" si="13"/>
        <v>9</v>
      </c>
      <c r="AX33">
        <f t="shared" si="9"/>
        <v>0</v>
      </c>
      <c r="AY33">
        <f t="shared" si="10"/>
        <v>0</v>
      </c>
      <c r="AZ33" s="280" t="s">
        <v>7</v>
      </c>
      <c r="BA33" s="285"/>
      <c r="BB33" s="244">
        <f t="shared" si="14"/>
        <v>9</v>
      </c>
      <c r="BC33" s="234">
        <f t="shared" si="14"/>
        <v>9</v>
      </c>
      <c r="BF33" s="283" t="s">
        <v>4</v>
      </c>
      <c r="BG33" s="284"/>
    </row>
    <row r="34" spans="1:59" ht="13.5" thickBot="1" x14ac:dyDescent="0.25">
      <c r="A34" s="53"/>
      <c r="B34" s="8">
        <f t="shared" si="11"/>
        <v>10</v>
      </c>
      <c r="C34" s="201"/>
      <c r="D34" s="16" t="str">
        <f>IF(AND(C34&gt;="A",C34&lt;="E"),VLOOKUP(B34,Answer_Keys!$A:$B,2,FALSE),"")</f>
        <v/>
      </c>
      <c r="E34" s="203"/>
      <c r="F34" s="71"/>
      <c r="G34" s="7">
        <f t="shared" si="12"/>
        <v>10</v>
      </c>
      <c r="H34" s="201"/>
      <c r="I34" s="16" t="str">
        <f>IF(AND(H34&gt;="A",H34&lt;="E"),VLOOKUP(G34,Answer_Keys!$D:$E,2,FALSE),"")</f>
        <v/>
      </c>
      <c r="J34" s="203"/>
      <c r="K34" s="62"/>
      <c r="L34" s="193"/>
      <c r="M34" s="48"/>
      <c r="N34" s="81"/>
      <c r="O34" s="189"/>
      <c r="P34" s="190"/>
      <c r="Q34" s="64"/>
      <c r="R34" s="64"/>
      <c r="S34" s="61"/>
      <c r="T34" s="61"/>
      <c r="U34" s="48"/>
      <c r="V34" s="48"/>
      <c r="W34" s="48"/>
      <c r="X34" s="48"/>
      <c r="Y34" s="63"/>
      <c r="AS34">
        <f t="shared" si="7"/>
        <v>0</v>
      </c>
      <c r="AT34">
        <f t="shared" si="8"/>
        <v>0</v>
      </c>
      <c r="AU34" s="283" t="s">
        <v>4</v>
      </c>
      <c r="AV34" s="284"/>
      <c r="AW34">
        <f t="shared" si="13"/>
        <v>10</v>
      </c>
      <c r="AX34">
        <f t="shared" si="9"/>
        <v>0</v>
      </c>
      <c r="AY34">
        <f t="shared" si="10"/>
        <v>0</v>
      </c>
      <c r="AZ34" s="276" t="s">
        <v>28</v>
      </c>
      <c r="BA34" s="286"/>
      <c r="BB34" s="244">
        <f t="shared" si="14"/>
        <v>10</v>
      </c>
      <c r="BC34" s="235">
        <f t="shared" si="14"/>
        <v>10</v>
      </c>
      <c r="BF34" s="287" t="s">
        <v>6</v>
      </c>
      <c r="BG34" s="288"/>
    </row>
    <row r="35" spans="1:59" ht="13.5" thickBot="1" x14ac:dyDescent="0.25">
      <c r="A35" s="53"/>
      <c r="B35" s="7">
        <f t="shared" si="11"/>
        <v>11</v>
      </c>
      <c r="C35" s="201"/>
      <c r="D35" s="16" t="str">
        <f>IF(AND(C35&gt;="A",C35&lt;="E"),VLOOKUP(B35,Answer_Keys!$A:$B,2,FALSE),"")</f>
        <v/>
      </c>
      <c r="E35" s="203"/>
      <c r="F35" s="71"/>
      <c r="G35" s="9">
        <f t="shared" si="12"/>
        <v>11</v>
      </c>
      <c r="H35" s="201"/>
      <c r="I35" s="16" t="str">
        <f>IF(AND(H35&gt;="A",H35&lt;="E"),VLOOKUP(G35,Answer_Keys!$D:$E,2,FALSE),"")</f>
        <v/>
      </c>
      <c r="J35" s="203"/>
      <c r="K35" s="62"/>
      <c r="L35" s="62"/>
      <c r="M35" s="48"/>
      <c r="N35" s="81"/>
      <c r="O35" s="189"/>
      <c r="P35" s="190"/>
      <c r="Q35" s="64"/>
      <c r="R35" s="64"/>
      <c r="S35" s="61"/>
      <c r="T35" s="61"/>
      <c r="U35" s="48"/>
      <c r="V35" s="48"/>
      <c r="W35" s="48"/>
      <c r="X35" s="48"/>
      <c r="Y35" s="63"/>
      <c r="AS35">
        <f t="shared" si="7"/>
        <v>0</v>
      </c>
      <c r="AT35">
        <f t="shared" si="8"/>
        <v>0</v>
      </c>
      <c r="AU35" s="276" t="s">
        <v>28</v>
      </c>
      <c r="AV35" s="277"/>
      <c r="AW35">
        <f t="shared" si="13"/>
        <v>11</v>
      </c>
      <c r="AX35">
        <f t="shared" si="9"/>
        <v>0</v>
      </c>
      <c r="AY35">
        <f t="shared" si="10"/>
        <v>0</v>
      </c>
      <c r="AZ35" s="289" t="s">
        <v>0</v>
      </c>
      <c r="BA35" s="285"/>
      <c r="BB35" s="244">
        <f t="shared" si="14"/>
        <v>11</v>
      </c>
      <c r="BC35" s="238">
        <f t="shared" si="14"/>
        <v>11</v>
      </c>
      <c r="BF35" s="289" t="s">
        <v>0</v>
      </c>
      <c r="BG35" s="281"/>
    </row>
    <row r="36" spans="1:59" ht="13.5" thickBot="1" x14ac:dyDescent="0.25">
      <c r="A36" s="53"/>
      <c r="B36" s="141">
        <f t="shared" si="11"/>
        <v>12</v>
      </c>
      <c r="C36" s="201"/>
      <c r="D36" s="16" t="str">
        <f>IF(AND(C36&gt;="A",C36&lt;="E"),VLOOKUP(B36,Answer_Keys!$A:$B,2,FALSE),"")</f>
        <v/>
      </c>
      <c r="E36" s="203"/>
      <c r="F36" s="71"/>
      <c r="G36" s="4">
        <f t="shared" si="12"/>
        <v>12</v>
      </c>
      <c r="H36" s="201"/>
      <c r="I36" s="16" t="str">
        <f>IF(AND(H36&gt;="A",H36&lt;="E"),VLOOKUP(G36,Answer_Keys!$D:$E,2,FALSE),"")</f>
        <v/>
      </c>
      <c r="J36" s="203"/>
      <c r="K36" s="62"/>
      <c r="L36" s="62"/>
      <c r="M36" s="48"/>
      <c r="N36" s="81"/>
      <c r="O36" s="189"/>
      <c r="P36" s="190"/>
      <c r="Q36" s="64"/>
      <c r="R36" s="64"/>
      <c r="S36" s="61"/>
      <c r="T36" s="61"/>
      <c r="U36" s="48"/>
      <c r="V36" s="48"/>
      <c r="W36" s="48"/>
      <c r="X36" s="48"/>
      <c r="Y36" s="63"/>
      <c r="AS36">
        <f t="shared" si="7"/>
        <v>0</v>
      </c>
      <c r="AT36">
        <f t="shared" si="8"/>
        <v>0</v>
      </c>
      <c r="AU36" s="278" t="s">
        <v>2</v>
      </c>
      <c r="AV36" s="279"/>
      <c r="AW36">
        <f t="shared" si="13"/>
        <v>12</v>
      </c>
      <c r="AX36">
        <f t="shared" si="9"/>
        <v>0</v>
      </c>
      <c r="AY36">
        <f t="shared" si="10"/>
        <v>0</v>
      </c>
      <c r="AZ36" s="282" t="s">
        <v>3</v>
      </c>
      <c r="BA36" s="285"/>
      <c r="BB36" s="244">
        <f t="shared" si="14"/>
        <v>12</v>
      </c>
      <c r="BC36" s="133">
        <f t="shared" si="14"/>
        <v>12</v>
      </c>
      <c r="BF36" s="290" t="s">
        <v>5</v>
      </c>
      <c r="BG36" s="291"/>
    </row>
    <row r="37" spans="1:59" ht="13.5" thickBot="1" x14ac:dyDescent="0.25">
      <c r="A37" s="53"/>
      <c r="B37" s="141">
        <f t="shared" si="11"/>
        <v>13</v>
      </c>
      <c r="C37" s="201"/>
      <c r="D37" s="16" t="str">
        <f>IF(AND(C37&gt;="A",C37&lt;="E"),VLOOKUP(B37,Answer_Keys!$A:$B,2,FALSE),"")</f>
        <v/>
      </c>
      <c r="E37" s="203"/>
      <c r="F37" s="71"/>
      <c r="G37" s="4">
        <f t="shared" si="12"/>
        <v>13</v>
      </c>
      <c r="H37" s="201"/>
      <c r="I37" s="16" t="str">
        <f>IF(AND(H37&gt;="A",H37&lt;="E"),VLOOKUP(G37,Answer_Keys!$D:$E,2,FALSE),"")</f>
        <v/>
      </c>
      <c r="J37" s="203"/>
      <c r="K37" s="62"/>
      <c r="L37" s="194"/>
      <c r="M37" s="48"/>
      <c r="N37" s="81"/>
      <c r="O37" s="189"/>
      <c r="P37" s="190"/>
      <c r="Q37" s="64"/>
      <c r="R37" s="64"/>
      <c r="S37" s="61"/>
      <c r="T37" s="61"/>
      <c r="U37" s="48"/>
      <c r="V37" s="48"/>
      <c r="W37" s="48"/>
      <c r="X37" s="48"/>
      <c r="Y37" s="63"/>
      <c r="AS37">
        <f t="shared" si="7"/>
        <v>0</v>
      </c>
      <c r="AT37">
        <f t="shared" si="8"/>
        <v>0</v>
      </c>
      <c r="AU37" s="278" t="s">
        <v>2</v>
      </c>
      <c r="AV37" s="279"/>
      <c r="AW37">
        <f t="shared" si="13"/>
        <v>13</v>
      </c>
      <c r="AX37">
        <f t="shared" si="9"/>
        <v>0</v>
      </c>
      <c r="AY37">
        <f t="shared" si="10"/>
        <v>0</v>
      </c>
      <c r="AZ37" s="282" t="s">
        <v>3</v>
      </c>
      <c r="BA37" s="285"/>
      <c r="BB37" s="244">
        <f t="shared" si="14"/>
        <v>13</v>
      </c>
      <c r="BC37" s="133">
        <f t="shared" si="14"/>
        <v>13</v>
      </c>
    </row>
    <row r="38" spans="1:59" ht="13.5" thickBot="1" x14ac:dyDescent="0.25">
      <c r="A38" s="53"/>
      <c r="B38" s="3">
        <f t="shared" si="11"/>
        <v>14</v>
      </c>
      <c r="C38" s="201"/>
      <c r="D38" s="16" t="str">
        <f>IF(AND(C38&gt;="A",C38&lt;="E"),VLOOKUP(B38,Answer_Keys!$A:$B,2,FALSE),"")</f>
        <v/>
      </c>
      <c r="E38" s="203"/>
      <c r="F38" s="71"/>
      <c r="G38" s="8">
        <f t="shared" si="12"/>
        <v>14</v>
      </c>
      <c r="H38" s="201"/>
      <c r="I38" s="16" t="str">
        <f>IF(AND(H38&gt;="A",H38&lt;="E"),VLOOKUP(G38,Answer_Keys!$D:$E,2,FALSE),"")</f>
        <v/>
      </c>
      <c r="J38" s="203"/>
      <c r="K38" s="62"/>
      <c r="L38" s="62"/>
      <c r="M38" s="48"/>
      <c r="N38" s="81"/>
      <c r="O38" s="189"/>
      <c r="P38" s="190"/>
      <c r="Q38" s="67"/>
      <c r="R38" s="64"/>
      <c r="S38" s="61"/>
      <c r="T38" s="61"/>
      <c r="U38" s="48"/>
      <c r="V38" s="48"/>
      <c r="W38" s="48"/>
      <c r="X38" s="48"/>
      <c r="Y38" s="63"/>
      <c r="AS38">
        <f t="shared" si="7"/>
        <v>0</v>
      </c>
      <c r="AT38">
        <f t="shared" si="8"/>
        <v>0</v>
      </c>
      <c r="AU38" s="224" t="s">
        <v>1</v>
      </c>
      <c r="AV38" s="225"/>
      <c r="AW38">
        <f t="shared" si="13"/>
        <v>14</v>
      </c>
      <c r="AX38">
        <f t="shared" si="9"/>
        <v>0</v>
      </c>
      <c r="AY38">
        <f t="shared" si="10"/>
        <v>0</v>
      </c>
      <c r="AZ38" s="283" t="s">
        <v>4</v>
      </c>
      <c r="BA38" s="293"/>
      <c r="BB38" s="244">
        <f t="shared" si="14"/>
        <v>14</v>
      </c>
      <c r="BC38" s="134">
        <f t="shared" si="14"/>
        <v>14</v>
      </c>
    </row>
    <row r="39" spans="1:59" ht="13.5" thickBot="1" x14ac:dyDescent="0.25">
      <c r="A39" s="53"/>
      <c r="B39" s="8">
        <f t="shared" si="11"/>
        <v>15</v>
      </c>
      <c r="C39" s="201"/>
      <c r="D39" s="16" t="str">
        <f>IF(AND(C39&gt;="A",C39&lt;="E"),VLOOKUP(B39,Answer_Keys!$A:$B,2,FALSE),"")</f>
        <v/>
      </c>
      <c r="E39" s="203"/>
      <c r="F39" s="71"/>
      <c r="G39" s="4">
        <f t="shared" si="12"/>
        <v>15</v>
      </c>
      <c r="H39" s="201"/>
      <c r="I39" s="16" t="str">
        <f>IF(AND(H39&gt;="A",H39&lt;="E"),VLOOKUP(G39,Answer_Keys!$D:$E,2,FALSE),"")</f>
        <v/>
      </c>
      <c r="J39" s="203"/>
      <c r="K39" s="62"/>
      <c r="L39" s="62"/>
      <c r="M39" s="48"/>
      <c r="N39" s="81"/>
      <c r="O39" s="189"/>
      <c r="P39" s="190"/>
      <c r="Q39" s="64"/>
      <c r="R39" s="64"/>
      <c r="S39" s="61"/>
      <c r="T39" s="61"/>
      <c r="U39" s="48"/>
      <c r="V39" s="48"/>
      <c r="W39" s="48"/>
      <c r="X39" s="48"/>
      <c r="Y39" s="63"/>
      <c r="AS39">
        <f t="shared" si="7"/>
        <v>0</v>
      </c>
      <c r="AT39">
        <f t="shared" si="8"/>
        <v>0</v>
      </c>
      <c r="AU39" s="283" t="s">
        <v>4</v>
      </c>
      <c r="AV39" s="284"/>
      <c r="AW39">
        <f t="shared" si="13"/>
        <v>15</v>
      </c>
      <c r="AX39">
        <f t="shared" si="9"/>
        <v>0</v>
      </c>
      <c r="AY39">
        <f t="shared" si="10"/>
        <v>0</v>
      </c>
      <c r="AZ39" s="282" t="s">
        <v>3</v>
      </c>
      <c r="BA39" s="285"/>
      <c r="BB39" s="244">
        <f t="shared" si="14"/>
        <v>15</v>
      </c>
      <c r="BC39" s="133">
        <f t="shared" si="14"/>
        <v>15</v>
      </c>
    </row>
    <row r="40" spans="1:59" ht="13.5" thickBot="1" x14ac:dyDescent="0.25">
      <c r="A40" s="53"/>
      <c r="B40" s="3">
        <f t="shared" si="11"/>
        <v>16</v>
      </c>
      <c r="C40" s="201"/>
      <c r="D40" s="16" t="str">
        <f>IF(AND(C40&gt;="A",C40&lt;="E"),VLOOKUP(B40,Answer_Keys!$A:$B,2,FALSE),"")</f>
        <v/>
      </c>
      <c r="E40" s="203"/>
      <c r="F40" s="71"/>
      <c r="G40" s="3">
        <f t="shared" si="12"/>
        <v>16</v>
      </c>
      <c r="H40" s="201"/>
      <c r="I40" s="16" t="str">
        <f>IF(AND(H40&gt;="A",H40&lt;="E"),VLOOKUP(G40,Answer_Keys!$D:$E,2,FALSE),"")</f>
        <v/>
      </c>
      <c r="J40" s="203"/>
      <c r="K40" s="62"/>
      <c r="L40" s="62"/>
      <c r="M40" s="48"/>
      <c r="N40" s="81"/>
      <c r="O40" s="189"/>
      <c r="P40" s="190"/>
      <c r="Q40" s="64"/>
      <c r="R40" s="64"/>
      <c r="S40" s="61"/>
      <c r="T40" s="61"/>
      <c r="U40" s="48"/>
      <c r="V40" s="48"/>
      <c r="W40" s="48"/>
      <c r="X40" s="48"/>
      <c r="Y40" s="63"/>
      <c r="AS40">
        <f t="shared" si="7"/>
        <v>0</v>
      </c>
      <c r="AT40">
        <f t="shared" si="8"/>
        <v>0</v>
      </c>
      <c r="AU40" s="292" t="s">
        <v>1</v>
      </c>
      <c r="AV40" s="281"/>
      <c r="AW40">
        <f t="shared" si="13"/>
        <v>16</v>
      </c>
      <c r="AX40">
        <f t="shared" si="9"/>
        <v>0</v>
      </c>
      <c r="AY40">
        <f t="shared" si="10"/>
        <v>0</v>
      </c>
      <c r="AZ40" s="292" t="s">
        <v>1</v>
      </c>
      <c r="BA40" s="285"/>
      <c r="BB40" s="244">
        <f t="shared" si="14"/>
        <v>16</v>
      </c>
      <c r="BC40" s="236">
        <f t="shared" si="14"/>
        <v>16</v>
      </c>
    </row>
    <row r="41" spans="1:59" ht="13.5" thickBot="1" x14ac:dyDescent="0.25">
      <c r="A41" s="53"/>
      <c r="B41" s="3">
        <f t="shared" si="11"/>
        <v>17</v>
      </c>
      <c r="C41" s="201"/>
      <c r="D41" s="16" t="str">
        <f>IF(AND(C41&gt;="A",C41&lt;="E"),VLOOKUP(B41,Answer_Keys!$A:$B,2,FALSE),"")</f>
        <v/>
      </c>
      <c r="E41" s="203"/>
      <c r="F41" s="72"/>
      <c r="G41" s="4">
        <f t="shared" si="12"/>
        <v>17</v>
      </c>
      <c r="H41" s="201"/>
      <c r="I41" s="16" t="str">
        <f>IF(AND(H41&gt;="A",H41&lt;="E"),VLOOKUP(G41,Answer_Keys!$D:$E,2,FALSE),"")</f>
        <v/>
      </c>
      <c r="J41" s="203"/>
      <c r="K41" s="62"/>
      <c r="L41" s="193"/>
      <c r="M41" s="48"/>
      <c r="N41" s="81"/>
      <c r="O41" s="189"/>
      <c r="P41" s="190"/>
      <c r="Q41" s="64"/>
      <c r="R41" s="64"/>
      <c r="S41" s="61"/>
      <c r="T41" s="61"/>
      <c r="U41" s="48"/>
      <c r="V41" s="48"/>
      <c r="W41" s="48"/>
      <c r="X41" s="48"/>
      <c r="Y41" s="63"/>
      <c r="AS41">
        <f t="shared" si="7"/>
        <v>0</v>
      </c>
      <c r="AT41">
        <f t="shared" si="8"/>
        <v>0</v>
      </c>
      <c r="AU41" s="292" t="s">
        <v>1</v>
      </c>
      <c r="AV41" s="281"/>
      <c r="AW41">
        <f t="shared" si="13"/>
        <v>17</v>
      </c>
      <c r="AX41">
        <f t="shared" si="9"/>
        <v>0</v>
      </c>
      <c r="AY41">
        <f t="shared" si="10"/>
        <v>0</v>
      </c>
      <c r="AZ41" s="282" t="s">
        <v>3</v>
      </c>
      <c r="BA41" s="285"/>
      <c r="BB41" s="244">
        <f t="shared" si="14"/>
        <v>17</v>
      </c>
      <c r="BC41" s="133">
        <f t="shared" si="14"/>
        <v>17</v>
      </c>
    </row>
    <row r="42" spans="1:59" ht="13.5" thickBot="1" x14ac:dyDescent="0.25">
      <c r="A42" s="53"/>
      <c r="B42" s="141">
        <f t="shared" si="11"/>
        <v>18</v>
      </c>
      <c r="C42" s="201"/>
      <c r="D42" s="16" t="str">
        <f>IF(AND(C42&gt;="A",C42&lt;="E"),VLOOKUP(B42,Answer_Keys!$A:$B,2,FALSE),"")</f>
        <v/>
      </c>
      <c r="E42" s="203"/>
      <c r="F42" s="72"/>
      <c r="G42" s="3">
        <f t="shared" si="12"/>
        <v>18</v>
      </c>
      <c r="H42" s="201"/>
      <c r="I42" s="16" t="str">
        <f>IF(AND(H42&gt;="A",H42&lt;="E"),VLOOKUP(G42,Answer_Keys!$D:$E,2,FALSE),"")</f>
        <v/>
      </c>
      <c r="J42" s="203"/>
      <c r="K42" s="62"/>
      <c r="L42" s="62"/>
      <c r="M42" s="48"/>
      <c r="N42" s="81"/>
      <c r="O42" s="81"/>
      <c r="P42" s="188"/>
      <c r="Q42" s="63"/>
      <c r="R42" s="63"/>
      <c r="S42" s="48"/>
      <c r="T42" s="48"/>
      <c r="U42" s="48"/>
      <c r="V42" s="48"/>
      <c r="W42" s="48"/>
      <c r="X42" s="48"/>
      <c r="Y42" s="63"/>
      <c r="AS42">
        <f t="shared" si="7"/>
        <v>0</v>
      </c>
      <c r="AT42">
        <f t="shared" si="8"/>
        <v>0</v>
      </c>
      <c r="AU42" s="278" t="s">
        <v>2</v>
      </c>
      <c r="AV42" s="279"/>
      <c r="AW42">
        <f t="shared" si="13"/>
        <v>18</v>
      </c>
      <c r="AX42">
        <f t="shared" si="9"/>
        <v>0</v>
      </c>
      <c r="AY42">
        <f t="shared" si="10"/>
        <v>0</v>
      </c>
      <c r="AZ42" s="292" t="s">
        <v>1</v>
      </c>
      <c r="BA42" s="285"/>
      <c r="BB42" s="244">
        <f t="shared" si="14"/>
        <v>18</v>
      </c>
      <c r="BC42" s="236">
        <f t="shared" si="14"/>
        <v>18</v>
      </c>
    </row>
    <row r="43" spans="1:59" ht="13.5" thickBot="1" x14ac:dyDescent="0.25">
      <c r="A43" s="53"/>
      <c r="B43" s="7">
        <f t="shared" si="11"/>
        <v>19</v>
      </c>
      <c r="C43" s="201"/>
      <c r="D43" s="17" t="str">
        <f>IF(AND(C43&gt;="A",C43&lt;="E"),VLOOKUP(B43,Answer_Keys!$A:$B,2,FALSE),"")</f>
        <v/>
      </c>
      <c r="E43" s="203"/>
      <c r="F43" s="72"/>
      <c r="G43" s="4">
        <f t="shared" si="12"/>
        <v>19</v>
      </c>
      <c r="H43" s="201"/>
      <c r="I43" s="17" t="str">
        <f>IF(AND(H43&gt;="A",H43&lt;="E"),VLOOKUP(G43,Answer_Keys!$D:$E,2,FALSE),"")</f>
        <v/>
      </c>
      <c r="J43" s="203"/>
      <c r="K43" s="62"/>
      <c r="L43" s="62"/>
      <c r="M43" s="48"/>
      <c r="N43" s="81"/>
      <c r="O43" s="81"/>
      <c r="P43" s="188"/>
      <c r="Q43" s="63"/>
      <c r="R43" s="63"/>
      <c r="S43" s="48"/>
      <c r="T43" s="48"/>
      <c r="U43" s="48"/>
      <c r="V43" s="48"/>
      <c r="W43" s="48"/>
      <c r="X43" s="48"/>
      <c r="Y43" s="63"/>
      <c r="AS43">
        <f t="shared" si="7"/>
        <v>0</v>
      </c>
      <c r="AT43">
        <f t="shared" si="8"/>
        <v>0</v>
      </c>
      <c r="AU43" s="276" t="s">
        <v>28</v>
      </c>
      <c r="AV43" s="277"/>
      <c r="AW43">
        <f t="shared" si="13"/>
        <v>19</v>
      </c>
      <c r="AX43">
        <f t="shared" si="9"/>
        <v>0</v>
      </c>
      <c r="AY43">
        <f t="shared" si="10"/>
        <v>0</v>
      </c>
      <c r="AZ43" s="282" t="s">
        <v>3</v>
      </c>
      <c r="BA43" s="285"/>
      <c r="BB43" s="244">
        <f t="shared" si="14"/>
        <v>19</v>
      </c>
      <c r="BC43" s="133">
        <f t="shared" si="14"/>
        <v>19</v>
      </c>
    </row>
    <row r="44" spans="1:59" ht="13.5" thickBot="1" x14ac:dyDescent="0.25">
      <c r="A44" s="53"/>
      <c r="B44" s="8">
        <f t="shared" si="11"/>
        <v>20</v>
      </c>
      <c r="C44" s="201"/>
      <c r="D44" s="17" t="str">
        <f>IF(AND(C44&gt;="A",C44&lt;="E"),VLOOKUP(B44,Answer_Keys!$A:$B,2,FALSE),"")</f>
        <v/>
      </c>
      <c r="E44" s="203"/>
      <c r="F44" s="72"/>
      <c r="G44" s="9">
        <f t="shared" si="12"/>
        <v>20</v>
      </c>
      <c r="H44" s="201"/>
      <c r="I44" s="17" t="str">
        <f>IF(AND(H44&gt;="A",H44&lt;="E"),VLOOKUP(G44,Answer_Keys!$D:$E,2,FALSE),"")</f>
        <v/>
      </c>
      <c r="J44" s="203"/>
      <c r="K44" s="62"/>
      <c r="L44" s="62"/>
      <c r="M44" s="48"/>
      <c r="N44" s="81"/>
      <c r="O44" s="81"/>
      <c r="P44" s="188"/>
      <c r="Q44" s="63"/>
      <c r="R44" s="63"/>
      <c r="S44" s="48"/>
      <c r="T44" s="48"/>
      <c r="U44" s="48"/>
      <c r="V44" s="48"/>
      <c r="W44" s="48"/>
      <c r="X44" s="48"/>
      <c r="Y44" s="63"/>
      <c r="AS44">
        <f t="shared" si="7"/>
        <v>0</v>
      </c>
      <c r="AT44">
        <f t="shared" si="8"/>
        <v>0</v>
      </c>
      <c r="AU44" s="283" t="s">
        <v>4</v>
      </c>
      <c r="AV44" s="284"/>
      <c r="AW44">
        <f t="shared" si="13"/>
        <v>20</v>
      </c>
      <c r="AX44">
        <f t="shared" si="9"/>
        <v>0</v>
      </c>
      <c r="AY44">
        <f t="shared" si="10"/>
        <v>0</v>
      </c>
      <c r="AZ44" s="289" t="s">
        <v>0</v>
      </c>
      <c r="BA44" s="285"/>
      <c r="BB44" s="244">
        <f t="shared" si="14"/>
        <v>20</v>
      </c>
      <c r="BC44" s="238">
        <f t="shared" si="14"/>
        <v>20</v>
      </c>
    </row>
    <row r="45" spans="1:59" ht="13.5" thickBot="1" x14ac:dyDescent="0.25">
      <c r="A45" s="53"/>
      <c r="B45" s="3">
        <f t="shared" si="11"/>
        <v>21</v>
      </c>
      <c r="C45" s="201"/>
      <c r="D45" s="17" t="str">
        <f>IF(AND(C45&gt;="A",C45&lt;="E"),VLOOKUP(B45,Answer_Keys!$A:$B,2,FALSE),"")</f>
        <v/>
      </c>
      <c r="E45" s="203"/>
      <c r="F45" s="72"/>
      <c r="G45" s="7">
        <f t="shared" si="12"/>
        <v>21</v>
      </c>
      <c r="H45" s="201"/>
      <c r="I45" s="17" t="str">
        <f>IF(AND(H45&gt;="A",H45&lt;="E"),VLOOKUP(G45,Answer_Keys!$D:$E,2,FALSE),"")</f>
        <v/>
      </c>
      <c r="J45" s="203"/>
      <c r="K45" s="62"/>
      <c r="L45" s="62"/>
      <c r="M45" s="48"/>
      <c r="N45" s="81"/>
      <c r="O45" s="81"/>
      <c r="P45" s="188"/>
      <c r="Q45" s="63"/>
      <c r="R45" s="63"/>
      <c r="S45" s="48"/>
      <c r="T45" s="48"/>
      <c r="U45" s="48"/>
      <c r="V45" s="48"/>
      <c r="W45" s="48"/>
      <c r="X45" s="48"/>
      <c r="Y45" s="63"/>
      <c r="AS45">
        <f t="shared" si="7"/>
        <v>0</v>
      </c>
      <c r="AT45">
        <f t="shared" si="8"/>
        <v>0</v>
      </c>
      <c r="AU45" s="292" t="s">
        <v>1</v>
      </c>
      <c r="AV45" s="281"/>
      <c r="AW45">
        <f t="shared" si="13"/>
        <v>21</v>
      </c>
      <c r="AX45">
        <f t="shared" si="9"/>
        <v>0</v>
      </c>
      <c r="AY45">
        <f t="shared" si="10"/>
        <v>0</v>
      </c>
      <c r="AZ45" s="276" t="s">
        <v>28</v>
      </c>
      <c r="BA45" s="286"/>
      <c r="BB45" s="244">
        <f t="shared" si="14"/>
        <v>21</v>
      </c>
      <c r="BC45" s="235">
        <f t="shared" si="14"/>
        <v>21</v>
      </c>
    </row>
    <row r="46" spans="1:59" ht="13.5" thickBot="1" x14ac:dyDescent="0.25">
      <c r="A46" s="53"/>
      <c r="B46" s="7">
        <f t="shared" si="11"/>
        <v>22</v>
      </c>
      <c r="C46" s="201"/>
      <c r="D46" s="17" t="str">
        <f>IF(AND(C46&gt;="A",C46&lt;="E"),VLOOKUP(B46,Answer_Keys!$A:$B,2,FALSE),"")</f>
        <v/>
      </c>
      <c r="E46" s="203"/>
      <c r="F46" s="72"/>
      <c r="G46" s="4">
        <f t="shared" si="12"/>
        <v>22</v>
      </c>
      <c r="H46" s="201"/>
      <c r="I46" s="17" t="str">
        <f>IF(AND(H46&gt;="A",H46&lt;="E"),VLOOKUP(G46,Answer_Keys!$D:$E,2,FALSE),"")</f>
        <v/>
      </c>
      <c r="J46" s="203"/>
      <c r="K46" s="62"/>
      <c r="L46" s="62"/>
      <c r="M46" s="48"/>
      <c r="N46" s="81"/>
      <c r="O46" s="81"/>
      <c r="P46" s="188"/>
      <c r="Q46" s="63"/>
      <c r="R46" s="63"/>
      <c r="S46" s="48"/>
      <c r="T46" s="48"/>
      <c r="U46" s="48"/>
      <c r="V46" s="48"/>
      <c r="W46" s="48"/>
      <c r="X46" s="48"/>
      <c r="Y46" s="63"/>
      <c r="AS46">
        <f t="shared" si="7"/>
        <v>0</v>
      </c>
      <c r="AT46">
        <f t="shared" si="8"/>
        <v>0</v>
      </c>
      <c r="AU46" s="276" t="s">
        <v>28</v>
      </c>
      <c r="AV46" s="277"/>
      <c r="AW46">
        <f t="shared" si="13"/>
        <v>22</v>
      </c>
      <c r="AX46">
        <f t="shared" si="9"/>
        <v>0</v>
      </c>
      <c r="AY46">
        <f t="shared" si="10"/>
        <v>0</v>
      </c>
      <c r="AZ46" s="282" t="s">
        <v>3</v>
      </c>
      <c r="BA46" s="285"/>
      <c r="BB46" s="244">
        <f t="shared" si="14"/>
        <v>22</v>
      </c>
      <c r="BC46" s="133">
        <f t="shared" si="14"/>
        <v>22</v>
      </c>
    </row>
    <row r="47" spans="1:59" ht="13.5" thickBot="1" x14ac:dyDescent="0.25">
      <c r="A47" s="53"/>
      <c r="B47" s="141">
        <f t="shared" si="11"/>
        <v>23</v>
      </c>
      <c r="C47" s="201"/>
      <c r="D47" s="17" t="str">
        <f>IF(AND(C47&gt;="A",C47&lt;="E"),VLOOKUP(B47,Answer_Keys!$A:$B,2,FALSE),"")</f>
        <v/>
      </c>
      <c r="E47" s="203"/>
      <c r="F47" s="72"/>
      <c r="G47" s="4">
        <f t="shared" si="12"/>
        <v>23</v>
      </c>
      <c r="H47" s="201"/>
      <c r="I47" s="17" t="str">
        <f>IF(AND(H47&gt;="A",H47&lt;="E"),VLOOKUP(G47,Answer_Keys!$D:$E,2,FALSE),"")</f>
        <v/>
      </c>
      <c r="J47" s="203"/>
      <c r="K47" s="62"/>
      <c r="L47" s="62"/>
      <c r="M47" s="48"/>
      <c r="N47" s="81"/>
      <c r="O47" s="81"/>
      <c r="P47" s="188"/>
      <c r="Q47" s="63"/>
      <c r="R47" s="63"/>
      <c r="S47" s="48"/>
      <c r="T47" s="48"/>
      <c r="U47" s="48"/>
      <c r="V47" s="48"/>
      <c r="W47" s="48"/>
      <c r="X47" s="48"/>
      <c r="Y47" s="63"/>
      <c r="AS47">
        <f t="shared" si="7"/>
        <v>0</v>
      </c>
      <c r="AT47">
        <f t="shared" si="8"/>
        <v>0</v>
      </c>
      <c r="AU47" s="278" t="s">
        <v>2</v>
      </c>
      <c r="AV47" s="279"/>
      <c r="AW47">
        <f t="shared" si="13"/>
        <v>23</v>
      </c>
      <c r="AX47">
        <f t="shared" si="9"/>
        <v>0</v>
      </c>
      <c r="AY47">
        <f t="shared" si="10"/>
        <v>0</v>
      </c>
      <c r="AZ47" s="282" t="s">
        <v>3</v>
      </c>
      <c r="BA47" s="285"/>
      <c r="BB47" s="244">
        <f t="shared" si="14"/>
        <v>23</v>
      </c>
      <c r="BC47" s="133">
        <f t="shared" si="14"/>
        <v>23</v>
      </c>
    </row>
    <row r="48" spans="1:59" ht="13.5" thickBot="1" x14ac:dyDescent="0.25">
      <c r="A48" s="53"/>
      <c r="B48" s="7">
        <f t="shared" si="11"/>
        <v>24</v>
      </c>
      <c r="C48" s="201"/>
      <c r="D48" s="17" t="str">
        <f>IF(AND(C48&gt;="A",C48&lt;="E"),VLOOKUP(B48,Answer_Keys!$A:$B,2,FALSE),"")</f>
        <v/>
      </c>
      <c r="E48" s="203"/>
      <c r="F48" s="72"/>
      <c r="G48" s="7">
        <f t="shared" si="12"/>
        <v>24</v>
      </c>
      <c r="H48" s="201"/>
      <c r="I48" s="17" t="str">
        <f>IF(AND(H48&gt;="A",H48&lt;="E"),VLOOKUP(G48,Answer_Keys!$D:$E,2,FALSE),"")</f>
        <v/>
      </c>
      <c r="J48" s="203"/>
      <c r="K48" s="62"/>
      <c r="L48" s="62"/>
      <c r="M48" s="48"/>
      <c r="N48" s="81"/>
      <c r="O48" s="81"/>
      <c r="P48" s="188"/>
      <c r="Q48" s="63"/>
      <c r="R48" s="63"/>
      <c r="S48" s="48"/>
      <c r="T48" s="48"/>
      <c r="U48" s="48"/>
      <c r="V48" s="48"/>
      <c r="W48" s="48"/>
      <c r="X48" s="48"/>
      <c r="Y48" s="63"/>
      <c r="AS48">
        <f t="shared" si="7"/>
        <v>0</v>
      </c>
      <c r="AT48">
        <f t="shared" si="8"/>
        <v>0</v>
      </c>
      <c r="AU48" s="276" t="s">
        <v>28</v>
      </c>
      <c r="AV48" s="277"/>
      <c r="AW48">
        <f t="shared" si="13"/>
        <v>24</v>
      </c>
      <c r="AX48">
        <f t="shared" si="9"/>
        <v>0</v>
      </c>
      <c r="AY48">
        <f t="shared" si="10"/>
        <v>0</v>
      </c>
      <c r="AZ48" s="276" t="s">
        <v>28</v>
      </c>
      <c r="BA48" s="286"/>
      <c r="BB48" s="244">
        <f t="shared" si="14"/>
        <v>24</v>
      </c>
      <c r="BC48" s="235">
        <f t="shared" si="14"/>
        <v>24</v>
      </c>
    </row>
    <row r="49" spans="1:55" ht="13.5" thickBot="1" x14ac:dyDescent="0.25">
      <c r="A49" s="53"/>
      <c r="B49" s="3">
        <f t="shared" si="11"/>
        <v>25</v>
      </c>
      <c r="C49" s="201"/>
      <c r="D49" s="17" t="str">
        <f>IF(AND(C49&gt;="A",C49&lt;="E"),VLOOKUP(B49,Answer_Keys!$A:$B,2,FALSE),"")</f>
        <v/>
      </c>
      <c r="E49" s="203"/>
      <c r="F49" s="72"/>
      <c r="G49" s="4">
        <f t="shared" si="12"/>
        <v>25</v>
      </c>
      <c r="H49" s="201"/>
      <c r="I49" s="17" t="str">
        <f>IF(AND(H49&gt;="A",H49&lt;="E"),VLOOKUP(G49,Answer_Keys!$D:$E,2,FALSE),"")</f>
        <v/>
      </c>
      <c r="J49" s="203"/>
      <c r="K49" s="62"/>
      <c r="L49" s="62"/>
      <c r="M49" s="48"/>
      <c r="N49" s="81"/>
      <c r="O49" s="81"/>
      <c r="P49" s="188"/>
      <c r="Q49" s="63"/>
      <c r="R49" s="63"/>
      <c r="S49" s="48"/>
      <c r="T49" s="48"/>
      <c r="U49" s="48"/>
      <c r="V49" s="48"/>
      <c r="W49" s="48"/>
      <c r="X49" s="48"/>
      <c r="Y49" s="63"/>
      <c r="AS49">
        <f t="shared" si="7"/>
        <v>0</v>
      </c>
      <c r="AT49">
        <f t="shared" si="8"/>
        <v>0</v>
      </c>
      <c r="AU49" s="292" t="s">
        <v>1</v>
      </c>
      <c r="AV49" s="281"/>
      <c r="AW49">
        <f t="shared" si="13"/>
        <v>25</v>
      </c>
      <c r="AX49">
        <f t="shared" si="9"/>
        <v>0</v>
      </c>
      <c r="AY49">
        <f t="shared" si="10"/>
        <v>0</v>
      </c>
      <c r="AZ49" s="282" t="s">
        <v>3</v>
      </c>
      <c r="BA49" s="285"/>
      <c r="BB49" s="244">
        <f t="shared" si="14"/>
        <v>25</v>
      </c>
      <c r="BC49" s="133">
        <f t="shared" si="14"/>
        <v>25</v>
      </c>
    </row>
    <row r="50" spans="1:55" ht="13.5" thickBot="1" x14ac:dyDescent="0.25">
      <c r="A50" s="53"/>
      <c r="B50" s="7">
        <f t="shared" si="11"/>
        <v>26</v>
      </c>
      <c r="C50" s="201"/>
      <c r="D50" s="17" t="str">
        <f>IF(AND(C50&gt;="A",C50&lt;="E"),VLOOKUP(B50,Answer_Keys!$A:$B,2,FALSE),"")</f>
        <v/>
      </c>
      <c r="E50" s="203"/>
      <c r="F50" s="72"/>
      <c r="G50" s="141">
        <f t="shared" si="12"/>
        <v>26</v>
      </c>
      <c r="H50" s="201"/>
      <c r="I50" s="17" t="str">
        <f>IF(AND(H50&gt;="A",H50&lt;="E"),VLOOKUP(G50,Answer_Keys!$D:$E,2,FALSE),"")</f>
        <v/>
      </c>
      <c r="J50" s="203"/>
      <c r="K50" s="62"/>
      <c r="L50" s="62"/>
      <c r="M50" s="48"/>
      <c r="N50" s="81"/>
      <c r="O50" s="81"/>
      <c r="P50" s="188"/>
      <c r="Q50" s="63"/>
      <c r="R50" s="63"/>
      <c r="S50" s="48"/>
      <c r="T50" s="48"/>
      <c r="U50" s="48"/>
      <c r="V50" s="48"/>
      <c r="W50" s="48"/>
      <c r="X50" s="48"/>
      <c r="Y50" s="63"/>
      <c r="AS50">
        <f t="shared" si="7"/>
        <v>0</v>
      </c>
      <c r="AT50">
        <f t="shared" si="8"/>
        <v>0</v>
      </c>
      <c r="AU50" s="276" t="s">
        <v>28</v>
      </c>
      <c r="AV50" s="277"/>
      <c r="AW50">
        <f t="shared" si="13"/>
        <v>26</v>
      </c>
      <c r="AX50">
        <f t="shared" si="9"/>
        <v>0</v>
      </c>
      <c r="AY50">
        <f t="shared" si="10"/>
        <v>0</v>
      </c>
      <c r="AZ50" s="278" t="s">
        <v>2</v>
      </c>
      <c r="BA50" s="294"/>
      <c r="BB50" s="244">
        <f t="shared" si="14"/>
        <v>26</v>
      </c>
      <c r="BC50" s="239">
        <f t="shared" si="14"/>
        <v>26</v>
      </c>
    </row>
    <row r="51" spans="1:55" ht="13.5" thickBot="1" x14ac:dyDescent="0.25">
      <c r="A51" s="53"/>
      <c r="B51" s="7">
        <f t="shared" si="11"/>
        <v>27</v>
      </c>
      <c r="C51" s="201"/>
      <c r="D51" s="17" t="str">
        <f>IF(AND(C51&gt;="A",C51&lt;="E"),VLOOKUP(B51,Answer_Keys!$A:$B,2,FALSE),"")</f>
        <v/>
      </c>
      <c r="E51" s="203"/>
      <c r="F51" s="72"/>
      <c r="G51" s="3">
        <f t="shared" si="12"/>
        <v>27</v>
      </c>
      <c r="H51" s="201"/>
      <c r="I51" s="17" t="str">
        <f>IF(AND(H51&gt;="A",H51&lt;="E"),VLOOKUP(G51,Answer_Keys!$D:$E,2,FALSE),"")</f>
        <v/>
      </c>
      <c r="J51" s="203"/>
      <c r="K51" s="62"/>
      <c r="L51" s="62"/>
      <c r="M51" s="48"/>
      <c r="N51" s="81"/>
      <c r="O51" s="81"/>
      <c r="P51" s="188"/>
      <c r="Q51" s="63"/>
      <c r="R51" s="63"/>
      <c r="S51" s="48"/>
      <c r="T51" s="48"/>
      <c r="U51" s="48"/>
      <c r="V51" s="48"/>
      <c r="W51" s="48"/>
      <c r="X51" s="48"/>
      <c r="Y51" s="63"/>
      <c r="AS51">
        <f t="shared" si="7"/>
        <v>0</v>
      </c>
      <c r="AT51">
        <f t="shared" si="8"/>
        <v>0</v>
      </c>
      <c r="AU51" s="276" t="s">
        <v>28</v>
      </c>
      <c r="AV51" s="277"/>
      <c r="AW51">
        <f t="shared" si="13"/>
        <v>27</v>
      </c>
      <c r="AX51">
        <f t="shared" si="9"/>
        <v>0</v>
      </c>
      <c r="AY51">
        <f t="shared" si="10"/>
        <v>0</v>
      </c>
      <c r="AZ51" s="292" t="s">
        <v>1</v>
      </c>
      <c r="BA51" s="285"/>
      <c r="BB51" s="244">
        <f t="shared" si="14"/>
        <v>27</v>
      </c>
      <c r="BC51" s="236">
        <f t="shared" si="14"/>
        <v>27</v>
      </c>
    </row>
    <row r="52" spans="1:55" ht="13.5" thickBot="1" x14ac:dyDescent="0.25">
      <c r="A52" s="53"/>
      <c r="B52" s="7">
        <f t="shared" si="11"/>
        <v>28</v>
      </c>
      <c r="C52" s="201"/>
      <c r="D52" s="17" t="str">
        <f>IF(AND(C52&gt;="A",C52&lt;="E"),VLOOKUP(B52,Answer_Keys!$A:$B,2,FALSE),"")</f>
        <v/>
      </c>
      <c r="E52" s="203"/>
      <c r="F52" s="72"/>
      <c r="G52" s="4">
        <f t="shared" si="12"/>
        <v>28</v>
      </c>
      <c r="H52" s="201"/>
      <c r="I52" s="17" t="str">
        <f>IF(AND(H52&gt;="A",H52&lt;="E"),VLOOKUP(G52,Answer_Keys!$D:$E,2,FALSE),"")</f>
        <v/>
      </c>
      <c r="J52" s="203"/>
      <c r="K52" s="62"/>
      <c r="L52" s="62"/>
      <c r="M52" s="48"/>
      <c r="N52" s="81"/>
      <c r="O52" s="81"/>
      <c r="P52" s="188"/>
      <c r="Q52" s="63"/>
      <c r="R52" s="63"/>
      <c r="S52" s="48"/>
      <c r="T52" s="48"/>
      <c r="U52" s="48"/>
      <c r="V52" s="48"/>
      <c r="W52" s="48"/>
      <c r="X52" s="48"/>
      <c r="Y52" s="63"/>
      <c r="AS52">
        <f t="shared" si="7"/>
        <v>0</v>
      </c>
      <c r="AT52">
        <f t="shared" si="8"/>
        <v>0</v>
      </c>
      <c r="AU52" s="276" t="s">
        <v>28</v>
      </c>
      <c r="AV52" s="277"/>
      <c r="AW52">
        <f t="shared" si="13"/>
        <v>28</v>
      </c>
      <c r="AX52">
        <f t="shared" si="9"/>
        <v>0</v>
      </c>
      <c r="AY52">
        <f t="shared" si="10"/>
        <v>0</v>
      </c>
      <c r="AZ52" s="282" t="s">
        <v>3</v>
      </c>
      <c r="BA52" s="285"/>
      <c r="BB52" s="244">
        <f t="shared" si="14"/>
        <v>28</v>
      </c>
      <c r="BC52" s="133">
        <f t="shared" si="14"/>
        <v>28</v>
      </c>
    </row>
    <row r="53" spans="1:55" ht="13.5" thickBot="1" x14ac:dyDescent="0.25">
      <c r="A53" s="53"/>
      <c r="B53" s="7">
        <f t="shared" si="11"/>
        <v>29</v>
      </c>
      <c r="C53" s="201"/>
      <c r="D53" s="17" t="str">
        <f>IF(AND(C53&gt;="A",C53&lt;="E"),VLOOKUP(B53,Answer_Keys!$A:$B,2,FALSE),"")</f>
        <v/>
      </c>
      <c r="E53" s="203"/>
      <c r="F53" s="72"/>
      <c r="G53" s="7">
        <f t="shared" si="12"/>
        <v>29</v>
      </c>
      <c r="H53" s="201"/>
      <c r="I53" s="17" t="str">
        <f>IF(AND(H53&gt;="A",H53&lt;="E"),VLOOKUP(G53,Answer_Keys!$D:$E,2,FALSE),"")</f>
        <v/>
      </c>
      <c r="J53" s="203"/>
      <c r="K53" s="62"/>
      <c r="L53" s="62"/>
      <c r="M53" s="48"/>
      <c r="N53" s="81"/>
      <c r="O53" s="81"/>
      <c r="P53" s="188"/>
      <c r="Q53" s="63"/>
      <c r="R53" s="63"/>
      <c r="S53" s="48"/>
      <c r="T53" s="48"/>
      <c r="U53" s="48"/>
      <c r="V53" s="48"/>
      <c r="W53" s="48"/>
      <c r="X53" s="48"/>
      <c r="Y53" s="63"/>
      <c r="AS53">
        <f t="shared" si="7"/>
        <v>0</v>
      </c>
      <c r="AT53">
        <f t="shared" si="8"/>
        <v>0</v>
      </c>
      <c r="AU53" s="276" t="s">
        <v>28</v>
      </c>
      <c r="AV53" s="277"/>
      <c r="AW53">
        <f t="shared" si="13"/>
        <v>29</v>
      </c>
      <c r="AX53">
        <f t="shared" si="9"/>
        <v>0</v>
      </c>
      <c r="AY53">
        <f t="shared" si="10"/>
        <v>0</v>
      </c>
      <c r="AZ53" s="276" t="s">
        <v>28</v>
      </c>
      <c r="BA53" s="286"/>
      <c r="BB53" s="244">
        <f t="shared" si="14"/>
        <v>29</v>
      </c>
      <c r="BC53" s="235">
        <f t="shared" si="14"/>
        <v>29</v>
      </c>
    </row>
    <row r="54" spans="1:55" ht="13.5" thickBot="1" x14ac:dyDescent="0.25">
      <c r="A54" s="53"/>
      <c r="B54" s="7">
        <f t="shared" si="11"/>
        <v>30</v>
      </c>
      <c r="C54" s="201"/>
      <c r="D54" s="17" t="str">
        <f>IF(AND(C54&gt;="A",C54&lt;="E"),VLOOKUP(B54,Answer_Keys!$A:$B,2,FALSE),"")</f>
        <v/>
      </c>
      <c r="E54" s="203"/>
      <c r="F54" s="72"/>
      <c r="G54" s="4">
        <f t="shared" si="12"/>
        <v>30</v>
      </c>
      <c r="H54" s="201"/>
      <c r="I54" s="17" t="str">
        <f>IF(AND(H54&gt;="A",H54&lt;="E"),VLOOKUP(G54,Answer_Keys!$D:$E,2,FALSE),"")</f>
        <v/>
      </c>
      <c r="J54" s="203"/>
      <c r="K54" s="62"/>
      <c r="L54" s="62"/>
      <c r="M54" s="48"/>
      <c r="N54" s="81"/>
      <c r="O54" s="81"/>
      <c r="P54" s="188"/>
      <c r="Q54" s="63"/>
      <c r="R54" s="63"/>
      <c r="S54" s="48"/>
      <c r="T54" s="48"/>
      <c r="U54" s="48"/>
      <c r="V54" s="48"/>
      <c r="W54" s="48"/>
      <c r="X54" s="48"/>
      <c r="Y54" s="63"/>
      <c r="AS54">
        <f t="shared" si="7"/>
        <v>0</v>
      </c>
      <c r="AT54">
        <f t="shared" si="8"/>
        <v>0</v>
      </c>
      <c r="AU54" s="276" t="s">
        <v>28</v>
      </c>
      <c r="AV54" s="277"/>
      <c r="AW54">
        <f t="shared" si="13"/>
        <v>30</v>
      </c>
      <c r="AX54">
        <f t="shared" si="9"/>
        <v>0</v>
      </c>
      <c r="AY54">
        <f t="shared" si="10"/>
        <v>0</v>
      </c>
      <c r="AZ54" s="282" t="s">
        <v>3</v>
      </c>
      <c r="BA54" s="285"/>
      <c r="BB54" s="244">
        <f t="shared" si="14"/>
        <v>30</v>
      </c>
      <c r="BC54" s="133">
        <f t="shared" si="14"/>
        <v>30</v>
      </c>
    </row>
    <row r="55" spans="1:55" ht="13.5" thickBot="1" x14ac:dyDescent="0.25">
      <c r="A55" s="53"/>
      <c r="B55" s="141">
        <f t="shared" si="11"/>
        <v>31</v>
      </c>
      <c r="C55" s="201"/>
      <c r="D55" s="17" t="str">
        <f>IF(AND(C55&gt;="A",C55&lt;="E"),VLOOKUP(B55,Answer_Keys!$A:$B,2,FALSE),"")</f>
        <v/>
      </c>
      <c r="E55" s="203"/>
      <c r="F55" s="72"/>
      <c r="G55" s="5">
        <f t="shared" si="12"/>
        <v>31</v>
      </c>
      <c r="H55" s="201"/>
      <c r="I55" s="17" t="str">
        <f>IF(AND(H55&gt;="A",H55&lt;="E"),VLOOKUP(G55,Answer_Keys!$D:$E,2,FALSE),"")</f>
        <v/>
      </c>
      <c r="J55" s="203"/>
      <c r="K55" s="62"/>
      <c r="L55" s="62"/>
      <c r="M55" s="48"/>
      <c r="N55" s="81"/>
      <c r="O55" s="81"/>
      <c r="P55" s="188"/>
      <c r="Q55" s="63"/>
      <c r="R55" s="63"/>
      <c r="S55" s="48"/>
      <c r="T55" s="48"/>
      <c r="U55" s="48"/>
      <c r="V55" s="48"/>
      <c r="W55" s="48"/>
      <c r="X55" s="48"/>
      <c r="Y55" s="63"/>
      <c r="AS55">
        <f t="shared" si="7"/>
        <v>0</v>
      </c>
      <c r="AT55">
        <f t="shared" si="8"/>
        <v>0</v>
      </c>
      <c r="AU55" s="278" t="s">
        <v>2</v>
      </c>
      <c r="AV55" s="279"/>
      <c r="AW55">
        <f t="shared" si="13"/>
        <v>31</v>
      </c>
      <c r="AX55">
        <f t="shared" si="9"/>
        <v>0</v>
      </c>
      <c r="AY55">
        <f t="shared" si="10"/>
        <v>0</v>
      </c>
      <c r="AZ55" s="280" t="s">
        <v>7</v>
      </c>
      <c r="BA55" s="285"/>
      <c r="BB55" s="244">
        <f t="shared" si="14"/>
        <v>31</v>
      </c>
      <c r="BC55" s="234">
        <f t="shared" si="14"/>
        <v>31</v>
      </c>
    </row>
    <row r="56" spans="1:55" ht="13.5" thickBot="1" x14ac:dyDescent="0.25">
      <c r="A56" s="53"/>
      <c r="B56" s="8">
        <f t="shared" si="11"/>
        <v>32</v>
      </c>
      <c r="C56" s="201"/>
      <c r="D56" s="17" t="str">
        <f>IF(AND(C56&gt;="A",C56&lt;="E"),VLOOKUP(B56,Answer_Keys!$A:$B,2,FALSE),"")</f>
        <v/>
      </c>
      <c r="E56" s="203"/>
      <c r="F56" s="72"/>
      <c r="G56" s="4">
        <f t="shared" si="12"/>
        <v>32</v>
      </c>
      <c r="H56" s="201"/>
      <c r="I56" s="17" t="str">
        <f>IF(AND(H56&gt;="A",H56&lt;="E"),VLOOKUP(G56,Answer_Keys!$D:$E,2,FALSE),"")</f>
        <v/>
      </c>
      <c r="J56" s="203"/>
      <c r="K56" s="62"/>
      <c r="L56" s="62"/>
      <c r="M56" s="48"/>
      <c r="N56" s="81"/>
      <c r="O56" s="81"/>
      <c r="P56" s="188"/>
      <c r="Q56" s="63"/>
      <c r="R56" s="63"/>
      <c r="S56" s="48"/>
      <c r="T56" s="48"/>
      <c r="U56" s="48"/>
      <c r="V56" s="48"/>
      <c r="W56" s="48"/>
      <c r="X56" s="48"/>
      <c r="Y56" s="63"/>
      <c r="AS56">
        <f t="shared" si="7"/>
        <v>0</v>
      </c>
      <c r="AT56">
        <f t="shared" si="8"/>
        <v>0</v>
      </c>
      <c r="AU56" s="283" t="s">
        <v>4</v>
      </c>
      <c r="AV56" s="284"/>
      <c r="AW56">
        <f t="shared" si="13"/>
        <v>32</v>
      </c>
      <c r="AX56">
        <f t="shared" si="9"/>
        <v>0</v>
      </c>
      <c r="AY56">
        <f t="shared" si="10"/>
        <v>0</v>
      </c>
      <c r="AZ56" s="282" t="s">
        <v>3</v>
      </c>
      <c r="BA56" s="285"/>
      <c r="BB56" s="244">
        <f t="shared" si="14"/>
        <v>32</v>
      </c>
      <c r="BC56" s="133">
        <f t="shared" si="14"/>
        <v>32</v>
      </c>
    </row>
    <row r="57" spans="1:55" ht="13.5" thickBot="1" x14ac:dyDescent="0.25">
      <c r="A57" s="53"/>
      <c r="B57" s="141">
        <f t="shared" si="11"/>
        <v>33</v>
      </c>
      <c r="C57" s="201"/>
      <c r="D57" s="17" t="str">
        <f>IF(AND(C57&gt;="A",C57&lt;="E"),VLOOKUP(B57,Answer_Keys!$A:$B,2,FALSE),"")</f>
        <v/>
      </c>
      <c r="E57" s="203"/>
      <c r="F57" s="72"/>
      <c r="G57" s="4">
        <f t="shared" si="12"/>
        <v>33</v>
      </c>
      <c r="H57" s="201"/>
      <c r="I57" s="17" t="str">
        <f>IF(AND(H57&gt;="A",H57&lt;="E"),VLOOKUP(G57,Answer_Keys!$D:$E,2,FALSE),"")</f>
        <v/>
      </c>
      <c r="J57" s="203"/>
      <c r="K57" s="62"/>
      <c r="L57" s="62"/>
      <c r="M57" s="48"/>
      <c r="N57" s="81"/>
      <c r="O57" s="81"/>
      <c r="P57" s="188"/>
      <c r="Q57" s="63"/>
      <c r="R57" s="63"/>
      <c r="S57" s="48"/>
      <c r="T57" s="48"/>
      <c r="U57" s="48"/>
      <c r="V57" s="48"/>
      <c r="W57" s="48"/>
      <c r="X57" s="48"/>
      <c r="Y57" s="63"/>
      <c r="AS57">
        <f t="shared" si="7"/>
        <v>0</v>
      </c>
      <c r="AT57">
        <f t="shared" si="8"/>
        <v>0</v>
      </c>
      <c r="AU57" s="278" t="s">
        <v>2</v>
      </c>
      <c r="AV57" s="279"/>
      <c r="AW57">
        <f t="shared" si="13"/>
        <v>33</v>
      </c>
      <c r="AX57">
        <f t="shared" si="9"/>
        <v>0</v>
      </c>
      <c r="AY57">
        <f t="shared" si="10"/>
        <v>0</v>
      </c>
      <c r="AZ57" s="282" t="s">
        <v>3</v>
      </c>
      <c r="BA57" s="285"/>
      <c r="BB57" s="244">
        <f t="shared" si="14"/>
        <v>33</v>
      </c>
      <c r="BC57" s="133">
        <f t="shared" si="14"/>
        <v>33</v>
      </c>
    </row>
    <row r="58" spans="1:55" ht="13.5" thickBot="1" x14ac:dyDescent="0.25">
      <c r="A58" s="53"/>
      <c r="B58" s="7">
        <f t="shared" si="11"/>
        <v>34</v>
      </c>
      <c r="C58" s="201"/>
      <c r="D58" s="17" t="str">
        <f>IF(AND(C58&gt;="A",C58&lt;="E"),VLOOKUP(B58,Answer_Keys!$A:$B,2,FALSE),"")</f>
        <v/>
      </c>
      <c r="E58" s="203"/>
      <c r="F58" s="72"/>
      <c r="G58" s="7">
        <f t="shared" si="12"/>
        <v>34</v>
      </c>
      <c r="H58" s="201"/>
      <c r="I58" s="17" t="str">
        <f>IF(AND(H58&gt;="A",H58&lt;="E"),VLOOKUP(G58,Answer_Keys!$D:$E,2,FALSE),"")</f>
        <v/>
      </c>
      <c r="J58" s="203"/>
      <c r="K58" s="62"/>
      <c r="L58" s="62"/>
      <c r="M58" s="48"/>
      <c r="N58" s="81"/>
      <c r="O58" s="81"/>
      <c r="P58" s="188"/>
      <c r="Q58" s="63"/>
      <c r="R58" s="63"/>
      <c r="S58" s="48"/>
      <c r="T58" s="48"/>
      <c r="U58" s="48"/>
      <c r="V58" s="48"/>
      <c r="W58" s="48"/>
      <c r="X58" s="48"/>
      <c r="Y58" s="63"/>
      <c r="AS58">
        <f t="shared" si="7"/>
        <v>0</v>
      </c>
      <c r="AT58">
        <f t="shared" si="8"/>
        <v>0</v>
      </c>
      <c r="AU58" s="276" t="s">
        <v>28</v>
      </c>
      <c r="AV58" s="277"/>
      <c r="AW58">
        <f t="shared" si="13"/>
        <v>34</v>
      </c>
      <c r="AX58">
        <f t="shared" si="9"/>
        <v>0</v>
      </c>
      <c r="AY58">
        <f t="shared" si="10"/>
        <v>0</v>
      </c>
      <c r="AZ58" s="276" t="s">
        <v>28</v>
      </c>
      <c r="BA58" s="286"/>
      <c r="BB58" s="244">
        <f t="shared" si="14"/>
        <v>34</v>
      </c>
      <c r="BC58" s="235">
        <f t="shared" si="14"/>
        <v>34</v>
      </c>
    </row>
    <row r="59" spans="1:55" ht="13.5" thickBot="1" x14ac:dyDescent="0.25">
      <c r="A59" s="53"/>
      <c r="B59" s="5">
        <f t="shared" si="11"/>
        <v>35</v>
      </c>
      <c r="C59" s="201"/>
      <c r="D59" s="17" t="str">
        <f>IF(AND(C59&gt;="A",C59&lt;="E"),VLOOKUP(B59,Answer_Keys!$A:$B,2,FALSE),"")</f>
        <v/>
      </c>
      <c r="E59" s="203"/>
      <c r="F59" s="72"/>
      <c r="G59" s="7">
        <f t="shared" si="12"/>
        <v>35</v>
      </c>
      <c r="H59" s="201"/>
      <c r="I59" s="17" t="str">
        <f>IF(AND(H59&gt;="A",H59&lt;="E"),VLOOKUP(G59,Answer_Keys!$D:$E,2,FALSE),"")</f>
        <v/>
      </c>
      <c r="J59" s="203"/>
      <c r="K59" s="62"/>
      <c r="L59" s="62"/>
      <c r="M59" s="48"/>
      <c r="N59" s="81"/>
      <c r="O59" s="81"/>
      <c r="P59" s="188"/>
      <c r="Q59" s="63"/>
      <c r="R59" s="63"/>
      <c r="S59" s="48"/>
      <c r="T59" s="48"/>
      <c r="U59" s="48"/>
      <c r="V59" s="48"/>
      <c r="W59" s="48"/>
      <c r="X59" s="48"/>
      <c r="Y59" s="63"/>
      <c r="AS59">
        <f t="shared" si="7"/>
        <v>0</v>
      </c>
      <c r="AT59">
        <f t="shared" si="8"/>
        <v>0</v>
      </c>
      <c r="AU59" s="280" t="s">
        <v>7</v>
      </c>
      <c r="AV59" s="281"/>
      <c r="AW59">
        <f t="shared" si="13"/>
        <v>35</v>
      </c>
      <c r="AX59">
        <f t="shared" si="9"/>
        <v>0</v>
      </c>
      <c r="AY59">
        <f t="shared" si="10"/>
        <v>0</v>
      </c>
      <c r="AZ59" s="276" t="s">
        <v>28</v>
      </c>
      <c r="BA59" s="286"/>
      <c r="BB59" s="244">
        <f t="shared" si="14"/>
        <v>35</v>
      </c>
      <c r="BC59" s="235">
        <f t="shared" si="14"/>
        <v>35</v>
      </c>
    </row>
    <row r="60" spans="1:55" ht="13.5" thickBot="1" x14ac:dyDescent="0.25">
      <c r="A60" s="53"/>
      <c r="B60" s="7">
        <f t="shared" si="11"/>
        <v>36</v>
      </c>
      <c r="C60" s="201"/>
      <c r="D60" s="17" t="str">
        <f>IF(AND(C60&gt;="A",C60&lt;="E"),VLOOKUP(B60,Answer_Keys!$A:$B,2,FALSE),"")</f>
        <v/>
      </c>
      <c r="E60" s="203"/>
      <c r="F60" s="72"/>
      <c r="G60" s="5">
        <f t="shared" si="12"/>
        <v>36</v>
      </c>
      <c r="H60" s="201"/>
      <c r="I60" s="17" t="str">
        <f>IF(AND(H60&gt;="A",H60&lt;="E"),VLOOKUP(G60,Answer_Keys!$D:$E,2,FALSE),"")</f>
        <v/>
      </c>
      <c r="J60" s="203"/>
      <c r="K60" s="62"/>
      <c r="L60" s="62"/>
      <c r="M60" s="48"/>
      <c r="N60" s="81"/>
      <c r="O60" s="81"/>
      <c r="P60" s="188"/>
      <c r="Q60" s="63"/>
      <c r="R60" s="63"/>
      <c r="S60" s="48"/>
      <c r="T60" s="48"/>
      <c r="U60" s="48"/>
      <c r="V60" s="48"/>
      <c r="W60" s="48"/>
      <c r="X60" s="48"/>
      <c r="Y60" s="63"/>
      <c r="AS60">
        <f t="shared" si="7"/>
        <v>0</v>
      </c>
      <c r="AT60">
        <f t="shared" si="8"/>
        <v>0</v>
      </c>
      <c r="AU60" s="276" t="s">
        <v>28</v>
      </c>
      <c r="AV60" s="277"/>
      <c r="AW60">
        <f t="shared" si="13"/>
        <v>36</v>
      </c>
      <c r="AX60">
        <f t="shared" si="9"/>
        <v>0</v>
      </c>
      <c r="AY60">
        <f t="shared" si="10"/>
        <v>0</v>
      </c>
      <c r="AZ60" s="280" t="s">
        <v>7</v>
      </c>
      <c r="BA60" s="285"/>
      <c r="BB60" s="244">
        <f t="shared" si="14"/>
        <v>36</v>
      </c>
      <c r="BC60" s="234">
        <f t="shared" si="14"/>
        <v>36</v>
      </c>
    </row>
    <row r="61" spans="1:55" ht="13.5" thickBot="1" x14ac:dyDescent="0.25">
      <c r="A61" s="53"/>
      <c r="B61" s="4">
        <f t="shared" si="11"/>
        <v>37</v>
      </c>
      <c r="C61" s="201"/>
      <c r="D61" s="17" t="str">
        <f>IF(AND(C61&gt;="A",C61&lt;="E"),VLOOKUP(B61,Answer_Keys!$A:$B,2,FALSE),"")</f>
        <v/>
      </c>
      <c r="E61" s="203"/>
      <c r="F61" s="72"/>
      <c r="G61" s="3">
        <f t="shared" si="12"/>
        <v>37</v>
      </c>
      <c r="H61" s="201"/>
      <c r="I61" s="17" t="str">
        <f>IF(AND(H61&gt;="A",H61&lt;="E"),VLOOKUP(G61,Answer_Keys!$D:$E,2,FALSE),"")</f>
        <v/>
      </c>
      <c r="J61" s="203"/>
      <c r="K61" s="62"/>
      <c r="L61" s="62"/>
      <c r="M61" s="48"/>
      <c r="N61" s="81"/>
      <c r="O61" s="81"/>
      <c r="P61" s="188"/>
      <c r="Q61" s="63"/>
      <c r="R61" s="63"/>
      <c r="S61" s="48"/>
      <c r="T61" s="48"/>
      <c r="U61" s="48"/>
      <c r="V61" s="48"/>
      <c r="W61" s="48"/>
      <c r="X61" s="48"/>
      <c r="Y61" s="63"/>
      <c r="AS61">
        <f t="shared" si="7"/>
        <v>0</v>
      </c>
      <c r="AT61">
        <f t="shared" si="8"/>
        <v>0</v>
      </c>
      <c r="AU61" s="282" t="s">
        <v>3</v>
      </c>
      <c r="AV61" s="281"/>
      <c r="AW61">
        <f t="shared" si="13"/>
        <v>37</v>
      </c>
      <c r="AX61">
        <f t="shared" si="9"/>
        <v>0</v>
      </c>
      <c r="AY61">
        <f t="shared" si="10"/>
        <v>0</v>
      </c>
      <c r="AZ61" s="292" t="s">
        <v>1</v>
      </c>
      <c r="BA61" s="285"/>
      <c r="BB61" s="244">
        <f t="shared" si="14"/>
        <v>37</v>
      </c>
      <c r="BC61" s="236">
        <f t="shared" si="14"/>
        <v>37</v>
      </c>
    </row>
    <row r="62" spans="1:55" ht="13.5" thickBot="1" x14ac:dyDescent="0.25">
      <c r="A62" s="53"/>
      <c r="B62" s="5">
        <f t="shared" si="11"/>
        <v>38</v>
      </c>
      <c r="C62" s="201"/>
      <c r="D62" s="17" t="str">
        <f>IF(AND(C62&gt;="A",C62&lt;="E"),VLOOKUP(B62,Answer_Keys!$A:$B,2,FALSE),"")</f>
        <v/>
      </c>
      <c r="E62" s="203"/>
      <c r="F62" s="72"/>
      <c r="G62" s="3">
        <f t="shared" si="12"/>
        <v>38</v>
      </c>
      <c r="H62" s="201"/>
      <c r="I62" s="17" t="str">
        <f>IF(AND(H62&gt;="A",H62&lt;="E"),VLOOKUP(G62,Answer_Keys!$D:$E,2,FALSE),"")</f>
        <v/>
      </c>
      <c r="J62" s="203"/>
      <c r="K62" s="62"/>
      <c r="L62" s="62"/>
      <c r="M62" s="48"/>
      <c r="N62" s="81"/>
      <c r="O62" s="81"/>
      <c r="P62" s="188"/>
      <c r="Q62" s="63"/>
      <c r="R62" s="63"/>
      <c r="S62" s="48"/>
      <c r="T62" s="48"/>
      <c r="U62" s="48"/>
      <c r="V62" s="48"/>
      <c r="W62" s="48"/>
      <c r="X62" s="48"/>
      <c r="Y62" s="63"/>
      <c r="AS62">
        <f t="shared" si="7"/>
        <v>0</v>
      </c>
      <c r="AT62">
        <f t="shared" si="8"/>
        <v>0</v>
      </c>
      <c r="AU62" s="280" t="s">
        <v>7</v>
      </c>
      <c r="AV62" s="281"/>
      <c r="AW62">
        <f t="shared" si="13"/>
        <v>38</v>
      </c>
      <c r="AX62">
        <f t="shared" si="9"/>
        <v>0</v>
      </c>
      <c r="AY62">
        <f t="shared" si="10"/>
        <v>0</v>
      </c>
      <c r="AZ62" s="292" t="s">
        <v>1</v>
      </c>
      <c r="BA62" s="285"/>
      <c r="BB62" s="244">
        <f t="shared" si="14"/>
        <v>38</v>
      </c>
      <c r="BC62" s="236">
        <f t="shared" si="14"/>
        <v>38</v>
      </c>
    </row>
    <row r="63" spans="1:55" ht="13.5" thickBot="1" x14ac:dyDescent="0.25">
      <c r="A63" s="53"/>
      <c r="B63" s="4">
        <f t="shared" si="11"/>
        <v>39</v>
      </c>
      <c r="C63" s="201"/>
      <c r="D63" s="17" t="str">
        <f>IF(AND(C63&gt;="A",C63&lt;="E"),VLOOKUP(B63,Answer_Keys!$A:$B,2,FALSE),"")</f>
        <v/>
      </c>
      <c r="E63" s="203"/>
      <c r="F63" s="72"/>
      <c r="G63" s="3">
        <f t="shared" si="12"/>
        <v>39</v>
      </c>
      <c r="H63" s="201"/>
      <c r="I63" s="17" t="str">
        <f>IF(AND(H63&gt;="A",H63&lt;="E"),VLOOKUP(G63,Answer_Keys!$D:$E,2,FALSE),"")</f>
        <v/>
      </c>
      <c r="J63" s="203"/>
      <c r="K63" s="62"/>
      <c r="L63" s="62"/>
      <c r="M63" s="48"/>
      <c r="N63" s="81"/>
      <c r="O63" s="81"/>
      <c r="P63" s="188"/>
      <c r="Q63" s="63"/>
      <c r="R63" s="63"/>
      <c r="S63" s="48"/>
      <c r="T63" s="48"/>
      <c r="U63" s="48"/>
      <c r="V63" s="48"/>
      <c r="W63" s="48"/>
      <c r="X63" s="48"/>
      <c r="Y63" s="63"/>
      <c r="AS63">
        <f t="shared" si="7"/>
        <v>0</v>
      </c>
      <c r="AT63">
        <f t="shared" si="8"/>
        <v>0</v>
      </c>
      <c r="AU63" s="282" t="s">
        <v>3</v>
      </c>
      <c r="AV63" s="281"/>
      <c r="AW63">
        <f t="shared" si="13"/>
        <v>39</v>
      </c>
      <c r="AX63">
        <f t="shared" si="9"/>
        <v>0</v>
      </c>
      <c r="AY63">
        <f t="shared" si="10"/>
        <v>0</v>
      </c>
      <c r="AZ63" s="292" t="s">
        <v>1</v>
      </c>
      <c r="BA63" s="285"/>
      <c r="BB63" s="244">
        <f t="shared" si="14"/>
        <v>39</v>
      </c>
      <c r="BC63" s="236">
        <f t="shared" si="14"/>
        <v>39</v>
      </c>
    </row>
    <row r="64" spans="1:55" ht="13.5" thickBot="1" x14ac:dyDescent="0.25">
      <c r="A64" s="53"/>
      <c r="B64" s="4">
        <f t="shared" si="11"/>
        <v>40</v>
      </c>
      <c r="C64" s="201"/>
      <c r="D64" s="17" t="str">
        <f>IF(AND(C64&gt;="A",C64&lt;="E"),VLOOKUP(B64,Answer_Keys!$A:$B,2,FALSE),"")</f>
        <v/>
      </c>
      <c r="E64" s="203"/>
      <c r="F64" s="72"/>
      <c r="G64" s="7">
        <f t="shared" si="12"/>
        <v>40</v>
      </c>
      <c r="H64" s="201"/>
      <c r="I64" s="17" t="str">
        <f>IF(AND(H64&gt;="A",H64&lt;="E"),VLOOKUP(G64,Answer_Keys!$D:$E,2,FALSE),"")</f>
        <v/>
      </c>
      <c r="J64" s="203"/>
      <c r="K64" s="62"/>
      <c r="L64" s="62"/>
      <c r="M64" s="48"/>
      <c r="N64" s="81"/>
      <c r="O64" s="81"/>
      <c r="P64" s="188"/>
      <c r="Q64" s="63"/>
      <c r="R64" s="63"/>
      <c r="S64" s="48"/>
      <c r="T64" s="48"/>
      <c r="U64" s="48"/>
      <c r="V64" s="48"/>
      <c r="W64" s="48"/>
      <c r="X64" s="48"/>
      <c r="Y64" s="63"/>
      <c r="AS64">
        <f t="shared" si="7"/>
        <v>0</v>
      </c>
      <c r="AT64">
        <f t="shared" si="8"/>
        <v>0</v>
      </c>
      <c r="AU64" s="282" t="s">
        <v>3</v>
      </c>
      <c r="AV64" s="281"/>
      <c r="AW64">
        <f t="shared" si="13"/>
        <v>40</v>
      </c>
      <c r="AX64">
        <f t="shared" si="9"/>
        <v>0</v>
      </c>
      <c r="AY64">
        <f t="shared" si="10"/>
        <v>0</v>
      </c>
      <c r="AZ64" s="276" t="s">
        <v>28</v>
      </c>
      <c r="BA64" s="286"/>
      <c r="BB64" s="244">
        <f t="shared" si="14"/>
        <v>40</v>
      </c>
      <c r="BC64" s="235">
        <f t="shared" si="14"/>
        <v>40</v>
      </c>
    </row>
    <row r="65" spans="1:55" ht="13.5" thickBot="1" x14ac:dyDescent="0.25">
      <c r="A65" s="53"/>
      <c r="B65" s="141">
        <f t="shared" si="11"/>
        <v>41</v>
      </c>
      <c r="C65" s="201"/>
      <c r="D65" s="17" t="str">
        <f>IF(AND(C65&gt;="A",C65&lt;="E"),VLOOKUP(B65,Answer_Keys!$A:$B,2,FALSE),"")</f>
        <v/>
      </c>
      <c r="E65" s="203"/>
      <c r="F65" s="72"/>
      <c r="G65" s="9">
        <f t="shared" si="12"/>
        <v>41</v>
      </c>
      <c r="H65" s="201"/>
      <c r="I65" s="17" t="str">
        <f>IF(AND(H65&gt;="A",H65&lt;="E"),VLOOKUP(G65,Answer_Keys!$D:$E,2,FALSE),"")</f>
        <v/>
      </c>
      <c r="J65" s="203"/>
      <c r="K65" s="62"/>
      <c r="L65" s="62"/>
      <c r="M65" s="48"/>
      <c r="N65" s="81"/>
      <c r="O65" s="81"/>
      <c r="P65" s="188"/>
      <c r="Q65" s="63"/>
      <c r="R65" s="63"/>
      <c r="S65" s="48"/>
      <c r="T65" s="48"/>
      <c r="U65" s="48"/>
      <c r="V65" s="48"/>
      <c r="W65" s="48"/>
      <c r="X65" s="48"/>
      <c r="Y65" s="63"/>
      <c r="AS65">
        <f t="shared" si="7"/>
        <v>0</v>
      </c>
      <c r="AT65">
        <f t="shared" si="8"/>
        <v>0</v>
      </c>
      <c r="AU65" s="278" t="s">
        <v>2</v>
      </c>
      <c r="AV65" s="279"/>
      <c r="AW65">
        <f t="shared" si="13"/>
        <v>41</v>
      </c>
      <c r="AX65">
        <f t="shared" si="9"/>
        <v>0</v>
      </c>
      <c r="AY65">
        <f t="shared" si="10"/>
        <v>0</v>
      </c>
      <c r="AZ65" s="289" t="s">
        <v>0</v>
      </c>
      <c r="BA65" s="285"/>
      <c r="BB65" s="244">
        <f t="shared" si="14"/>
        <v>41</v>
      </c>
      <c r="BC65" s="238">
        <f t="shared" si="14"/>
        <v>41</v>
      </c>
    </row>
    <row r="66" spans="1:55" ht="13.5" thickBot="1" x14ac:dyDescent="0.25">
      <c r="A66" s="53"/>
      <c r="B66" s="3">
        <f t="shared" si="11"/>
        <v>42</v>
      </c>
      <c r="C66" s="201"/>
      <c r="D66" s="17" t="str">
        <f>IF(AND(C66&gt;="A",C66&lt;="E"),VLOOKUP(B66,Answer_Keys!$A:$B,2,FALSE),"")</f>
        <v/>
      </c>
      <c r="E66" s="203"/>
      <c r="F66" s="72"/>
      <c r="G66" s="3">
        <f t="shared" si="12"/>
        <v>42</v>
      </c>
      <c r="H66" s="201"/>
      <c r="I66" s="17" t="str">
        <f>IF(AND(H66&gt;="A",H66&lt;="E"),VLOOKUP(G66,Answer_Keys!$D:$E,2,FALSE),"")</f>
        <v/>
      </c>
      <c r="J66" s="203"/>
      <c r="K66" s="62"/>
      <c r="L66" s="62"/>
      <c r="M66" s="48"/>
      <c r="N66" s="81"/>
      <c r="O66" s="81"/>
      <c r="P66" s="188"/>
      <c r="Q66" s="63"/>
      <c r="R66" s="63"/>
      <c r="S66" s="48"/>
      <c r="T66" s="48"/>
      <c r="U66" s="48"/>
      <c r="V66" s="48"/>
      <c r="W66" s="48"/>
      <c r="X66" s="48"/>
      <c r="Y66" s="63"/>
      <c r="AS66">
        <f t="shared" si="7"/>
        <v>0</v>
      </c>
      <c r="AT66">
        <f t="shared" si="8"/>
        <v>0</v>
      </c>
      <c r="AU66" s="292" t="s">
        <v>1</v>
      </c>
      <c r="AV66" s="298"/>
      <c r="AW66">
        <f t="shared" si="13"/>
        <v>42</v>
      </c>
      <c r="AX66">
        <f t="shared" si="9"/>
        <v>0</v>
      </c>
      <c r="AY66">
        <f t="shared" si="10"/>
        <v>0</v>
      </c>
      <c r="AZ66" s="292" t="s">
        <v>1</v>
      </c>
      <c r="BA66" s="285"/>
      <c r="BB66" s="244">
        <f t="shared" si="14"/>
        <v>42</v>
      </c>
      <c r="BC66" s="236">
        <f t="shared" si="14"/>
        <v>42</v>
      </c>
    </row>
    <row r="67" spans="1:55" ht="13.5" thickBot="1" x14ac:dyDescent="0.25">
      <c r="A67" s="53"/>
      <c r="B67" s="5">
        <f t="shared" si="11"/>
        <v>43</v>
      </c>
      <c r="C67" s="201"/>
      <c r="D67" s="17" t="str">
        <f>IF(AND(C67&gt;="A",C67&lt;="E"),VLOOKUP(B67,Answer_Keys!$A:$B,2,FALSE),"")</f>
        <v/>
      </c>
      <c r="E67" s="203"/>
      <c r="F67" s="72"/>
      <c r="G67" s="4">
        <f t="shared" si="12"/>
        <v>43</v>
      </c>
      <c r="H67" s="201"/>
      <c r="I67" s="17" t="str">
        <f>IF(AND(H67&gt;="A",H67&lt;="E"),VLOOKUP(G67,Answer_Keys!$D:$E,2,FALSE),"")</f>
        <v/>
      </c>
      <c r="J67" s="203"/>
      <c r="K67" s="62"/>
      <c r="L67" s="62"/>
      <c r="M67" s="48"/>
      <c r="N67" s="81"/>
      <c r="O67" s="81"/>
      <c r="P67" s="188"/>
      <c r="Q67" s="63"/>
      <c r="R67" s="63"/>
      <c r="S67" s="48"/>
      <c r="T67" s="48"/>
      <c r="U67" s="48"/>
      <c r="V67" s="48"/>
      <c r="W67" s="48"/>
      <c r="X67" s="48"/>
      <c r="Y67" s="63"/>
      <c r="AS67">
        <f t="shared" si="7"/>
        <v>0</v>
      </c>
      <c r="AT67">
        <f t="shared" si="8"/>
        <v>0</v>
      </c>
      <c r="AU67" s="280" t="s">
        <v>7</v>
      </c>
      <c r="AV67" s="281"/>
      <c r="AW67">
        <f t="shared" si="13"/>
        <v>43</v>
      </c>
      <c r="AX67">
        <f t="shared" si="9"/>
        <v>0</v>
      </c>
      <c r="AY67">
        <f t="shared" si="10"/>
        <v>0</v>
      </c>
      <c r="AZ67" s="282" t="s">
        <v>3</v>
      </c>
      <c r="BA67" s="285"/>
      <c r="BB67" s="244">
        <f t="shared" si="14"/>
        <v>43</v>
      </c>
      <c r="BC67" s="133">
        <f t="shared" si="14"/>
        <v>43</v>
      </c>
    </row>
    <row r="68" spans="1:55" ht="13.5" thickBot="1" x14ac:dyDescent="0.25">
      <c r="A68" s="53"/>
      <c r="B68" s="3">
        <f t="shared" si="11"/>
        <v>44</v>
      </c>
      <c r="C68" s="201"/>
      <c r="D68" s="17" t="str">
        <f>IF(AND(C68&gt;="A",C68&lt;="E"),VLOOKUP(B68,Answer_Keys!$A:$B,2,FALSE),"")</f>
        <v/>
      </c>
      <c r="E68" s="203"/>
      <c r="F68" s="72"/>
      <c r="G68" s="141">
        <f t="shared" si="12"/>
        <v>44</v>
      </c>
      <c r="H68" s="201"/>
      <c r="I68" s="17" t="str">
        <f>IF(AND(H68&gt;="A",H68&lt;="E"),VLOOKUP(G68,Answer_Keys!$D:$E,2,FALSE),"")</f>
        <v/>
      </c>
      <c r="J68" s="203"/>
      <c r="K68" s="62"/>
      <c r="L68" s="62"/>
      <c r="M68" s="48"/>
      <c r="N68" s="81"/>
      <c r="O68" s="81"/>
      <c r="P68" s="188"/>
      <c r="Q68" s="63"/>
      <c r="R68" s="63"/>
      <c r="S68" s="48"/>
      <c r="T68" s="48"/>
      <c r="U68" s="48"/>
      <c r="V68" s="48"/>
      <c r="W68" s="48"/>
      <c r="X68" s="48"/>
      <c r="Y68" s="63"/>
      <c r="AS68">
        <f t="shared" si="7"/>
        <v>0</v>
      </c>
      <c r="AT68">
        <f t="shared" si="8"/>
        <v>0</v>
      </c>
      <c r="AU68" s="292" t="s">
        <v>1</v>
      </c>
      <c r="AV68" s="281"/>
      <c r="AW68">
        <f t="shared" si="13"/>
        <v>44</v>
      </c>
      <c r="AX68">
        <f t="shared" si="9"/>
        <v>0</v>
      </c>
      <c r="AY68">
        <f t="shared" si="10"/>
        <v>0</v>
      </c>
      <c r="AZ68" s="278" t="s">
        <v>2</v>
      </c>
      <c r="BA68" s="294"/>
      <c r="BB68" s="244">
        <f t="shared" si="14"/>
        <v>44</v>
      </c>
      <c r="BC68" s="239">
        <f t="shared" si="14"/>
        <v>44</v>
      </c>
    </row>
    <row r="69" spans="1:55" ht="13.5" thickBot="1" x14ac:dyDescent="0.25">
      <c r="A69" s="53"/>
      <c r="B69" s="141">
        <f t="shared" si="11"/>
        <v>45</v>
      </c>
      <c r="C69" s="201"/>
      <c r="D69" s="17" t="str">
        <f>IF(AND(C69&gt;="A",C69&lt;="E"),VLOOKUP(B69,Answer_Keys!$A:$B,2,FALSE),"")</f>
        <v/>
      </c>
      <c r="E69" s="203"/>
      <c r="F69" s="72"/>
      <c r="G69" s="8">
        <f t="shared" si="12"/>
        <v>45</v>
      </c>
      <c r="H69" s="201"/>
      <c r="I69" s="17" t="str">
        <f>IF(AND(H69&gt;="A",H69&lt;="E"),VLOOKUP(G69,Answer_Keys!$D:$E,2,FALSE),"")</f>
        <v/>
      </c>
      <c r="J69" s="203"/>
      <c r="K69" s="62"/>
      <c r="L69" s="62"/>
      <c r="M69" s="48"/>
      <c r="N69" s="81"/>
      <c r="O69" s="81"/>
      <c r="P69" s="188"/>
      <c r="Q69" s="63"/>
      <c r="R69" s="63"/>
      <c r="S69" s="48"/>
      <c r="T69" s="48"/>
      <c r="U69" s="48"/>
      <c r="V69" s="48"/>
      <c r="W69" s="48"/>
      <c r="X69" s="48"/>
      <c r="Y69" s="63"/>
      <c r="AS69">
        <f t="shared" si="7"/>
        <v>0</v>
      </c>
      <c r="AT69">
        <f t="shared" si="8"/>
        <v>0</v>
      </c>
      <c r="AU69" s="278" t="s">
        <v>2</v>
      </c>
      <c r="AV69" s="279"/>
      <c r="AW69">
        <f t="shared" si="13"/>
        <v>45</v>
      </c>
      <c r="AX69">
        <f t="shared" si="9"/>
        <v>0</v>
      </c>
      <c r="AY69">
        <f t="shared" si="10"/>
        <v>0</v>
      </c>
      <c r="AZ69" s="283" t="s">
        <v>4</v>
      </c>
      <c r="BA69" s="293"/>
      <c r="BB69" s="244">
        <f t="shared" si="14"/>
        <v>45</v>
      </c>
      <c r="BC69" s="134">
        <f t="shared" si="14"/>
        <v>45</v>
      </c>
    </row>
    <row r="70" spans="1:55" ht="13.5" thickBot="1" x14ac:dyDescent="0.25">
      <c r="A70" s="53"/>
      <c r="B70" s="7">
        <f t="shared" si="11"/>
        <v>46</v>
      </c>
      <c r="C70" s="201"/>
      <c r="D70" s="17" t="str">
        <f>IF(AND(C70&gt;="A",C70&lt;="E"),VLOOKUP(B70,Answer_Keys!$A:$B,2,FALSE),"")</f>
        <v/>
      </c>
      <c r="E70" s="203"/>
      <c r="F70" s="72"/>
      <c r="G70" s="4">
        <f t="shared" si="12"/>
        <v>46</v>
      </c>
      <c r="H70" s="201"/>
      <c r="I70" s="17" t="str">
        <f>IF(AND(H70&gt;="A",H70&lt;="E"),VLOOKUP(G70,Answer_Keys!$D:$E,2,FALSE),"")</f>
        <v/>
      </c>
      <c r="J70" s="203"/>
      <c r="K70" s="62"/>
      <c r="L70" s="62"/>
      <c r="M70" s="48"/>
      <c r="N70" s="81"/>
      <c r="O70" s="81"/>
      <c r="P70" s="188"/>
      <c r="Q70" s="63"/>
      <c r="R70" s="63"/>
      <c r="S70" s="48"/>
      <c r="T70" s="48"/>
      <c r="U70" s="48"/>
      <c r="V70" s="48"/>
      <c r="W70" s="48"/>
      <c r="X70" s="48"/>
      <c r="Y70" s="63"/>
      <c r="AS70">
        <f t="shared" si="7"/>
        <v>0</v>
      </c>
      <c r="AT70">
        <f t="shared" si="8"/>
        <v>0</v>
      </c>
      <c r="AU70" s="276" t="s">
        <v>28</v>
      </c>
      <c r="AV70" s="277"/>
      <c r="AW70">
        <f t="shared" si="13"/>
        <v>46</v>
      </c>
      <c r="AX70">
        <f t="shared" si="9"/>
        <v>0</v>
      </c>
      <c r="AY70">
        <f t="shared" si="10"/>
        <v>0</v>
      </c>
      <c r="AZ70" s="282" t="s">
        <v>3</v>
      </c>
      <c r="BA70" s="285"/>
      <c r="BB70" s="244">
        <f t="shared" si="14"/>
        <v>46</v>
      </c>
      <c r="BC70" s="133">
        <f t="shared" si="14"/>
        <v>46</v>
      </c>
    </row>
    <row r="71" spans="1:55" ht="13.5" thickBot="1" x14ac:dyDescent="0.25">
      <c r="A71" s="53"/>
      <c r="B71" s="3">
        <f t="shared" si="11"/>
        <v>47</v>
      </c>
      <c r="C71" s="201"/>
      <c r="D71" s="17" t="str">
        <f>IF(AND(C71&gt;="A",C71&lt;="E"),VLOOKUP(B71,Answer_Keys!$A:$B,2,FALSE),"")</f>
        <v/>
      </c>
      <c r="E71" s="203"/>
      <c r="F71" s="72"/>
      <c r="G71" s="8">
        <f t="shared" si="12"/>
        <v>47</v>
      </c>
      <c r="H71" s="201"/>
      <c r="I71" s="17" t="str">
        <f>IF(AND(H71&gt;="A",H71&lt;="E"),VLOOKUP(G71,Answer_Keys!$D:$E,2,FALSE),"")</f>
        <v/>
      </c>
      <c r="J71" s="203"/>
      <c r="K71" s="62"/>
      <c r="L71" s="62"/>
      <c r="M71" s="48"/>
      <c r="N71" s="81"/>
      <c r="O71" s="81"/>
      <c r="P71" s="188"/>
      <c r="Q71" s="63"/>
      <c r="R71" s="63"/>
      <c r="S71" s="48"/>
      <c r="T71" s="48"/>
      <c r="U71" s="48"/>
      <c r="V71" s="48"/>
      <c r="W71" s="48"/>
      <c r="X71" s="48"/>
      <c r="Y71" s="63"/>
      <c r="AS71">
        <f t="shared" si="7"/>
        <v>0</v>
      </c>
      <c r="AT71">
        <f t="shared" si="8"/>
        <v>0</v>
      </c>
      <c r="AU71" s="292" t="s">
        <v>1</v>
      </c>
      <c r="AV71" s="298"/>
      <c r="AW71">
        <f t="shared" si="13"/>
        <v>47</v>
      </c>
      <c r="AX71">
        <f t="shared" si="9"/>
        <v>0</v>
      </c>
      <c r="AY71">
        <f t="shared" si="10"/>
        <v>0</v>
      </c>
      <c r="AZ71" s="283" t="s">
        <v>4</v>
      </c>
      <c r="BA71" s="293"/>
      <c r="BB71" s="244">
        <f t="shared" si="14"/>
        <v>47</v>
      </c>
      <c r="BC71" s="134">
        <f t="shared" si="14"/>
        <v>47</v>
      </c>
    </row>
    <row r="72" spans="1:55" ht="13.5" thickBot="1" x14ac:dyDescent="0.25">
      <c r="A72" s="53"/>
      <c r="B72" s="5">
        <f t="shared" si="11"/>
        <v>48</v>
      </c>
      <c r="C72" s="201"/>
      <c r="D72" s="17" t="str">
        <f>IF(AND(C72&gt;="A",C72&lt;="E"),VLOOKUP(B72,Answer_Keys!$A:$B,2,FALSE),"")</f>
        <v/>
      </c>
      <c r="E72" s="203"/>
      <c r="F72" s="72"/>
      <c r="G72" s="4">
        <f t="shared" si="12"/>
        <v>48</v>
      </c>
      <c r="H72" s="201"/>
      <c r="I72" s="17" t="str">
        <f>IF(AND(H72&gt;="A",H72&lt;="E"),VLOOKUP(G72,Answer_Keys!$D:$E,2,FALSE),"")</f>
        <v/>
      </c>
      <c r="J72" s="203"/>
      <c r="K72" s="62"/>
      <c r="L72" s="62"/>
      <c r="M72" s="48"/>
      <c r="N72" s="81"/>
      <c r="O72" s="81"/>
      <c r="P72" s="188"/>
      <c r="Q72" s="63"/>
      <c r="R72" s="63"/>
      <c r="S72" s="48"/>
      <c r="T72" s="48"/>
      <c r="U72" s="48"/>
      <c r="V72" s="48"/>
      <c r="W72" s="48"/>
      <c r="X72" s="48"/>
      <c r="Y72" s="63"/>
      <c r="AS72">
        <f t="shared" si="7"/>
        <v>0</v>
      </c>
      <c r="AT72">
        <f t="shared" si="8"/>
        <v>0</v>
      </c>
      <c r="AU72" s="280" t="s">
        <v>7</v>
      </c>
      <c r="AV72" s="281"/>
      <c r="AW72">
        <f t="shared" si="13"/>
        <v>48</v>
      </c>
      <c r="AX72">
        <f t="shared" si="9"/>
        <v>0</v>
      </c>
      <c r="AY72">
        <f t="shared" si="10"/>
        <v>0</v>
      </c>
      <c r="AZ72" s="282" t="s">
        <v>3</v>
      </c>
      <c r="BA72" s="285"/>
      <c r="BB72" s="244">
        <f t="shared" si="14"/>
        <v>48</v>
      </c>
      <c r="BC72" s="133">
        <f t="shared" si="14"/>
        <v>48</v>
      </c>
    </row>
    <row r="73" spans="1:55" ht="13.5" thickBot="1" x14ac:dyDescent="0.25">
      <c r="A73" s="53"/>
      <c r="B73" s="7">
        <f t="shared" si="11"/>
        <v>49</v>
      </c>
      <c r="C73" s="201"/>
      <c r="D73" s="17" t="str">
        <f>IF(AND(C73&gt;="A",C73&lt;="E"),VLOOKUP(B73,Answer_Keys!$A:$B,2,FALSE),"")</f>
        <v/>
      </c>
      <c r="E73" s="203"/>
      <c r="F73" s="72"/>
      <c r="G73" s="141">
        <f t="shared" si="12"/>
        <v>49</v>
      </c>
      <c r="H73" s="201"/>
      <c r="I73" s="17" t="str">
        <f>IF(AND(H73&gt;="A",H73&lt;="E"),VLOOKUP(G73,Answer_Keys!$D:$E,2,FALSE),"")</f>
        <v/>
      </c>
      <c r="J73" s="203"/>
      <c r="K73" s="62"/>
      <c r="L73" s="62"/>
      <c r="M73" s="48"/>
      <c r="N73" s="81"/>
      <c r="O73" s="81"/>
      <c r="P73" s="188"/>
      <c r="Q73" s="63"/>
      <c r="R73" s="63"/>
      <c r="S73" s="48"/>
      <c r="T73" s="48"/>
      <c r="U73" s="48"/>
      <c r="V73" s="48"/>
      <c r="W73" s="48"/>
      <c r="X73" s="48"/>
      <c r="Y73" s="63"/>
      <c r="AS73">
        <f t="shared" si="7"/>
        <v>0</v>
      </c>
      <c r="AT73">
        <f t="shared" si="8"/>
        <v>0</v>
      </c>
      <c r="AU73" s="276" t="s">
        <v>28</v>
      </c>
      <c r="AV73" s="277"/>
      <c r="AW73">
        <f t="shared" si="13"/>
        <v>49</v>
      </c>
      <c r="AX73">
        <f t="shared" si="9"/>
        <v>0</v>
      </c>
      <c r="AY73">
        <f t="shared" si="10"/>
        <v>0</v>
      </c>
      <c r="AZ73" s="278" t="s">
        <v>2</v>
      </c>
      <c r="BA73" s="294"/>
      <c r="BB73" s="244">
        <f t="shared" si="14"/>
        <v>49</v>
      </c>
      <c r="BC73" s="239">
        <f t="shared" si="14"/>
        <v>49</v>
      </c>
    </row>
    <row r="74" spans="1:55" ht="13.5" thickBot="1" x14ac:dyDescent="0.25">
      <c r="A74" s="53"/>
      <c r="B74" s="4">
        <f t="shared" si="11"/>
        <v>50</v>
      </c>
      <c r="C74" s="201"/>
      <c r="D74" s="17" t="str">
        <f>IF(AND(C74&gt;="A",C74&lt;="E"),VLOOKUP(B74,Answer_Keys!$A:$B,2,FALSE),"")</f>
        <v/>
      </c>
      <c r="E74" s="203"/>
      <c r="F74" s="72"/>
      <c r="G74" s="6">
        <f t="shared" si="12"/>
        <v>50</v>
      </c>
      <c r="H74" s="201"/>
      <c r="I74" s="17" t="str">
        <f>IF(AND(H74&gt;="A",H74&lt;="E"),VLOOKUP(G74,Answer_Keys!$D:$E,2,FALSE),"")</f>
        <v/>
      </c>
      <c r="J74" s="203"/>
      <c r="K74" s="62"/>
      <c r="L74" s="62"/>
      <c r="M74" s="48"/>
      <c r="N74" s="81"/>
      <c r="O74" s="81"/>
      <c r="P74" s="188"/>
      <c r="Q74" s="63"/>
      <c r="R74" s="63"/>
      <c r="S74" s="48"/>
      <c r="T74" s="48"/>
      <c r="U74" s="48"/>
      <c r="V74" s="48"/>
      <c r="W74" s="48"/>
      <c r="X74" s="48"/>
      <c r="Y74" s="63"/>
      <c r="AS74">
        <f t="shared" si="7"/>
        <v>0</v>
      </c>
      <c r="AT74">
        <f t="shared" si="8"/>
        <v>0</v>
      </c>
      <c r="AU74" s="282" t="s">
        <v>3</v>
      </c>
      <c r="AV74" s="281"/>
      <c r="AW74">
        <f t="shared" si="13"/>
        <v>50</v>
      </c>
      <c r="AX74">
        <f t="shared" si="9"/>
        <v>0</v>
      </c>
      <c r="AY74">
        <f t="shared" si="10"/>
        <v>0</v>
      </c>
      <c r="AZ74" s="287" t="s">
        <v>6</v>
      </c>
      <c r="BA74" s="296"/>
      <c r="BB74" s="244">
        <f t="shared" si="14"/>
        <v>50</v>
      </c>
      <c r="BC74" s="237">
        <f t="shared" si="14"/>
        <v>50</v>
      </c>
    </row>
    <row r="75" spans="1:55" ht="13.5" thickBot="1" x14ac:dyDescent="0.25">
      <c r="A75" s="53"/>
      <c r="B75" s="7">
        <f t="shared" si="11"/>
        <v>51</v>
      </c>
      <c r="C75" s="201"/>
      <c r="D75" s="17" t="str">
        <f>IF(AND(C75&gt;="A",C75&lt;="E"),VLOOKUP(B75,Answer_Keys!$A:$B,2,FALSE),"")</f>
        <v/>
      </c>
      <c r="E75" s="203"/>
      <c r="F75" s="72"/>
      <c r="G75" s="141">
        <f t="shared" si="12"/>
        <v>51</v>
      </c>
      <c r="H75" s="201"/>
      <c r="I75" s="17" t="str">
        <f>IF(AND(H75&gt;="A",H75&lt;="E"),VLOOKUP(G75,Answer_Keys!$D:$E,2,FALSE),"")</f>
        <v/>
      </c>
      <c r="J75" s="203"/>
      <c r="K75" s="62"/>
      <c r="L75" s="62"/>
      <c r="M75" s="48"/>
      <c r="N75" s="81"/>
      <c r="O75" s="81"/>
      <c r="P75" s="188"/>
      <c r="Q75" s="63"/>
      <c r="R75" s="63"/>
      <c r="S75" s="48"/>
      <c r="T75" s="48"/>
      <c r="U75" s="48"/>
      <c r="V75" s="48"/>
      <c r="W75" s="48"/>
      <c r="X75" s="48"/>
      <c r="Y75" s="63"/>
      <c r="AS75">
        <f t="shared" si="7"/>
        <v>0</v>
      </c>
      <c r="AT75">
        <f t="shared" si="8"/>
        <v>0</v>
      </c>
      <c r="AU75" s="276" t="s">
        <v>28</v>
      </c>
      <c r="AV75" s="277"/>
      <c r="AW75">
        <f t="shared" si="13"/>
        <v>51</v>
      </c>
      <c r="AX75">
        <f t="shared" si="9"/>
        <v>0</v>
      </c>
      <c r="AY75">
        <f t="shared" si="10"/>
        <v>0</v>
      </c>
      <c r="AZ75" s="278" t="s">
        <v>2</v>
      </c>
      <c r="BA75" s="294"/>
      <c r="BB75" s="244">
        <f t="shared" si="14"/>
        <v>51</v>
      </c>
      <c r="BC75" s="239">
        <f t="shared" si="14"/>
        <v>51</v>
      </c>
    </row>
    <row r="76" spans="1:55" ht="13.5" thickBot="1" x14ac:dyDescent="0.25">
      <c r="A76" s="53"/>
      <c r="B76" s="9">
        <f t="shared" si="11"/>
        <v>52</v>
      </c>
      <c r="C76" s="201"/>
      <c r="D76" s="17" t="str">
        <f>IF(AND(C76&gt;="A",C76&lt;="E"),VLOOKUP(B76,Answer_Keys!$A:$B,2,FALSE),"")</f>
        <v/>
      </c>
      <c r="E76" s="203"/>
      <c r="F76" s="72"/>
      <c r="G76" s="4">
        <f t="shared" si="12"/>
        <v>52</v>
      </c>
      <c r="H76" s="201"/>
      <c r="I76" s="17" t="str">
        <f>IF(AND(H76&gt;="A",H76&lt;="E"),VLOOKUP(G76,Answer_Keys!$D:$E,2,FALSE),"")</f>
        <v/>
      </c>
      <c r="J76" s="203"/>
      <c r="K76" s="62"/>
      <c r="L76" s="62"/>
      <c r="M76" s="48"/>
      <c r="N76" s="81"/>
      <c r="O76" s="81"/>
      <c r="P76" s="188"/>
      <c r="Q76" s="63"/>
      <c r="R76" s="63"/>
      <c r="S76" s="48"/>
      <c r="T76" s="48"/>
      <c r="U76" s="48"/>
      <c r="V76" s="48"/>
      <c r="W76" s="48"/>
      <c r="X76" s="48"/>
      <c r="Y76" s="63"/>
      <c r="AS76">
        <f t="shared" si="7"/>
        <v>0</v>
      </c>
      <c r="AT76">
        <f t="shared" si="8"/>
        <v>0</v>
      </c>
      <c r="AU76" s="289" t="s">
        <v>0</v>
      </c>
      <c r="AV76" s="281"/>
      <c r="AW76">
        <f t="shared" si="13"/>
        <v>52</v>
      </c>
      <c r="AX76">
        <f t="shared" si="9"/>
        <v>0</v>
      </c>
      <c r="AY76">
        <f t="shared" si="10"/>
        <v>0</v>
      </c>
      <c r="AZ76" s="282" t="s">
        <v>3</v>
      </c>
      <c r="BA76" s="285"/>
      <c r="BB76" s="244">
        <f t="shared" si="14"/>
        <v>52</v>
      </c>
      <c r="BC76" s="133">
        <f t="shared" si="14"/>
        <v>52</v>
      </c>
    </row>
    <row r="77" spans="1:55" ht="13.5" thickBot="1" x14ac:dyDescent="0.25">
      <c r="A77" s="53"/>
      <c r="B77" s="3">
        <f t="shared" si="11"/>
        <v>53</v>
      </c>
      <c r="C77" s="201"/>
      <c r="D77" s="17" t="str">
        <f>IF(AND(C77&gt;="A",C77&lt;="E"),VLOOKUP(B77,Answer_Keys!$A:$B,2,FALSE),"")</f>
        <v/>
      </c>
      <c r="E77" s="203"/>
      <c r="F77" s="72"/>
      <c r="G77" s="3">
        <f t="shared" si="12"/>
        <v>53</v>
      </c>
      <c r="H77" s="201"/>
      <c r="I77" s="17" t="str">
        <f>IF(AND(H77&gt;="A",H77&lt;="E"),VLOOKUP(G77,Answer_Keys!$D:$E,2,FALSE),"")</f>
        <v/>
      </c>
      <c r="J77" s="203"/>
      <c r="K77" s="62"/>
      <c r="L77" s="62"/>
      <c r="M77" s="48"/>
      <c r="N77" s="81"/>
      <c r="O77" s="81"/>
      <c r="P77" s="188"/>
      <c r="Q77" s="63"/>
      <c r="R77" s="63"/>
      <c r="S77" s="48"/>
      <c r="T77" s="48"/>
      <c r="U77" s="48"/>
      <c r="V77" s="48"/>
      <c r="W77" s="48"/>
      <c r="X77" s="48"/>
      <c r="Y77" s="63"/>
      <c r="AS77">
        <f t="shared" si="7"/>
        <v>0</v>
      </c>
      <c r="AT77">
        <f t="shared" si="8"/>
        <v>0</v>
      </c>
      <c r="AU77" s="292" t="s">
        <v>1</v>
      </c>
      <c r="AV77" s="281"/>
      <c r="AW77">
        <f t="shared" si="13"/>
        <v>53</v>
      </c>
      <c r="AX77">
        <f t="shared" si="9"/>
        <v>0</v>
      </c>
      <c r="AY77">
        <f t="shared" si="10"/>
        <v>0</v>
      </c>
      <c r="AZ77" s="292" t="s">
        <v>1</v>
      </c>
      <c r="BA77" s="285"/>
      <c r="BB77" s="244">
        <f t="shared" si="14"/>
        <v>53</v>
      </c>
      <c r="BC77" s="236">
        <f t="shared" si="14"/>
        <v>53</v>
      </c>
    </row>
    <row r="78" spans="1:55" ht="13.5" thickBot="1" x14ac:dyDescent="0.25">
      <c r="A78" s="53"/>
      <c r="B78" s="3">
        <f t="shared" si="11"/>
        <v>54</v>
      </c>
      <c r="C78" s="201"/>
      <c r="D78" s="17" t="str">
        <f>IF(AND(C78&gt;="A",C78&lt;="E"),VLOOKUP(B78,Answer_Keys!$A:$B,2,FALSE),"")</f>
        <v/>
      </c>
      <c r="E78" s="203"/>
      <c r="F78" s="72"/>
      <c r="G78" s="3">
        <f t="shared" si="12"/>
        <v>54</v>
      </c>
      <c r="H78" s="201"/>
      <c r="I78" s="17" t="str">
        <f>IF(AND(H78&gt;="A",H78&lt;="E"),VLOOKUP(G78,Answer_Keys!$D:$E,2,FALSE),"")</f>
        <v/>
      </c>
      <c r="J78" s="203"/>
      <c r="K78" s="62"/>
      <c r="L78" s="62"/>
      <c r="M78" s="48"/>
      <c r="N78" s="81"/>
      <c r="O78" s="81"/>
      <c r="P78" s="188"/>
      <c r="Q78" s="63"/>
      <c r="R78" s="63"/>
      <c r="S78" s="48"/>
      <c r="T78" s="48"/>
      <c r="U78" s="48"/>
      <c r="V78" s="48"/>
      <c r="W78" s="48"/>
      <c r="X78" s="48"/>
      <c r="Y78" s="63"/>
      <c r="AS78">
        <f t="shared" si="7"/>
        <v>0</v>
      </c>
      <c r="AT78">
        <f t="shared" si="8"/>
        <v>0</v>
      </c>
      <c r="AU78" s="292" t="s">
        <v>1</v>
      </c>
      <c r="AV78" s="298"/>
      <c r="AW78">
        <f t="shared" si="13"/>
        <v>54</v>
      </c>
      <c r="AX78">
        <f t="shared" si="9"/>
        <v>0</v>
      </c>
      <c r="AY78">
        <f t="shared" si="10"/>
        <v>0</v>
      </c>
      <c r="AZ78" s="292" t="s">
        <v>1</v>
      </c>
      <c r="BA78" s="285"/>
      <c r="BB78" s="244">
        <f t="shared" si="14"/>
        <v>54</v>
      </c>
      <c r="BC78" s="236">
        <f t="shared" si="14"/>
        <v>54</v>
      </c>
    </row>
    <row r="79" spans="1:55" ht="13.5" thickBot="1" x14ac:dyDescent="0.25">
      <c r="A79" s="53"/>
      <c r="B79" s="4">
        <f t="shared" si="11"/>
        <v>55</v>
      </c>
      <c r="C79" s="201"/>
      <c r="D79" s="17" t="str">
        <f>IF(AND(C79&gt;="A",C79&lt;="E"),VLOOKUP(B79,Answer_Keys!$A:$B,2,FALSE),"")</f>
        <v/>
      </c>
      <c r="E79" s="203"/>
      <c r="F79" s="72"/>
      <c r="G79" s="4">
        <f t="shared" si="12"/>
        <v>55</v>
      </c>
      <c r="H79" s="201"/>
      <c r="I79" s="17" t="str">
        <f>IF(AND(H79&gt;="A",H79&lt;="E"),VLOOKUP(G79,Answer_Keys!$D:$E,2,FALSE),"")</f>
        <v/>
      </c>
      <c r="J79" s="203"/>
      <c r="K79" s="62"/>
      <c r="L79" s="62"/>
      <c r="M79" s="48"/>
      <c r="N79" s="81"/>
      <c r="O79" s="81"/>
      <c r="P79" s="188"/>
      <c r="Q79" s="63"/>
      <c r="R79" s="63"/>
      <c r="S79" s="48"/>
      <c r="T79" s="48"/>
      <c r="U79" s="48"/>
      <c r="V79" s="48"/>
      <c r="W79" s="48"/>
      <c r="X79" s="48"/>
      <c r="Y79" s="63"/>
      <c r="AS79">
        <f t="shared" si="7"/>
        <v>0</v>
      </c>
      <c r="AT79">
        <f t="shared" si="8"/>
        <v>0</v>
      </c>
      <c r="AU79" s="282" t="s">
        <v>3</v>
      </c>
      <c r="AV79" s="281"/>
      <c r="AW79">
        <f t="shared" si="13"/>
        <v>55</v>
      </c>
      <c r="AX79">
        <f t="shared" si="9"/>
        <v>0</v>
      </c>
      <c r="AY79">
        <f t="shared" si="10"/>
        <v>0</v>
      </c>
      <c r="AZ79" s="282" t="s">
        <v>3</v>
      </c>
      <c r="BA79" s="285"/>
      <c r="BB79" s="244">
        <f t="shared" si="14"/>
        <v>55</v>
      </c>
      <c r="BC79" s="133">
        <f t="shared" si="14"/>
        <v>55</v>
      </c>
    </row>
    <row r="80" spans="1:55" ht="13.5" thickBot="1" x14ac:dyDescent="0.25">
      <c r="A80" s="53"/>
      <c r="B80" s="4">
        <f t="shared" si="11"/>
        <v>56</v>
      </c>
      <c r="C80" s="201"/>
      <c r="D80" s="17" t="str">
        <f>IF(AND(C80&gt;="A",C80&lt;="E"),VLOOKUP(B80,Answer_Keys!$A:$B,2,FALSE),"")</f>
        <v/>
      </c>
      <c r="E80" s="203"/>
      <c r="F80" s="72"/>
      <c r="G80" s="141">
        <f t="shared" si="12"/>
        <v>56</v>
      </c>
      <c r="H80" s="201"/>
      <c r="I80" s="17" t="str">
        <f>IF(AND(H80&gt;="A",H80&lt;="E"),VLOOKUP(G80,Answer_Keys!$D:$E,2,FALSE),"")</f>
        <v/>
      </c>
      <c r="J80" s="203"/>
      <c r="K80" s="62"/>
      <c r="L80" s="62"/>
      <c r="M80" s="48"/>
      <c r="N80" s="81"/>
      <c r="O80" s="81"/>
      <c r="P80" s="188"/>
      <c r="Q80" s="63"/>
      <c r="R80" s="63"/>
      <c r="S80" s="48"/>
      <c r="T80" s="48"/>
      <c r="U80" s="48"/>
      <c r="V80" s="48"/>
      <c r="W80" s="48"/>
      <c r="X80" s="48"/>
      <c r="Y80" s="63"/>
      <c r="AS80">
        <f t="shared" si="7"/>
        <v>0</v>
      </c>
      <c r="AT80">
        <f t="shared" si="8"/>
        <v>0</v>
      </c>
      <c r="AU80" s="282" t="s">
        <v>3</v>
      </c>
      <c r="AV80" s="281"/>
      <c r="AW80">
        <f t="shared" si="13"/>
        <v>56</v>
      </c>
      <c r="AX80">
        <f t="shared" si="9"/>
        <v>0</v>
      </c>
      <c r="AY80">
        <f t="shared" si="10"/>
        <v>0</v>
      </c>
      <c r="AZ80" s="278" t="s">
        <v>2</v>
      </c>
      <c r="BA80" s="294"/>
      <c r="BB80" s="244">
        <f t="shared" si="14"/>
        <v>56</v>
      </c>
      <c r="BC80" s="239">
        <f t="shared" si="14"/>
        <v>56</v>
      </c>
    </row>
    <row r="81" spans="1:55" ht="13.5" thickBot="1" x14ac:dyDescent="0.25">
      <c r="A81" s="53"/>
      <c r="B81" s="9">
        <f t="shared" si="11"/>
        <v>57</v>
      </c>
      <c r="C81" s="201"/>
      <c r="D81" s="17" t="str">
        <f>IF(AND(C81&gt;="A",C81&lt;="E"),VLOOKUP(B81,Answer_Keys!$A:$B,2,FALSE),"")</f>
        <v/>
      </c>
      <c r="E81" s="203"/>
      <c r="F81" s="72"/>
      <c r="G81" s="4">
        <f t="shared" si="12"/>
        <v>57</v>
      </c>
      <c r="H81" s="201"/>
      <c r="I81" s="17" t="str">
        <f>IF(AND(H81&gt;="A",H81&lt;="E"),VLOOKUP(G81,Answer_Keys!$D:$E,2,FALSE),"")</f>
        <v/>
      </c>
      <c r="J81" s="203"/>
      <c r="K81" s="62"/>
      <c r="L81" s="62"/>
      <c r="M81" s="48"/>
      <c r="N81" s="81"/>
      <c r="O81" s="81"/>
      <c r="P81" s="188"/>
      <c r="Q81" s="63"/>
      <c r="R81" s="63"/>
      <c r="S81" s="48"/>
      <c r="T81" s="48"/>
      <c r="U81" s="48"/>
      <c r="V81" s="48"/>
      <c r="W81" s="48"/>
      <c r="X81" s="48"/>
      <c r="Y81" s="63"/>
      <c r="AS81">
        <f t="shared" si="7"/>
        <v>0</v>
      </c>
      <c r="AT81">
        <f t="shared" si="8"/>
        <v>0</v>
      </c>
      <c r="AU81" s="289" t="s">
        <v>0</v>
      </c>
      <c r="AV81" s="281"/>
      <c r="AW81">
        <f t="shared" si="13"/>
        <v>57</v>
      </c>
      <c r="AX81">
        <f t="shared" si="9"/>
        <v>0</v>
      </c>
      <c r="AY81">
        <f t="shared" si="10"/>
        <v>0</v>
      </c>
      <c r="AZ81" s="282" t="s">
        <v>3</v>
      </c>
      <c r="BA81" s="285"/>
      <c r="BB81" s="244">
        <f t="shared" si="14"/>
        <v>57</v>
      </c>
      <c r="BC81" s="133">
        <f t="shared" si="14"/>
        <v>57</v>
      </c>
    </row>
    <row r="82" spans="1:55" ht="13.5" thickBot="1" x14ac:dyDescent="0.25">
      <c r="A82" s="53"/>
      <c r="B82" s="4">
        <f t="shared" si="11"/>
        <v>58</v>
      </c>
      <c r="C82" s="201"/>
      <c r="D82" s="17" t="str">
        <f>IF(AND(C82&gt;="A",C82&lt;="E"),VLOOKUP(B82,Answer_Keys!$A:$B,2,FALSE),"")</f>
        <v/>
      </c>
      <c r="E82" s="203"/>
      <c r="F82" s="72"/>
      <c r="G82" s="7">
        <f t="shared" si="12"/>
        <v>58</v>
      </c>
      <c r="H82" s="201"/>
      <c r="I82" s="17" t="str">
        <f>IF(AND(H82&gt;="A",H82&lt;="E"),VLOOKUP(G82,Answer_Keys!$D:$E,2,FALSE),"")</f>
        <v/>
      </c>
      <c r="J82" s="203"/>
      <c r="K82" s="62"/>
      <c r="L82" s="62"/>
      <c r="M82" s="48"/>
      <c r="N82" s="81"/>
      <c r="O82" s="81"/>
      <c r="P82" s="188"/>
      <c r="Q82" s="63"/>
      <c r="R82" s="63"/>
      <c r="S82" s="48"/>
      <c r="T82" s="48"/>
      <c r="U82" s="48"/>
      <c r="V82" s="48"/>
      <c r="W82" s="48"/>
      <c r="X82" s="48"/>
      <c r="Y82" s="63"/>
      <c r="AS82">
        <f t="shared" si="7"/>
        <v>0</v>
      </c>
      <c r="AT82">
        <f t="shared" si="8"/>
        <v>0</v>
      </c>
      <c r="AU82" s="282" t="s">
        <v>3</v>
      </c>
      <c r="AV82" s="281"/>
      <c r="AW82">
        <f t="shared" si="13"/>
        <v>58</v>
      </c>
      <c r="AX82">
        <f t="shared" si="9"/>
        <v>0</v>
      </c>
      <c r="AY82">
        <f t="shared" si="10"/>
        <v>0</v>
      </c>
      <c r="AZ82" s="276" t="s">
        <v>28</v>
      </c>
      <c r="BA82" s="286"/>
      <c r="BB82" s="244">
        <f t="shared" si="14"/>
        <v>58</v>
      </c>
      <c r="BC82" s="235">
        <f t="shared" si="14"/>
        <v>58</v>
      </c>
    </row>
    <row r="83" spans="1:55" ht="13.5" thickBot="1" x14ac:dyDescent="0.25">
      <c r="A83" s="53"/>
      <c r="B83" s="4">
        <f t="shared" si="11"/>
        <v>59</v>
      </c>
      <c r="C83" s="201"/>
      <c r="D83" s="17" t="str">
        <f>IF(AND(C83&gt;="A",C83&lt;="E"),VLOOKUP(B83,Answer_Keys!$A:$B,2,FALSE),"")</f>
        <v/>
      </c>
      <c r="E83" s="203"/>
      <c r="F83" s="72"/>
      <c r="G83" s="4">
        <f t="shared" si="12"/>
        <v>59</v>
      </c>
      <c r="H83" s="201"/>
      <c r="I83" s="17" t="str">
        <f>IF(AND(H83&gt;="A",H83&lt;="E"),VLOOKUP(G83,Answer_Keys!$D:$E,2,FALSE),"")</f>
        <v/>
      </c>
      <c r="J83" s="203"/>
      <c r="K83" s="62"/>
      <c r="L83" s="62"/>
      <c r="M83" s="48"/>
      <c r="N83" s="81"/>
      <c r="O83" s="81"/>
      <c r="P83" s="188"/>
      <c r="Q83" s="63"/>
      <c r="R83" s="63"/>
      <c r="S83" s="48"/>
      <c r="T83" s="48"/>
      <c r="U83" s="48"/>
      <c r="V83" s="48"/>
      <c r="W83" s="48"/>
      <c r="X83" s="48"/>
      <c r="Y83" s="63"/>
      <c r="AS83">
        <f t="shared" si="7"/>
        <v>0</v>
      </c>
      <c r="AT83">
        <f t="shared" si="8"/>
        <v>0</v>
      </c>
      <c r="AU83" s="282" t="s">
        <v>3</v>
      </c>
      <c r="AV83" s="281"/>
      <c r="AW83">
        <f t="shared" si="13"/>
        <v>59</v>
      </c>
      <c r="AX83">
        <f t="shared" si="9"/>
        <v>0</v>
      </c>
      <c r="AY83">
        <f t="shared" si="10"/>
        <v>0</v>
      </c>
      <c r="AZ83" s="282" t="s">
        <v>3</v>
      </c>
      <c r="BA83" s="285"/>
      <c r="BB83" s="244">
        <f t="shared" si="14"/>
        <v>59</v>
      </c>
      <c r="BC83" s="133">
        <f t="shared" si="14"/>
        <v>59</v>
      </c>
    </row>
    <row r="84" spans="1:55" ht="13.5" thickBot="1" x14ac:dyDescent="0.25">
      <c r="A84" s="53"/>
      <c r="B84" s="3">
        <f t="shared" si="11"/>
        <v>60</v>
      </c>
      <c r="C84" s="201"/>
      <c r="D84" s="17" t="str">
        <f>IF(AND(C84&gt;="A",C84&lt;="E"),VLOOKUP(B84,Answer_Keys!$A:$B,2,FALSE),"")</f>
        <v/>
      </c>
      <c r="E84" s="203"/>
      <c r="F84" s="72"/>
      <c r="G84" s="5">
        <f t="shared" si="12"/>
        <v>60</v>
      </c>
      <c r="H84" s="201"/>
      <c r="I84" s="17" t="str">
        <f>IF(AND(H84&gt;="A",H84&lt;="E"),VLOOKUP(G84,Answer_Keys!$D:$E,2,FALSE),"")</f>
        <v/>
      </c>
      <c r="J84" s="203"/>
      <c r="K84" s="62"/>
      <c r="L84" s="62"/>
      <c r="M84" s="48"/>
      <c r="N84" s="81"/>
      <c r="O84" s="81"/>
      <c r="P84" s="188"/>
      <c r="Q84" s="63"/>
      <c r="R84" s="63"/>
      <c r="S84" s="48"/>
      <c r="T84" s="48"/>
      <c r="U84" s="48"/>
      <c r="V84" s="48"/>
      <c r="W84" s="48"/>
      <c r="X84" s="48"/>
      <c r="Y84" s="63"/>
      <c r="AS84">
        <f t="shared" si="7"/>
        <v>0</v>
      </c>
      <c r="AT84">
        <f t="shared" si="8"/>
        <v>0</v>
      </c>
      <c r="AU84" s="292" t="s">
        <v>1</v>
      </c>
      <c r="AV84" s="281"/>
      <c r="AW84">
        <f t="shared" si="13"/>
        <v>60</v>
      </c>
      <c r="AX84">
        <f t="shared" si="9"/>
        <v>0</v>
      </c>
      <c r="AY84">
        <f t="shared" si="10"/>
        <v>0</v>
      </c>
      <c r="AZ84" s="280" t="s">
        <v>7</v>
      </c>
      <c r="BA84" s="285"/>
      <c r="BB84" s="244">
        <f t="shared" si="14"/>
        <v>60</v>
      </c>
      <c r="BC84" s="234">
        <f t="shared" si="14"/>
        <v>60</v>
      </c>
    </row>
    <row r="85" spans="1:55" ht="13.5" thickBot="1" x14ac:dyDescent="0.25">
      <c r="A85" s="53"/>
      <c r="B85" s="3">
        <f t="shared" si="11"/>
        <v>61</v>
      </c>
      <c r="C85" s="201"/>
      <c r="D85" s="17" t="str">
        <f>IF(AND(C85&gt;="A",C85&lt;="E"),VLOOKUP(B85,Answer_Keys!$A:$B,2,FALSE),"")</f>
        <v/>
      </c>
      <c r="E85" s="203"/>
      <c r="F85" s="72"/>
      <c r="G85" s="3">
        <f t="shared" si="12"/>
        <v>61</v>
      </c>
      <c r="H85" s="201"/>
      <c r="I85" s="17" t="str">
        <f>IF(AND(H85&gt;="A",H85&lt;="E"),VLOOKUP(G85,Answer_Keys!$D:$E,2,FALSE),"")</f>
        <v/>
      </c>
      <c r="J85" s="203"/>
      <c r="K85" s="62"/>
      <c r="L85" s="62"/>
      <c r="M85" s="48"/>
      <c r="N85" s="81"/>
      <c r="O85" s="81"/>
      <c r="P85" s="188"/>
      <c r="Q85" s="63"/>
      <c r="R85" s="63"/>
      <c r="S85" s="48"/>
      <c r="T85" s="48"/>
      <c r="U85" s="48"/>
      <c r="V85" s="48"/>
      <c r="W85" s="48"/>
      <c r="X85" s="48"/>
      <c r="Y85" s="63"/>
      <c r="AS85">
        <f t="shared" si="7"/>
        <v>0</v>
      </c>
      <c r="AT85">
        <f t="shared" si="8"/>
        <v>0</v>
      </c>
      <c r="AU85" s="292" t="s">
        <v>1</v>
      </c>
      <c r="AV85" s="298"/>
      <c r="AW85">
        <f t="shared" si="13"/>
        <v>61</v>
      </c>
      <c r="AX85">
        <f t="shared" si="9"/>
        <v>0</v>
      </c>
      <c r="AY85">
        <f t="shared" si="10"/>
        <v>0</v>
      </c>
      <c r="AZ85" s="292" t="s">
        <v>1</v>
      </c>
      <c r="BA85" s="285"/>
      <c r="BB85" s="244">
        <f t="shared" si="14"/>
        <v>61</v>
      </c>
      <c r="BC85" s="236">
        <f t="shared" si="14"/>
        <v>61</v>
      </c>
    </row>
    <row r="86" spans="1:55" ht="13.5" thickBot="1" x14ac:dyDescent="0.25">
      <c r="A86" s="53"/>
      <c r="B86" s="7">
        <f t="shared" si="11"/>
        <v>62</v>
      </c>
      <c r="C86" s="201"/>
      <c r="D86" s="17" t="str">
        <f>IF(AND(C86&gt;="A",C86&lt;="E"),VLOOKUP(B86,Answer_Keys!$A:$B,2,FALSE),"")</f>
        <v/>
      </c>
      <c r="E86" s="203"/>
      <c r="F86" s="72"/>
      <c r="G86" s="4">
        <f t="shared" si="12"/>
        <v>62</v>
      </c>
      <c r="H86" s="201"/>
      <c r="I86" s="17" t="str">
        <f>IF(AND(H86&gt;="A",H86&lt;="E"),VLOOKUP(G86,Answer_Keys!$D:$E,2,FALSE),"")</f>
        <v/>
      </c>
      <c r="J86" s="203"/>
      <c r="K86" s="62"/>
      <c r="L86" s="62"/>
      <c r="M86" s="48"/>
      <c r="N86" s="81"/>
      <c r="O86" s="81"/>
      <c r="P86" s="188"/>
      <c r="Q86" s="63"/>
      <c r="R86" s="63"/>
      <c r="S86" s="48"/>
      <c r="T86" s="48"/>
      <c r="U86" s="48"/>
      <c r="V86" s="48"/>
      <c r="W86" s="48"/>
      <c r="X86" s="48"/>
      <c r="Y86" s="63"/>
      <c r="AS86">
        <f t="shared" si="7"/>
        <v>0</v>
      </c>
      <c r="AT86">
        <f t="shared" si="8"/>
        <v>0</v>
      </c>
      <c r="AU86" s="276" t="s">
        <v>28</v>
      </c>
      <c r="AV86" s="277"/>
      <c r="AW86">
        <f t="shared" si="13"/>
        <v>62</v>
      </c>
      <c r="AX86">
        <f t="shared" si="9"/>
        <v>0</v>
      </c>
      <c r="AY86">
        <f t="shared" si="10"/>
        <v>0</v>
      </c>
      <c r="AZ86" s="282" t="s">
        <v>3</v>
      </c>
      <c r="BA86" s="285"/>
      <c r="BB86" s="244">
        <f t="shared" si="14"/>
        <v>62</v>
      </c>
      <c r="BC86" s="133">
        <f t="shared" si="14"/>
        <v>62</v>
      </c>
    </row>
    <row r="87" spans="1:55" ht="13.5" thickBot="1" x14ac:dyDescent="0.25">
      <c r="A87" s="53"/>
      <c r="B87" s="3">
        <f t="shared" si="11"/>
        <v>63</v>
      </c>
      <c r="C87" s="201"/>
      <c r="D87" s="17" t="str">
        <f>IF(AND(C87&gt;="A",C87&lt;="E"),VLOOKUP(B87,Answer_Keys!$A:$B,2,FALSE),"")</f>
        <v/>
      </c>
      <c r="E87" s="203"/>
      <c r="F87" s="72"/>
      <c r="G87" s="4">
        <f t="shared" si="12"/>
        <v>63</v>
      </c>
      <c r="H87" s="201"/>
      <c r="I87" s="17" t="str">
        <f>IF(AND(H87&gt;="A",H87&lt;="E"),VLOOKUP(G87,Answer_Keys!$D:$E,2,FALSE),"")</f>
        <v/>
      </c>
      <c r="J87" s="203"/>
      <c r="K87" s="62"/>
      <c r="L87" s="62"/>
      <c r="M87" s="48"/>
      <c r="N87" s="81"/>
      <c r="O87" s="81"/>
      <c r="P87" s="188"/>
      <c r="Q87" s="63"/>
      <c r="R87" s="63"/>
      <c r="S87" s="48"/>
      <c r="T87" s="48"/>
      <c r="U87" s="48"/>
      <c r="V87" s="48"/>
      <c r="W87" s="48"/>
      <c r="X87" s="48"/>
      <c r="Y87" s="63"/>
      <c r="AS87">
        <f t="shared" si="7"/>
        <v>0</v>
      </c>
      <c r="AT87">
        <f t="shared" si="8"/>
        <v>0</v>
      </c>
      <c r="AU87" s="292" t="s">
        <v>1</v>
      </c>
      <c r="AV87" s="281"/>
      <c r="AW87">
        <f t="shared" si="13"/>
        <v>63</v>
      </c>
      <c r="AX87">
        <f t="shared" si="9"/>
        <v>0</v>
      </c>
      <c r="AY87">
        <f t="shared" si="10"/>
        <v>0</v>
      </c>
      <c r="AZ87" s="282" t="s">
        <v>3</v>
      </c>
      <c r="BA87" s="285"/>
      <c r="BB87" s="244">
        <f t="shared" si="14"/>
        <v>63</v>
      </c>
      <c r="BC87" s="133">
        <f t="shared" si="14"/>
        <v>63</v>
      </c>
    </row>
    <row r="88" spans="1:55" ht="13.5" thickBot="1" x14ac:dyDescent="0.25">
      <c r="A88" s="53"/>
      <c r="B88" s="7">
        <f t="shared" si="11"/>
        <v>64</v>
      </c>
      <c r="C88" s="201"/>
      <c r="D88" s="17" t="str">
        <f>IF(AND(C88&gt;="A",C88&lt;="E"),VLOOKUP(B88,Answer_Keys!$A:$B,2,FALSE),"")</f>
        <v/>
      </c>
      <c r="E88" s="203"/>
      <c r="F88" s="72"/>
      <c r="G88" s="7">
        <f t="shared" si="12"/>
        <v>64</v>
      </c>
      <c r="H88" s="201"/>
      <c r="I88" s="17" t="str">
        <f>IF(AND(H88&gt;="A",H88&lt;="E"),VLOOKUP(G88,Answer_Keys!$D:$E,2,FALSE),"")</f>
        <v/>
      </c>
      <c r="J88" s="203"/>
      <c r="K88" s="62"/>
      <c r="L88" s="62"/>
      <c r="M88" s="48"/>
      <c r="N88" s="81"/>
      <c r="O88" s="81"/>
      <c r="P88" s="188"/>
      <c r="Q88" s="63"/>
      <c r="R88" s="63"/>
      <c r="S88" s="48"/>
      <c r="T88" s="48"/>
      <c r="U88" s="48"/>
      <c r="V88" s="48"/>
      <c r="W88" s="48"/>
      <c r="X88" s="48"/>
      <c r="Y88" s="63"/>
      <c r="AS88">
        <f t="shared" si="7"/>
        <v>0</v>
      </c>
      <c r="AT88">
        <f t="shared" si="8"/>
        <v>0</v>
      </c>
      <c r="AU88" s="276" t="s">
        <v>28</v>
      </c>
      <c r="AV88" s="277"/>
      <c r="AW88">
        <f t="shared" si="13"/>
        <v>64</v>
      </c>
      <c r="AX88">
        <f t="shared" si="9"/>
        <v>0</v>
      </c>
      <c r="AY88">
        <f t="shared" si="10"/>
        <v>0</v>
      </c>
      <c r="AZ88" s="276" t="s">
        <v>28</v>
      </c>
      <c r="BA88" s="286"/>
      <c r="BB88" s="244">
        <f t="shared" si="14"/>
        <v>64</v>
      </c>
      <c r="BC88" s="235">
        <f t="shared" si="14"/>
        <v>64</v>
      </c>
    </row>
    <row r="89" spans="1:55" ht="13.5" thickBot="1" x14ac:dyDescent="0.25">
      <c r="A89" s="53"/>
      <c r="B89" s="4">
        <f t="shared" si="11"/>
        <v>65</v>
      </c>
      <c r="C89" s="201"/>
      <c r="D89" s="17" t="str">
        <f>IF(AND(C89&gt;="A",C89&lt;="E"),VLOOKUP(B89,Answer_Keys!$A:$B,2,FALSE),"")</f>
        <v/>
      </c>
      <c r="E89" s="203"/>
      <c r="F89" s="72"/>
      <c r="G89" s="3">
        <f t="shared" si="12"/>
        <v>65</v>
      </c>
      <c r="H89" s="201"/>
      <c r="I89" s="17" t="str">
        <f>IF(AND(H89&gt;="A",H89&lt;="E"),VLOOKUP(G89,Answer_Keys!$D:$E,2,FALSE),"")</f>
        <v/>
      </c>
      <c r="J89" s="203"/>
      <c r="K89" s="62"/>
      <c r="L89" s="62"/>
      <c r="M89" s="48"/>
      <c r="N89" s="81"/>
      <c r="O89" s="81"/>
      <c r="P89" s="188"/>
      <c r="Q89" s="63"/>
      <c r="R89" s="63"/>
      <c r="S89" s="48"/>
      <c r="T89" s="48"/>
      <c r="U89" s="48"/>
      <c r="V89" s="48"/>
      <c r="W89" s="48"/>
      <c r="X89" s="48"/>
      <c r="Y89" s="63"/>
      <c r="AS89">
        <f t="shared" ref="AS89:AS152" si="15">IF(AND(C89&lt;&gt;"",C89=D89),1,0)</f>
        <v>0</v>
      </c>
      <c r="AT89">
        <f t="shared" si="8"/>
        <v>0</v>
      </c>
      <c r="AU89" s="282" t="s">
        <v>3</v>
      </c>
      <c r="AV89" s="281"/>
      <c r="AW89">
        <f t="shared" si="13"/>
        <v>65</v>
      </c>
      <c r="AX89">
        <f t="shared" si="9"/>
        <v>0</v>
      </c>
      <c r="AY89">
        <f t="shared" si="10"/>
        <v>0</v>
      </c>
      <c r="AZ89" s="292" t="s">
        <v>1</v>
      </c>
      <c r="BA89" s="285"/>
      <c r="BB89" s="244">
        <f t="shared" si="14"/>
        <v>65</v>
      </c>
      <c r="BC89" s="236">
        <f t="shared" si="14"/>
        <v>65</v>
      </c>
    </row>
    <row r="90" spans="1:55" ht="13.5" thickBot="1" x14ac:dyDescent="0.25">
      <c r="A90" s="53"/>
      <c r="B90" s="3">
        <f t="shared" si="11"/>
        <v>66</v>
      </c>
      <c r="C90" s="201"/>
      <c r="D90" s="17" t="str">
        <f>IF(AND(C90&gt;="A",C90&lt;="E"),VLOOKUP(B90,Answer_Keys!$A:$B,2,FALSE),"")</f>
        <v/>
      </c>
      <c r="E90" s="203"/>
      <c r="F90" s="72"/>
      <c r="G90" s="3">
        <f t="shared" si="12"/>
        <v>66</v>
      </c>
      <c r="H90" s="201"/>
      <c r="I90" s="17" t="str">
        <f>IF(AND(H90&gt;="A",H90&lt;="E"),VLOOKUP(G90,Answer_Keys!$D:$E,2,FALSE),"")</f>
        <v/>
      </c>
      <c r="J90" s="203"/>
      <c r="K90" s="62"/>
      <c r="L90" s="62"/>
      <c r="M90" s="48"/>
      <c r="N90" s="81"/>
      <c r="O90" s="81"/>
      <c r="P90" s="188"/>
      <c r="Q90" s="63"/>
      <c r="R90" s="63"/>
      <c r="S90" s="48"/>
      <c r="T90" s="48"/>
      <c r="U90" s="48"/>
      <c r="V90" s="48"/>
      <c r="W90" s="48"/>
      <c r="X90" s="48"/>
      <c r="Y90" s="63"/>
      <c r="AS90">
        <f t="shared" si="15"/>
        <v>0</v>
      </c>
      <c r="AT90">
        <f t="shared" ref="AT90:AT153" si="16">IF(C90&lt;&gt;"",1,0)</f>
        <v>0</v>
      </c>
      <c r="AU90" s="292" t="s">
        <v>1</v>
      </c>
      <c r="AV90" s="281"/>
      <c r="AW90">
        <f t="shared" si="13"/>
        <v>66</v>
      </c>
      <c r="AX90">
        <f t="shared" ref="AX90:AX153" si="17">IF(AND(H90&lt;&gt;"",H90=I90),1,0)</f>
        <v>0</v>
      </c>
      <c r="AY90">
        <f t="shared" ref="AY90:AY153" si="18">IF(H90&lt;&gt;"",1,0)</f>
        <v>0</v>
      </c>
      <c r="AZ90" s="292" t="s">
        <v>1</v>
      </c>
      <c r="BA90" s="285"/>
      <c r="BB90" s="244">
        <f t="shared" si="14"/>
        <v>66</v>
      </c>
      <c r="BC90" s="236">
        <f t="shared" si="14"/>
        <v>66</v>
      </c>
    </row>
    <row r="91" spans="1:55" ht="13.5" thickBot="1" x14ac:dyDescent="0.25">
      <c r="A91" s="53"/>
      <c r="B91" s="9">
        <f t="shared" ref="B91:B154" si="19">B90+1</f>
        <v>67</v>
      </c>
      <c r="C91" s="201"/>
      <c r="D91" s="17" t="str">
        <f>IF(AND(C91&gt;="A",C91&lt;="E"),VLOOKUP(B91,Answer_Keys!$A:$B,2,FALSE),"")</f>
        <v/>
      </c>
      <c r="E91" s="203"/>
      <c r="F91" s="72"/>
      <c r="G91" s="4">
        <f t="shared" ref="G91:G154" si="20">G90+1</f>
        <v>67</v>
      </c>
      <c r="H91" s="201"/>
      <c r="I91" s="17" t="str">
        <f>IF(AND(H91&gt;="A",H91&lt;="E"),VLOOKUP(G91,Answer_Keys!$D:$E,2,FALSE),"")</f>
        <v/>
      </c>
      <c r="J91" s="203"/>
      <c r="K91" s="62"/>
      <c r="L91" s="62"/>
      <c r="M91" s="48"/>
      <c r="N91" s="81"/>
      <c r="O91" s="81"/>
      <c r="P91" s="188"/>
      <c r="Q91" s="63"/>
      <c r="R91" s="63"/>
      <c r="S91" s="48"/>
      <c r="T91" s="48"/>
      <c r="U91" s="48"/>
      <c r="V91" s="48"/>
      <c r="W91" s="48"/>
      <c r="X91" s="48"/>
      <c r="Y91" s="63"/>
      <c r="AS91">
        <f t="shared" si="15"/>
        <v>0</v>
      </c>
      <c r="AT91">
        <f t="shared" si="16"/>
        <v>0</v>
      </c>
      <c r="AU91" s="289" t="s">
        <v>0</v>
      </c>
      <c r="AV91" s="281"/>
      <c r="AW91">
        <f t="shared" ref="AW91:AW154" si="21">AW90+1</f>
        <v>67</v>
      </c>
      <c r="AX91">
        <f t="shared" si="17"/>
        <v>0</v>
      </c>
      <c r="AY91">
        <f t="shared" si="18"/>
        <v>0</v>
      </c>
      <c r="AZ91" s="282" t="s">
        <v>3</v>
      </c>
      <c r="BA91" s="285"/>
      <c r="BB91" s="244">
        <f t="shared" ref="BB91:BC154" si="22">BB90+1</f>
        <v>67</v>
      </c>
      <c r="BC91" s="133">
        <f t="shared" si="22"/>
        <v>67</v>
      </c>
    </row>
    <row r="92" spans="1:55" ht="13.5" thickBot="1" x14ac:dyDescent="0.25">
      <c r="A92" s="53"/>
      <c r="B92" s="3">
        <f t="shared" si="19"/>
        <v>68</v>
      </c>
      <c r="C92" s="201"/>
      <c r="D92" s="17" t="str">
        <f>IF(AND(C92&gt;="A",C92&lt;="E"),VLOOKUP(B92,Answer_Keys!$A:$B,2,FALSE),"")</f>
        <v/>
      </c>
      <c r="E92" s="203"/>
      <c r="F92" s="72"/>
      <c r="G92" s="4">
        <f t="shared" si="20"/>
        <v>68</v>
      </c>
      <c r="H92" s="201"/>
      <c r="I92" s="17" t="str">
        <f>IF(AND(H92&gt;="A",H92&lt;="E"),VLOOKUP(G92,Answer_Keys!$D:$E,2,FALSE),"")</f>
        <v/>
      </c>
      <c r="J92" s="203"/>
      <c r="K92" s="62"/>
      <c r="L92" s="62"/>
      <c r="M92" s="48"/>
      <c r="N92" s="81"/>
      <c r="O92" s="81"/>
      <c r="P92" s="188"/>
      <c r="Q92" s="63"/>
      <c r="R92" s="63"/>
      <c r="S92" s="48"/>
      <c r="T92" s="48"/>
      <c r="U92" s="48"/>
      <c r="V92" s="48"/>
      <c r="W92" s="48"/>
      <c r="X92" s="48"/>
      <c r="Y92" s="63"/>
      <c r="AS92">
        <f t="shared" si="15"/>
        <v>0</v>
      </c>
      <c r="AT92">
        <f t="shared" si="16"/>
        <v>0</v>
      </c>
      <c r="AU92" s="292" t="s">
        <v>1</v>
      </c>
      <c r="AV92" s="281"/>
      <c r="AW92">
        <f t="shared" si="21"/>
        <v>68</v>
      </c>
      <c r="AX92">
        <f t="shared" si="17"/>
        <v>0</v>
      </c>
      <c r="AY92">
        <f t="shared" si="18"/>
        <v>0</v>
      </c>
      <c r="AZ92" s="282" t="s">
        <v>3</v>
      </c>
      <c r="BA92" s="285"/>
      <c r="BB92" s="244">
        <f t="shared" si="22"/>
        <v>68</v>
      </c>
      <c r="BC92" s="133">
        <f t="shared" si="22"/>
        <v>68</v>
      </c>
    </row>
    <row r="93" spans="1:55" ht="13.5" thickBot="1" x14ac:dyDescent="0.25">
      <c r="A93" s="53"/>
      <c r="B93" s="4">
        <f t="shared" si="19"/>
        <v>69</v>
      </c>
      <c r="C93" s="201"/>
      <c r="D93" s="17" t="str">
        <f>IF(AND(C93&gt;="A",C93&lt;="E"),VLOOKUP(B93,Answer_Keys!$A:$B,2,FALSE),"")</f>
        <v/>
      </c>
      <c r="E93" s="203"/>
      <c r="F93" s="72"/>
      <c r="G93" s="7">
        <f t="shared" si="20"/>
        <v>69</v>
      </c>
      <c r="H93" s="201"/>
      <c r="I93" s="17" t="str">
        <f>IF(AND(H93&gt;="A",H93&lt;="E"),VLOOKUP(G93,Answer_Keys!$D:$E,2,FALSE),"")</f>
        <v/>
      </c>
      <c r="J93" s="203"/>
      <c r="K93" s="62"/>
      <c r="L93" s="62"/>
      <c r="M93" s="48"/>
      <c r="N93" s="81"/>
      <c r="O93" s="81"/>
      <c r="P93" s="188"/>
      <c r="Q93" s="63"/>
      <c r="R93" s="63"/>
      <c r="S93" s="48"/>
      <c r="T93" s="48"/>
      <c r="U93" s="48"/>
      <c r="V93" s="48"/>
      <c r="W93" s="48"/>
      <c r="X93" s="48"/>
      <c r="Y93" s="63"/>
      <c r="AS93">
        <f t="shared" si="15"/>
        <v>0</v>
      </c>
      <c r="AT93">
        <f t="shared" si="16"/>
        <v>0</v>
      </c>
      <c r="AU93" s="282" t="s">
        <v>3</v>
      </c>
      <c r="AV93" s="281"/>
      <c r="AW93">
        <f t="shared" si="21"/>
        <v>69</v>
      </c>
      <c r="AX93">
        <f t="shared" si="17"/>
        <v>0</v>
      </c>
      <c r="AY93">
        <f t="shared" si="18"/>
        <v>0</v>
      </c>
      <c r="AZ93" s="276" t="s">
        <v>28</v>
      </c>
      <c r="BA93" s="286"/>
      <c r="BB93" s="244">
        <f t="shared" si="22"/>
        <v>69</v>
      </c>
      <c r="BC93" s="235">
        <f t="shared" si="22"/>
        <v>69</v>
      </c>
    </row>
    <row r="94" spans="1:55" ht="13.5" thickBot="1" x14ac:dyDescent="0.25">
      <c r="A94" s="53"/>
      <c r="B94" s="141">
        <f t="shared" si="19"/>
        <v>70</v>
      </c>
      <c r="C94" s="201"/>
      <c r="D94" s="17" t="str">
        <f>IF(AND(C94&gt;="A",C94&lt;="E"),VLOOKUP(B94,Answer_Keys!$A:$B,2,FALSE),"")</f>
        <v/>
      </c>
      <c r="E94" s="203"/>
      <c r="F94" s="72"/>
      <c r="G94" s="7">
        <f t="shared" si="20"/>
        <v>70</v>
      </c>
      <c r="H94" s="201"/>
      <c r="I94" s="17" t="str">
        <f>IF(AND(H94&gt;="A",H94&lt;="E"),VLOOKUP(G94,Answer_Keys!$D:$E,2,FALSE),"")</f>
        <v/>
      </c>
      <c r="J94" s="203"/>
      <c r="K94" s="62"/>
      <c r="L94" s="62"/>
      <c r="M94" s="48"/>
      <c r="N94" s="81"/>
      <c r="O94" s="81"/>
      <c r="P94" s="188"/>
      <c r="Q94" s="63"/>
      <c r="R94" s="63"/>
      <c r="S94" s="48"/>
      <c r="T94" s="48"/>
      <c r="U94" s="48"/>
      <c r="V94" s="48"/>
      <c r="W94" s="48"/>
      <c r="X94" s="48"/>
      <c r="Y94" s="63"/>
      <c r="AS94">
        <f t="shared" si="15"/>
        <v>0</v>
      </c>
      <c r="AT94">
        <f t="shared" si="16"/>
        <v>0</v>
      </c>
      <c r="AU94" s="278" t="s">
        <v>2</v>
      </c>
      <c r="AV94" s="279"/>
      <c r="AW94">
        <f t="shared" si="21"/>
        <v>70</v>
      </c>
      <c r="AX94">
        <f t="shared" si="17"/>
        <v>0</v>
      </c>
      <c r="AY94">
        <f t="shared" si="18"/>
        <v>0</v>
      </c>
      <c r="AZ94" s="276" t="s">
        <v>28</v>
      </c>
      <c r="BA94" s="286"/>
      <c r="BB94" s="244">
        <f t="shared" si="22"/>
        <v>70</v>
      </c>
      <c r="BC94" s="235">
        <f t="shared" si="22"/>
        <v>70</v>
      </c>
    </row>
    <row r="95" spans="1:55" ht="13.5" thickBot="1" x14ac:dyDescent="0.25">
      <c r="A95" s="53"/>
      <c r="B95" s="4">
        <f t="shared" si="19"/>
        <v>71</v>
      </c>
      <c r="C95" s="201"/>
      <c r="D95" s="17" t="str">
        <f>IF(AND(C95&gt;="A",C95&lt;="E"),VLOOKUP(B95,Answer_Keys!$A:$B,2,FALSE),"")</f>
        <v/>
      </c>
      <c r="E95" s="203"/>
      <c r="F95" s="72"/>
      <c r="G95" s="4">
        <f t="shared" si="20"/>
        <v>71</v>
      </c>
      <c r="H95" s="201"/>
      <c r="I95" s="17" t="str">
        <f>IF(AND(H95&gt;="A",H95&lt;="E"),VLOOKUP(G95,Answer_Keys!$D:$E,2,FALSE),"")</f>
        <v/>
      </c>
      <c r="J95" s="203"/>
      <c r="K95" s="62"/>
      <c r="L95" s="62"/>
      <c r="M95" s="48"/>
      <c r="N95" s="81"/>
      <c r="O95" s="81"/>
      <c r="P95" s="188"/>
      <c r="Q95" s="63"/>
      <c r="R95" s="63"/>
      <c r="S95" s="48"/>
      <c r="T95" s="48"/>
      <c r="U95" s="48"/>
      <c r="V95" s="48"/>
      <c r="W95" s="48"/>
      <c r="X95" s="48"/>
      <c r="Y95" s="63"/>
      <c r="AS95">
        <f t="shared" si="15"/>
        <v>0</v>
      </c>
      <c r="AT95">
        <f t="shared" si="16"/>
        <v>0</v>
      </c>
      <c r="AU95" s="282" t="s">
        <v>3</v>
      </c>
      <c r="AV95" s="281"/>
      <c r="AW95">
        <f t="shared" si="21"/>
        <v>71</v>
      </c>
      <c r="AX95">
        <f t="shared" si="17"/>
        <v>0</v>
      </c>
      <c r="AY95">
        <f t="shared" si="18"/>
        <v>0</v>
      </c>
      <c r="AZ95" s="282" t="s">
        <v>3</v>
      </c>
      <c r="BA95" s="285"/>
      <c r="BB95" s="244">
        <f t="shared" si="22"/>
        <v>71</v>
      </c>
      <c r="BC95" s="133">
        <f t="shared" si="22"/>
        <v>71</v>
      </c>
    </row>
    <row r="96" spans="1:55" ht="13.5" thickBot="1" x14ac:dyDescent="0.25">
      <c r="A96" s="53"/>
      <c r="B96" s="7">
        <f t="shared" si="19"/>
        <v>72</v>
      </c>
      <c r="C96" s="201"/>
      <c r="D96" s="17" t="str">
        <f>IF(AND(C96&gt;="A",C96&lt;="E"),VLOOKUP(B96,Answer_Keys!$A:$B,2,FALSE),"")</f>
        <v/>
      </c>
      <c r="E96" s="203"/>
      <c r="F96" s="72"/>
      <c r="G96" s="5">
        <f t="shared" si="20"/>
        <v>72</v>
      </c>
      <c r="H96" s="201"/>
      <c r="I96" s="17" t="str">
        <f>IF(AND(H96&gt;="A",H96&lt;="E"),VLOOKUP(G96,Answer_Keys!$D:$E,2,FALSE),"")</f>
        <v/>
      </c>
      <c r="J96" s="203"/>
      <c r="K96" s="62"/>
      <c r="L96" s="62"/>
      <c r="M96" s="48"/>
      <c r="N96" s="81"/>
      <c r="O96" s="81"/>
      <c r="P96" s="188"/>
      <c r="Q96" s="63"/>
      <c r="R96" s="63"/>
      <c r="S96" s="48"/>
      <c r="T96" s="48"/>
      <c r="U96" s="48"/>
      <c r="V96" s="48"/>
      <c r="W96" s="48"/>
      <c r="X96" s="48"/>
      <c r="Y96" s="63"/>
      <c r="AS96">
        <f t="shared" si="15"/>
        <v>0</v>
      </c>
      <c r="AT96">
        <f t="shared" si="16"/>
        <v>0</v>
      </c>
      <c r="AU96" s="276" t="s">
        <v>28</v>
      </c>
      <c r="AV96" s="277"/>
      <c r="AW96">
        <f t="shared" si="21"/>
        <v>72</v>
      </c>
      <c r="AX96">
        <f t="shared" si="17"/>
        <v>0</v>
      </c>
      <c r="AY96">
        <f t="shared" si="18"/>
        <v>0</v>
      </c>
      <c r="AZ96" s="280" t="s">
        <v>7</v>
      </c>
      <c r="BA96" s="285"/>
      <c r="BB96" s="244">
        <f t="shared" si="22"/>
        <v>72</v>
      </c>
      <c r="BC96" s="234">
        <f t="shared" si="22"/>
        <v>72</v>
      </c>
    </row>
    <row r="97" spans="1:55" ht="13.5" thickBot="1" x14ac:dyDescent="0.25">
      <c r="A97" s="53"/>
      <c r="B97" s="141">
        <f t="shared" si="19"/>
        <v>73</v>
      </c>
      <c r="C97" s="201"/>
      <c r="D97" s="17" t="str">
        <f>IF(AND(C97&gt;="A",C97&lt;="E"),VLOOKUP(B97,Answer_Keys!$A:$B,2,FALSE),"")</f>
        <v/>
      </c>
      <c r="E97" s="203"/>
      <c r="F97" s="72"/>
      <c r="G97" s="228">
        <f t="shared" si="20"/>
        <v>73</v>
      </c>
      <c r="H97" s="201"/>
      <c r="I97" s="17" t="str">
        <f>IF(AND(H97&gt;="A",H97&lt;="E"),VLOOKUP(G97,Answer_Keys!$D:$E,2,FALSE),"")</f>
        <v/>
      </c>
      <c r="J97" s="203"/>
      <c r="K97" s="62"/>
      <c r="L97" s="62"/>
      <c r="M97" s="48"/>
      <c r="N97" s="81"/>
      <c r="O97" s="81"/>
      <c r="P97" s="188"/>
      <c r="Q97" s="63"/>
      <c r="R97" s="63"/>
      <c r="S97" s="48"/>
      <c r="T97" s="48"/>
      <c r="U97" s="48"/>
      <c r="V97" s="48"/>
      <c r="W97" s="48"/>
      <c r="X97" s="48"/>
      <c r="Y97" s="63"/>
      <c r="AS97">
        <f t="shared" si="15"/>
        <v>0</v>
      </c>
      <c r="AT97">
        <f t="shared" si="16"/>
        <v>0</v>
      </c>
      <c r="AU97" s="278" t="s">
        <v>2</v>
      </c>
      <c r="AV97" s="279"/>
      <c r="AW97">
        <f t="shared" si="21"/>
        <v>73</v>
      </c>
      <c r="AX97">
        <f t="shared" si="17"/>
        <v>0</v>
      </c>
      <c r="AY97">
        <f t="shared" si="18"/>
        <v>0</v>
      </c>
      <c r="AZ97" s="290" t="s">
        <v>5</v>
      </c>
      <c r="BA97" s="295"/>
      <c r="BB97" s="244">
        <f t="shared" si="22"/>
        <v>73</v>
      </c>
      <c r="BC97" s="240">
        <f t="shared" si="22"/>
        <v>73</v>
      </c>
    </row>
    <row r="98" spans="1:55" ht="13.5" thickBot="1" x14ac:dyDescent="0.25">
      <c r="A98" s="53"/>
      <c r="B98" s="4">
        <f t="shared" si="19"/>
        <v>74</v>
      </c>
      <c r="C98" s="201"/>
      <c r="D98" s="17" t="str">
        <f>IF(AND(C98&gt;="A",C98&lt;="E"),VLOOKUP(B98,Answer_Keys!$A:$B,2,FALSE),"")</f>
        <v/>
      </c>
      <c r="E98" s="203"/>
      <c r="F98" s="72"/>
      <c r="G98" s="3">
        <f t="shared" si="20"/>
        <v>74</v>
      </c>
      <c r="H98" s="201"/>
      <c r="I98" s="17" t="str">
        <f>IF(AND(H98&gt;="A",H98&lt;="E"),VLOOKUP(G98,Answer_Keys!$D:$E,2,FALSE),"")</f>
        <v/>
      </c>
      <c r="J98" s="203"/>
      <c r="K98" s="62"/>
      <c r="L98" s="62"/>
      <c r="M98" s="48"/>
      <c r="N98" s="81"/>
      <c r="O98" s="81"/>
      <c r="P98" s="188"/>
      <c r="Q98" s="63"/>
      <c r="R98" s="63"/>
      <c r="S98" s="48"/>
      <c r="T98" s="48"/>
      <c r="U98" s="48"/>
      <c r="V98" s="48"/>
      <c r="W98" s="48"/>
      <c r="X98" s="48"/>
      <c r="Y98" s="63"/>
      <c r="AS98">
        <f t="shared" si="15"/>
        <v>0</v>
      </c>
      <c r="AT98">
        <f t="shared" si="16"/>
        <v>0</v>
      </c>
      <c r="AU98" s="282" t="s">
        <v>3</v>
      </c>
      <c r="AV98" s="281"/>
      <c r="AW98">
        <f t="shared" si="21"/>
        <v>74</v>
      </c>
      <c r="AX98">
        <f t="shared" si="17"/>
        <v>0</v>
      </c>
      <c r="AY98">
        <f t="shared" si="18"/>
        <v>0</v>
      </c>
      <c r="AZ98" s="292" t="s">
        <v>1</v>
      </c>
      <c r="BA98" s="285"/>
      <c r="BB98" s="244">
        <f t="shared" si="22"/>
        <v>74</v>
      </c>
      <c r="BC98" s="236">
        <f t="shared" si="22"/>
        <v>74</v>
      </c>
    </row>
    <row r="99" spans="1:55" ht="13.5" thickBot="1" x14ac:dyDescent="0.25">
      <c r="A99" s="53"/>
      <c r="B99" s="3">
        <f t="shared" si="19"/>
        <v>75</v>
      </c>
      <c r="C99" s="201"/>
      <c r="D99" s="17" t="str">
        <f>IF(AND(C99&gt;="A",C99&lt;="E"),VLOOKUP(B99,Answer_Keys!$A:$B,2,FALSE),"")</f>
        <v/>
      </c>
      <c r="E99" s="203"/>
      <c r="F99" s="72"/>
      <c r="G99" s="4">
        <f t="shared" si="20"/>
        <v>75</v>
      </c>
      <c r="H99" s="201"/>
      <c r="I99" s="17" t="str">
        <f>IF(AND(H99&gt;="A",H99&lt;="E"),VLOOKUP(G99,Answer_Keys!$D:$E,2,FALSE),"")</f>
        <v/>
      </c>
      <c r="J99" s="203"/>
      <c r="K99" s="62"/>
      <c r="L99" s="62"/>
      <c r="M99" s="48"/>
      <c r="N99" s="81"/>
      <c r="O99" s="81"/>
      <c r="P99" s="188"/>
      <c r="Q99" s="63"/>
      <c r="R99" s="63"/>
      <c r="S99" s="48"/>
      <c r="T99" s="48"/>
      <c r="U99" s="48"/>
      <c r="V99" s="48"/>
      <c r="W99" s="48"/>
      <c r="X99" s="48"/>
      <c r="Y99" s="63"/>
      <c r="AS99">
        <f t="shared" si="15"/>
        <v>0</v>
      </c>
      <c r="AT99">
        <f t="shared" si="16"/>
        <v>0</v>
      </c>
      <c r="AU99" s="292" t="s">
        <v>1</v>
      </c>
      <c r="AV99" s="281"/>
      <c r="AW99">
        <f t="shared" si="21"/>
        <v>75</v>
      </c>
      <c r="AX99">
        <f t="shared" si="17"/>
        <v>0</v>
      </c>
      <c r="AY99">
        <f t="shared" si="18"/>
        <v>0</v>
      </c>
      <c r="AZ99" s="282" t="s">
        <v>3</v>
      </c>
      <c r="BA99" s="285"/>
      <c r="BB99" s="244">
        <f t="shared" si="22"/>
        <v>75</v>
      </c>
      <c r="BC99" s="133">
        <f t="shared" si="22"/>
        <v>75</v>
      </c>
    </row>
    <row r="100" spans="1:55" ht="13.5" thickBot="1" x14ac:dyDescent="0.25">
      <c r="A100" s="53"/>
      <c r="B100" s="4">
        <f t="shared" si="19"/>
        <v>76</v>
      </c>
      <c r="C100" s="201"/>
      <c r="D100" s="17" t="str">
        <f>IF(AND(C100&gt;="A",C100&lt;="E"),VLOOKUP(B100,Answer_Keys!$A:$B,2,FALSE),"")</f>
        <v/>
      </c>
      <c r="E100" s="203"/>
      <c r="F100" s="72"/>
      <c r="G100" s="7">
        <f t="shared" si="20"/>
        <v>76</v>
      </c>
      <c r="H100" s="201"/>
      <c r="I100" s="17" t="str">
        <f>IF(AND(H100&gt;="A",H100&lt;="E"),VLOOKUP(G100,Answer_Keys!$D:$E,2,FALSE),"")</f>
        <v/>
      </c>
      <c r="J100" s="203"/>
      <c r="K100" s="62"/>
      <c r="L100" s="62"/>
      <c r="M100" s="48"/>
      <c r="N100" s="81"/>
      <c r="O100" s="81"/>
      <c r="P100" s="188"/>
      <c r="Q100" s="63"/>
      <c r="R100" s="63"/>
      <c r="S100" s="48"/>
      <c r="T100" s="48"/>
      <c r="U100" s="48"/>
      <c r="V100" s="48"/>
      <c r="W100" s="48"/>
      <c r="X100" s="48"/>
      <c r="Y100" s="63"/>
      <c r="AS100">
        <f t="shared" si="15"/>
        <v>0</v>
      </c>
      <c r="AT100">
        <f t="shared" si="16"/>
        <v>0</v>
      </c>
      <c r="AU100" s="282" t="s">
        <v>3</v>
      </c>
      <c r="AV100" s="281"/>
      <c r="AW100">
        <f t="shared" si="21"/>
        <v>76</v>
      </c>
      <c r="AX100">
        <f t="shared" si="17"/>
        <v>0</v>
      </c>
      <c r="AY100">
        <f t="shared" si="18"/>
        <v>0</v>
      </c>
      <c r="AZ100" s="276" t="s">
        <v>28</v>
      </c>
      <c r="BA100" s="286"/>
      <c r="BB100" s="244">
        <f t="shared" si="22"/>
        <v>76</v>
      </c>
      <c r="BC100" s="235">
        <f t="shared" si="22"/>
        <v>76</v>
      </c>
    </row>
    <row r="101" spans="1:55" ht="13.5" thickBot="1" x14ac:dyDescent="0.25">
      <c r="A101" s="53"/>
      <c r="B101" s="4">
        <f t="shared" si="19"/>
        <v>77</v>
      </c>
      <c r="C101" s="201"/>
      <c r="D101" s="17" t="str">
        <f>IF(AND(C101&gt;="A",C101&lt;="E"),VLOOKUP(B101,Answer_Keys!$A:$B,2,FALSE),"")</f>
        <v/>
      </c>
      <c r="E101" s="203"/>
      <c r="F101" s="72"/>
      <c r="G101" s="4">
        <f t="shared" si="20"/>
        <v>77</v>
      </c>
      <c r="H101" s="201"/>
      <c r="I101" s="17" t="str">
        <f>IF(AND(H101&gt;="A",H101&lt;="E"),VLOOKUP(G101,Answer_Keys!$D:$E,2,FALSE),"")</f>
        <v/>
      </c>
      <c r="J101" s="203"/>
      <c r="K101" s="62"/>
      <c r="L101" s="62"/>
      <c r="M101" s="48"/>
      <c r="N101" s="81"/>
      <c r="O101" s="81"/>
      <c r="P101" s="188"/>
      <c r="Q101" s="63"/>
      <c r="R101" s="63"/>
      <c r="S101" s="48"/>
      <c r="T101" s="48"/>
      <c r="U101" s="48"/>
      <c r="V101" s="48"/>
      <c r="W101" s="48"/>
      <c r="X101" s="48"/>
      <c r="Y101" s="63"/>
      <c r="AS101">
        <f t="shared" si="15"/>
        <v>0</v>
      </c>
      <c r="AT101">
        <f t="shared" si="16"/>
        <v>0</v>
      </c>
      <c r="AU101" s="282" t="s">
        <v>3</v>
      </c>
      <c r="AV101" s="281"/>
      <c r="AW101">
        <f t="shared" si="21"/>
        <v>77</v>
      </c>
      <c r="AX101">
        <f t="shared" si="17"/>
        <v>0</v>
      </c>
      <c r="AY101">
        <f t="shared" si="18"/>
        <v>0</v>
      </c>
      <c r="AZ101" s="282" t="s">
        <v>3</v>
      </c>
      <c r="BA101" s="285"/>
      <c r="BB101" s="244">
        <f t="shared" si="22"/>
        <v>77</v>
      </c>
      <c r="BC101" s="133">
        <f t="shared" si="22"/>
        <v>77</v>
      </c>
    </row>
    <row r="102" spans="1:55" ht="13.5" thickBot="1" x14ac:dyDescent="0.25">
      <c r="A102" s="53"/>
      <c r="B102" s="9">
        <f t="shared" si="19"/>
        <v>78</v>
      </c>
      <c r="C102" s="201"/>
      <c r="D102" s="17" t="str">
        <f>IF(AND(C102&gt;="A",C102&lt;="E"),VLOOKUP(B102,Answer_Keys!$A:$B,2,FALSE),"")</f>
        <v/>
      </c>
      <c r="E102" s="203"/>
      <c r="F102" s="72"/>
      <c r="G102" s="7">
        <f t="shared" si="20"/>
        <v>78</v>
      </c>
      <c r="H102" s="201"/>
      <c r="I102" s="17" t="str">
        <f>IF(AND(H102&gt;="A",H102&lt;="E"),VLOOKUP(G102,Answer_Keys!$D:$E,2,FALSE),"")</f>
        <v/>
      </c>
      <c r="J102" s="203"/>
      <c r="K102" s="62"/>
      <c r="L102" s="62"/>
      <c r="M102" s="48"/>
      <c r="N102" s="81"/>
      <c r="O102" s="81"/>
      <c r="P102" s="188"/>
      <c r="Q102" s="63"/>
      <c r="R102" s="63"/>
      <c r="S102" s="48"/>
      <c r="T102" s="48"/>
      <c r="U102" s="48"/>
      <c r="V102" s="48"/>
      <c r="W102" s="48"/>
      <c r="X102" s="48"/>
      <c r="Y102" s="63"/>
      <c r="AS102">
        <f t="shared" si="15"/>
        <v>0</v>
      </c>
      <c r="AT102">
        <f t="shared" si="16"/>
        <v>0</v>
      </c>
      <c r="AU102" s="289" t="s">
        <v>0</v>
      </c>
      <c r="AV102" s="281"/>
      <c r="AW102">
        <f t="shared" si="21"/>
        <v>78</v>
      </c>
      <c r="AX102">
        <f t="shared" si="17"/>
        <v>0</v>
      </c>
      <c r="AY102">
        <f t="shared" si="18"/>
        <v>0</v>
      </c>
      <c r="AZ102" s="276" t="s">
        <v>28</v>
      </c>
      <c r="BA102" s="286"/>
      <c r="BB102" s="244">
        <f t="shared" si="22"/>
        <v>78</v>
      </c>
      <c r="BC102" s="235">
        <f t="shared" si="22"/>
        <v>78</v>
      </c>
    </row>
    <row r="103" spans="1:55" ht="13.5" thickBot="1" x14ac:dyDescent="0.25">
      <c r="A103" s="53"/>
      <c r="B103" s="8">
        <f t="shared" si="19"/>
        <v>79</v>
      </c>
      <c r="C103" s="201"/>
      <c r="D103" s="17" t="str">
        <f>IF(AND(C103&gt;="A",C103&lt;="E"),VLOOKUP(B103,Answer_Keys!$A:$B,2,FALSE),"")</f>
        <v/>
      </c>
      <c r="E103" s="203"/>
      <c r="F103" s="72"/>
      <c r="G103" s="4">
        <f t="shared" si="20"/>
        <v>79</v>
      </c>
      <c r="H103" s="201"/>
      <c r="I103" s="17" t="str">
        <f>IF(AND(H103&gt;="A",H103&lt;="E"),VLOOKUP(G103,Answer_Keys!$D:$E,2,FALSE),"")</f>
        <v/>
      </c>
      <c r="J103" s="203"/>
      <c r="K103" s="62"/>
      <c r="L103" s="62"/>
      <c r="M103" s="48"/>
      <c r="N103" s="81"/>
      <c r="O103" s="81"/>
      <c r="P103" s="188"/>
      <c r="Q103" s="63"/>
      <c r="R103" s="63"/>
      <c r="S103" s="48"/>
      <c r="T103" s="48"/>
      <c r="U103" s="48"/>
      <c r="V103" s="48"/>
      <c r="W103" s="48"/>
      <c r="X103" s="48"/>
      <c r="Y103" s="63"/>
      <c r="AS103">
        <f t="shared" si="15"/>
        <v>0</v>
      </c>
      <c r="AT103">
        <f t="shared" si="16"/>
        <v>0</v>
      </c>
      <c r="AU103" s="283" t="s">
        <v>4</v>
      </c>
      <c r="AV103" s="284"/>
      <c r="AW103">
        <f t="shared" si="21"/>
        <v>79</v>
      </c>
      <c r="AX103">
        <f t="shared" si="17"/>
        <v>0</v>
      </c>
      <c r="AY103">
        <f t="shared" si="18"/>
        <v>0</v>
      </c>
      <c r="AZ103" s="282" t="s">
        <v>3</v>
      </c>
      <c r="BA103" s="285"/>
      <c r="BB103" s="244">
        <f t="shared" si="22"/>
        <v>79</v>
      </c>
      <c r="BC103" s="133">
        <f t="shared" si="22"/>
        <v>79</v>
      </c>
    </row>
    <row r="104" spans="1:55" ht="13.5" thickBot="1" x14ac:dyDescent="0.25">
      <c r="A104" s="53"/>
      <c r="B104" s="6">
        <f t="shared" si="19"/>
        <v>80</v>
      </c>
      <c r="C104" s="201"/>
      <c r="D104" s="17" t="str">
        <f>IF(AND(C104&gt;="A",C104&lt;="E"),VLOOKUP(B104,Answer_Keys!$A:$B,2,FALSE),"")</f>
        <v/>
      </c>
      <c r="E104" s="203"/>
      <c r="F104" s="72"/>
      <c r="G104" s="7">
        <f t="shared" si="20"/>
        <v>80</v>
      </c>
      <c r="H104" s="201"/>
      <c r="I104" s="17" t="str">
        <f>IF(AND(H104&gt;="A",H104&lt;="E"),VLOOKUP(G104,Answer_Keys!$D:$E,2,FALSE),"")</f>
        <v/>
      </c>
      <c r="J104" s="203"/>
      <c r="K104" s="62"/>
      <c r="L104" s="62"/>
      <c r="M104" s="48"/>
      <c r="N104" s="81"/>
      <c r="O104" s="81"/>
      <c r="P104" s="188"/>
      <c r="Q104" s="63"/>
      <c r="R104" s="63"/>
      <c r="S104" s="48"/>
      <c r="T104" s="48"/>
      <c r="U104" s="48"/>
      <c r="V104" s="48"/>
      <c r="W104" s="48"/>
      <c r="X104" s="48"/>
      <c r="Y104" s="63"/>
      <c r="AS104">
        <f t="shared" si="15"/>
        <v>0</v>
      </c>
      <c r="AT104">
        <f t="shared" si="16"/>
        <v>0</v>
      </c>
      <c r="AU104" s="287" t="s">
        <v>6</v>
      </c>
      <c r="AV104" s="288"/>
      <c r="AW104">
        <f t="shared" si="21"/>
        <v>80</v>
      </c>
      <c r="AX104">
        <f t="shared" si="17"/>
        <v>0</v>
      </c>
      <c r="AY104">
        <f t="shared" si="18"/>
        <v>0</v>
      </c>
      <c r="AZ104" s="276" t="s">
        <v>28</v>
      </c>
      <c r="BA104" s="286"/>
      <c r="BB104" s="244">
        <f t="shared" si="22"/>
        <v>80</v>
      </c>
      <c r="BC104" s="235">
        <f t="shared" si="22"/>
        <v>80</v>
      </c>
    </row>
    <row r="105" spans="1:55" ht="13.5" thickBot="1" x14ac:dyDescent="0.25">
      <c r="A105" s="53"/>
      <c r="B105" s="141">
        <f t="shared" si="19"/>
        <v>81</v>
      </c>
      <c r="C105" s="201"/>
      <c r="D105" s="17" t="str">
        <f>IF(AND(C105&gt;="A",C105&lt;="E"),VLOOKUP(B105,Answer_Keys!$A:$B,2,FALSE),"")</f>
        <v/>
      </c>
      <c r="E105" s="203"/>
      <c r="F105" s="72"/>
      <c r="G105" s="3">
        <f t="shared" si="20"/>
        <v>81</v>
      </c>
      <c r="H105" s="201"/>
      <c r="I105" s="17" t="str">
        <f>IF(AND(H105&gt;="A",H105&lt;="E"),VLOOKUP(G105,Answer_Keys!$D:$E,2,FALSE),"")</f>
        <v/>
      </c>
      <c r="J105" s="203"/>
      <c r="K105" s="62"/>
      <c r="L105" s="62"/>
      <c r="M105" s="48"/>
      <c r="N105" s="81"/>
      <c r="O105" s="81"/>
      <c r="P105" s="188"/>
      <c r="Q105" s="63"/>
      <c r="R105" s="63"/>
      <c r="S105" s="48"/>
      <c r="T105" s="48"/>
      <c r="U105" s="48"/>
      <c r="V105" s="48"/>
      <c r="W105" s="48"/>
      <c r="X105" s="48"/>
      <c r="Y105" s="63"/>
      <c r="AS105">
        <f t="shared" si="15"/>
        <v>0</v>
      </c>
      <c r="AT105">
        <f t="shared" si="16"/>
        <v>0</v>
      </c>
      <c r="AU105" s="278" t="s">
        <v>2</v>
      </c>
      <c r="AV105" s="279"/>
      <c r="AW105">
        <f t="shared" si="21"/>
        <v>81</v>
      </c>
      <c r="AX105">
        <f t="shared" si="17"/>
        <v>0</v>
      </c>
      <c r="AY105">
        <f t="shared" si="18"/>
        <v>0</v>
      </c>
      <c r="AZ105" s="292" t="s">
        <v>1</v>
      </c>
      <c r="BA105" s="285"/>
      <c r="BB105" s="244">
        <f t="shared" si="22"/>
        <v>81</v>
      </c>
      <c r="BC105" s="236">
        <f t="shared" si="22"/>
        <v>81</v>
      </c>
    </row>
    <row r="106" spans="1:55" ht="13.5" thickBot="1" x14ac:dyDescent="0.25">
      <c r="A106" s="53"/>
      <c r="B106" s="3">
        <f t="shared" si="19"/>
        <v>82</v>
      </c>
      <c r="C106" s="201"/>
      <c r="D106" s="17" t="str">
        <f>IF(AND(C106&gt;="A",C106&lt;="E"),VLOOKUP(B106,Answer_Keys!$A:$B,2,FALSE),"")</f>
        <v/>
      </c>
      <c r="E106" s="203"/>
      <c r="F106" s="72"/>
      <c r="G106" s="4">
        <f t="shared" si="20"/>
        <v>82</v>
      </c>
      <c r="H106" s="201"/>
      <c r="I106" s="17" t="str">
        <f>IF(AND(H106&gt;="A",H106&lt;="E"),VLOOKUP(G106,Answer_Keys!$D:$E,2,FALSE),"")</f>
        <v/>
      </c>
      <c r="J106" s="203"/>
      <c r="K106" s="62"/>
      <c r="L106" s="62"/>
      <c r="M106" s="48"/>
      <c r="N106" s="81"/>
      <c r="O106" s="81"/>
      <c r="P106" s="188"/>
      <c r="Q106" s="63"/>
      <c r="R106" s="63"/>
      <c r="S106" s="48"/>
      <c r="T106" s="48"/>
      <c r="U106" s="48"/>
      <c r="V106" s="48"/>
      <c r="W106" s="48"/>
      <c r="X106" s="48"/>
      <c r="Y106" s="63"/>
      <c r="AS106">
        <f t="shared" si="15"/>
        <v>0</v>
      </c>
      <c r="AT106">
        <f t="shared" si="16"/>
        <v>0</v>
      </c>
      <c r="AU106" s="292" t="s">
        <v>1</v>
      </c>
      <c r="AV106" s="281"/>
      <c r="AW106">
        <f t="shared" si="21"/>
        <v>82</v>
      </c>
      <c r="AX106">
        <f t="shared" si="17"/>
        <v>0</v>
      </c>
      <c r="AY106">
        <f t="shared" si="18"/>
        <v>0</v>
      </c>
      <c r="AZ106" s="282" t="s">
        <v>3</v>
      </c>
      <c r="BA106" s="285"/>
      <c r="BB106" s="244">
        <f t="shared" si="22"/>
        <v>82</v>
      </c>
      <c r="BC106" s="133">
        <f t="shared" si="22"/>
        <v>82</v>
      </c>
    </row>
    <row r="107" spans="1:55" ht="13.5" thickBot="1" x14ac:dyDescent="0.25">
      <c r="A107" s="53"/>
      <c r="B107" s="3">
        <f t="shared" si="19"/>
        <v>83</v>
      </c>
      <c r="C107" s="201"/>
      <c r="D107" s="17" t="str">
        <f>IF(AND(C107&gt;="A",C107&lt;="E"),VLOOKUP(B107,Answer_Keys!$A:$B,2,FALSE),"")</f>
        <v/>
      </c>
      <c r="E107" s="203"/>
      <c r="F107" s="72"/>
      <c r="G107" s="7">
        <f t="shared" si="20"/>
        <v>83</v>
      </c>
      <c r="H107" s="201"/>
      <c r="I107" s="17" t="str">
        <f>IF(AND(H107&gt;="A",H107&lt;="E"),VLOOKUP(G107,Answer_Keys!$D:$E,2,FALSE),"")</f>
        <v/>
      </c>
      <c r="J107" s="203"/>
      <c r="K107" s="62"/>
      <c r="L107" s="62"/>
      <c r="M107" s="48"/>
      <c r="N107" s="81"/>
      <c r="O107" s="81"/>
      <c r="P107" s="188"/>
      <c r="Q107" s="63"/>
      <c r="R107" s="63"/>
      <c r="S107" s="48"/>
      <c r="T107" s="48"/>
      <c r="U107" s="48"/>
      <c r="V107" s="48"/>
      <c r="W107" s="48"/>
      <c r="X107" s="48"/>
      <c r="Y107" s="63"/>
      <c r="AS107">
        <f t="shared" si="15"/>
        <v>0</v>
      </c>
      <c r="AT107">
        <f t="shared" si="16"/>
        <v>0</v>
      </c>
      <c r="AU107" s="292" t="s">
        <v>1</v>
      </c>
      <c r="AV107" s="281"/>
      <c r="AW107">
        <f t="shared" si="21"/>
        <v>83</v>
      </c>
      <c r="AX107">
        <f t="shared" si="17"/>
        <v>0</v>
      </c>
      <c r="AY107">
        <f t="shared" si="18"/>
        <v>0</v>
      </c>
      <c r="AZ107" s="276" t="s">
        <v>28</v>
      </c>
      <c r="BA107" s="286"/>
      <c r="BB107" s="244">
        <f t="shared" si="22"/>
        <v>83</v>
      </c>
      <c r="BC107" s="235">
        <f t="shared" si="22"/>
        <v>83</v>
      </c>
    </row>
    <row r="108" spans="1:55" ht="13.5" thickBot="1" x14ac:dyDescent="0.25">
      <c r="A108" s="53"/>
      <c r="B108" s="3">
        <f t="shared" si="19"/>
        <v>84</v>
      </c>
      <c r="C108" s="201"/>
      <c r="D108" s="17" t="str">
        <f>IF(AND(C108&gt;="A",C108&lt;="E"),VLOOKUP(B108,Answer_Keys!$A:$B,2,FALSE),"")</f>
        <v/>
      </c>
      <c r="E108" s="203"/>
      <c r="F108" s="72"/>
      <c r="G108" s="4">
        <f t="shared" si="20"/>
        <v>84</v>
      </c>
      <c r="H108" s="201"/>
      <c r="I108" s="17" t="str">
        <f>IF(AND(H108&gt;="A",H108&lt;="E"),VLOOKUP(G108,Answer_Keys!$D:$E,2,FALSE),"")</f>
        <v/>
      </c>
      <c r="J108" s="203"/>
      <c r="K108" s="62"/>
      <c r="L108" s="62"/>
      <c r="M108" s="48"/>
      <c r="N108" s="81"/>
      <c r="O108" s="81"/>
      <c r="P108" s="188"/>
      <c r="Q108" s="63"/>
      <c r="R108" s="63"/>
      <c r="S108" s="48"/>
      <c r="T108" s="48"/>
      <c r="U108" s="48"/>
      <c r="V108" s="48"/>
      <c r="W108" s="48"/>
      <c r="X108" s="48"/>
      <c r="Y108" s="63"/>
      <c r="AS108">
        <f t="shared" si="15"/>
        <v>0</v>
      </c>
      <c r="AT108">
        <f t="shared" si="16"/>
        <v>0</v>
      </c>
      <c r="AU108" s="292" t="s">
        <v>1</v>
      </c>
      <c r="AV108" s="281"/>
      <c r="AW108">
        <f t="shared" si="21"/>
        <v>84</v>
      </c>
      <c r="AX108">
        <f t="shared" si="17"/>
        <v>0</v>
      </c>
      <c r="AY108">
        <f t="shared" si="18"/>
        <v>0</v>
      </c>
      <c r="AZ108" s="282" t="s">
        <v>3</v>
      </c>
      <c r="BA108" s="285"/>
      <c r="BB108" s="244">
        <f t="shared" si="22"/>
        <v>84</v>
      </c>
      <c r="BC108" s="133">
        <f t="shared" si="22"/>
        <v>84</v>
      </c>
    </row>
    <row r="109" spans="1:55" ht="13.5" thickBot="1" x14ac:dyDescent="0.25">
      <c r="A109" s="53"/>
      <c r="B109" s="9">
        <f t="shared" si="19"/>
        <v>85</v>
      </c>
      <c r="C109" s="201"/>
      <c r="D109" s="17" t="str">
        <f>IF(AND(C109&gt;="A",C109&lt;="E"),VLOOKUP(B109,Answer_Keys!$A:$B,2,FALSE),"")</f>
        <v/>
      </c>
      <c r="E109" s="203"/>
      <c r="F109" s="72"/>
      <c r="G109" s="4">
        <f t="shared" si="20"/>
        <v>85</v>
      </c>
      <c r="H109" s="201"/>
      <c r="I109" s="17" t="str">
        <f>IF(AND(H109&gt;="A",H109&lt;="E"),VLOOKUP(G109,Answer_Keys!$D:$E,2,FALSE),"")</f>
        <v/>
      </c>
      <c r="J109" s="203"/>
      <c r="K109" s="62"/>
      <c r="L109" s="62"/>
      <c r="M109" s="48"/>
      <c r="N109" s="81"/>
      <c r="O109" s="81"/>
      <c r="P109" s="188"/>
      <c r="Q109" s="63"/>
      <c r="R109" s="63"/>
      <c r="S109" s="48"/>
      <c r="T109" s="48"/>
      <c r="U109" s="48"/>
      <c r="V109" s="48"/>
      <c r="W109" s="48"/>
      <c r="X109" s="48"/>
      <c r="Y109" s="63"/>
      <c r="AS109">
        <f t="shared" si="15"/>
        <v>0</v>
      </c>
      <c r="AT109">
        <f t="shared" si="16"/>
        <v>0</v>
      </c>
      <c r="AU109" s="289" t="s">
        <v>0</v>
      </c>
      <c r="AV109" s="281"/>
      <c r="AW109">
        <f t="shared" si="21"/>
        <v>85</v>
      </c>
      <c r="AX109">
        <f t="shared" si="17"/>
        <v>0</v>
      </c>
      <c r="AY109">
        <f t="shared" si="18"/>
        <v>0</v>
      </c>
      <c r="AZ109" s="282" t="s">
        <v>3</v>
      </c>
      <c r="BA109" s="285"/>
      <c r="BB109" s="244">
        <f t="shared" si="22"/>
        <v>85</v>
      </c>
      <c r="BC109" s="133">
        <f t="shared" si="22"/>
        <v>85</v>
      </c>
    </row>
    <row r="110" spans="1:55" ht="13.5" thickBot="1" x14ac:dyDescent="0.25">
      <c r="A110" s="53"/>
      <c r="B110" s="141">
        <f t="shared" si="19"/>
        <v>86</v>
      </c>
      <c r="C110" s="201"/>
      <c r="D110" s="17" t="str">
        <f>IF(AND(C110&gt;="A",C110&lt;="E"),VLOOKUP(B110,Answer_Keys!$A:$B,2,FALSE),"")</f>
        <v/>
      </c>
      <c r="E110" s="203"/>
      <c r="F110" s="72"/>
      <c r="G110" s="141">
        <f t="shared" si="20"/>
        <v>86</v>
      </c>
      <c r="H110" s="201"/>
      <c r="I110" s="17" t="str">
        <f>IF(AND(H110&gt;="A",H110&lt;="E"),VLOOKUP(G110,Answer_Keys!$D:$E,2,FALSE),"")</f>
        <v/>
      </c>
      <c r="J110" s="203"/>
      <c r="K110" s="62"/>
      <c r="L110" s="62"/>
      <c r="M110" s="48"/>
      <c r="N110" s="81"/>
      <c r="O110" s="81"/>
      <c r="P110" s="188"/>
      <c r="Q110" s="63"/>
      <c r="R110" s="63"/>
      <c r="S110" s="48"/>
      <c r="T110" s="48"/>
      <c r="U110" s="48"/>
      <c r="V110" s="48"/>
      <c r="W110" s="48"/>
      <c r="X110" s="48"/>
      <c r="Y110" s="63"/>
      <c r="AS110">
        <f t="shared" si="15"/>
        <v>0</v>
      </c>
      <c r="AT110">
        <f t="shared" si="16"/>
        <v>0</v>
      </c>
      <c r="AU110" s="278" t="s">
        <v>2</v>
      </c>
      <c r="AV110" s="279"/>
      <c r="AW110">
        <f t="shared" si="21"/>
        <v>86</v>
      </c>
      <c r="AX110">
        <f t="shared" si="17"/>
        <v>0</v>
      </c>
      <c r="AY110">
        <f t="shared" si="18"/>
        <v>0</v>
      </c>
      <c r="AZ110" s="278" t="s">
        <v>2</v>
      </c>
      <c r="BA110" s="294"/>
      <c r="BB110" s="244">
        <f t="shared" si="22"/>
        <v>86</v>
      </c>
      <c r="BC110" s="239">
        <f t="shared" si="22"/>
        <v>86</v>
      </c>
    </row>
    <row r="111" spans="1:55" ht="13.5" thickBot="1" x14ac:dyDescent="0.25">
      <c r="A111" s="53"/>
      <c r="B111" s="7">
        <f t="shared" si="19"/>
        <v>87</v>
      </c>
      <c r="C111" s="201"/>
      <c r="D111" s="17" t="str">
        <f>IF(AND(C111&gt;="A",C111&lt;="E"),VLOOKUP(B111,Answer_Keys!$A:$B,2,FALSE),"")</f>
        <v/>
      </c>
      <c r="E111" s="203"/>
      <c r="F111" s="72"/>
      <c r="G111" s="7">
        <f t="shared" si="20"/>
        <v>87</v>
      </c>
      <c r="H111" s="201"/>
      <c r="I111" s="17" t="str">
        <f>IF(AND(H111&gt;="A",H111&lt;="E"),VLOOKUP(G111,Answer_Keys!$D:$E,2,FALSE),"")</f>
        <v/>
      </c>
      <c r="J111" s="203"/>
      <c r="K111" s="62"/>
      <c r="L111" s="62"/>
      <c r="M111" s="48"/>
      <c r="N111" s="81"/>
      <c r="O111" s="81"/>
      <c r="P111" s="188"/>
      <c r="Q111" s="63"/>
      <c r="R111" s="63"/>
      <c r="S111" s="48"/>
      <c r="T111" s="48"/>
      <c r="U111" s="48"/>
      <c r="V111" s="48"/>
      <c r="W111" s="48"/>
      <c r="X111" s="48"/>
      <c r="Y111" s="63"/>
      <c r="AS111">
        <f t="shared" si="15"/>
        <v>0</v>
      </c>
      <c r="AT111">
        <f t="shared" si="16"/>
        <v>0</v>
      </c>
      <c r="AU111" s="276" t="s">
        <v>28</v>
      </c>
      <c r="AV111" s="277"/>
      <c r="AW111">
        <f t="shared" si="21"/>
        <v>87</v>
      </c>
      <c r="AX111">
        <f t="shared" si="17"/>
        <v>0</v>
      </c>
      <c r="AY111">
        <f t="shared" si="18"/>
        <v>0</v>
      </c>
      <c r="AZ111" s="276" t="s">
        <v>28</v>
      </c>
      <c r="BA111" s="286"/>
      <c r="BB111" s="244">
        <f t="shared" si="22"/>
        <v>87</v>
      </c>
      <c r="BC111" s="235">
        <f t="shared" si="22"/>
        <v>87</v>
      </c>
    </row>
    <row r="112" spans="1:55" ht="13.5" thickBot="1" x14ac:dyDescent="0.25">
      <c r="A112" s="53"/>
      <c r="B112" s="8">
        <f t="shared" si="19"/>
        <v>88</v>
      </c>
      <c r="C112" s="201"/>
      <c r="D112" s="17" t="str">
        <f>IF(AND(C112&gt;="A",C112&lt;="E"),VLOOKUP(B112,Answer_Keys!$A:$B,2,FALSE),"")</f>
        <v/>
      </c>
      <c r="E112" s="203"/>
      <c r="F112" s="72"/>
      <c r="G112" s="8">
        <f t="shared" si="20"/>
        <v>88</v>
      </c>
      <c r="H112" s="201"/>
      <c r="I112" s="17" t="str">
        <f>IF(AND(H112&gt;="A",H112&lt;="E"),VLOOKUP(G112,Answer_Keys!$D:$E,2,FALSE),"")</f>
        <v/>
      </c>
      <c r="J112" s="203"/>
      <c r="K112" s="62"/>
      <c r="L112" s="62"/>
      <c r="M112" s="48"/>
      <c r="N112" s="81"/>
      <c r="O112" s="81"/>
      <c r="P112" s="188"/>
      <c r="Q112" s="63"/>
      <c r="R112" s="63"/>
      <c r="S112" s="48"/>
      <c r="T112" s="48"/>
      <c r="U112" s="48"/>
      <c r="V112" s="48"/>
      <c r="W112" s="48"/>
      <c r="X112" s="48"/>
      <c r="Y112" s="63"/>
      <c r="AS112">
        <f t="shared" si="15"/>
        <v>0</v>
      </c>
      <c r="AT112">
        <f t="shared" si="16"/>
        <v>0</v>
      </c>
      <c r="AU112" s="283" t="s">
        <v>4</v>
      </c>
      <c r="AV112" s="284"/>
      <c r="AW112">
        <f t="shared" si="21"/>
        <v>88</v>
      </c>
      <c r="AX112">
        <f t="shared" si="17"/>
        <v>0</v>
      </c>
      <c r="AY112">
        <f t="shared" si="18"/>
        <v>0</v>
      </c>
      <c r="AZ112" s="283" t="s">
        <v>4</v>
      </c>
      <c r="BA112" s="293"/>
      <c r="BB112" s="244">
        <f t="shared" si="22"/>
        <v>88</v>
      </c>
      <c r="BC112" s="134">
        <f t="shared" si="22"/>
        <v>88</v>
      </c>
    </row>
    <row r="113" spans="1:55" ht="13.5" thickBot="1" x14ac:dyDescent="0.25">
      <c r="A113" s="53"/>
      <c r="B113" s="4">
        <f t="shared" si="19"/>
        <v>89</v>
      </c>
      <c r="C113" s="201"/>
      <c r="D113" s="17" t="str">
        <f>IF(AND(C113&gt;="A",C113&lt;="E"),VLOOKUP(B113,Answer_Keys!$A:$B,2,FALSE),"")</f>
        <v/>
      </c>
      <c r="E113" s="203"/>
      <c r="F113" s="72"/>
      <c r="G113" s="4">
        <f t="shared" si="20"/>
        <v>89</v>
      </c>
      <c r="H113" s="201"/>
      <c r="I113" s="17" t="str">
        <f>IF(AND(H113&gt;="A",H113&lt;="E"),VLOOKUP(G113,Answer_Keys!$D:$E,2,FALSE),"")</f>
        <v/>
      </c>
      <c r="J113" s="203"/>
      <c r="K113" s="62"/>
      <c r="L113" s="62"/>
      <c r="M113" s="48"/>
      <c r="N113" s="81"/>
      <c r="O113" s="81"/>
      <c r="P113" s="188"/>
      <c r="Q113" s="63"/>
      <c r="R113" s="63"/>
      <c r="S113" s="48"/>
      <c r="T113" s="48"/>
      <c r="U113" s="48"/>
      <c r="V113" s="48"/>
      <c r="W113" s="48"/>
      <c r="X113" s="48"/>
      <c r="Y113" s="63"/>
      <c r="AS113">
        <f t="shared" si="15"/>
        <v>0</v>
      </c>
      <c r="AT113">
        <f t="shared" si="16"/>
        <v>0</v>
      </c>
      <c r="AU113" s="282" t="s">
        <v>3</v>
      </c>
      <c r="AV113" s="281"/>
      <c r="AW113">
        <f t="shared" si="21"/>
        <v>89</v>
      </c>
      <c r="AX113">
        <f t="shared" si="17"/>
        <v>0</v>
      </c>
      <c r="AY113">
        <f t="shared" si="18"/>
        <v>0</v>
      </c>
      <c r="AZ113" s="282" t="s">
        <v>3</v>
      </c>
      <c r="BA113" s="285"/>
      <c r="BB113" s="244">
        <f t="shared" si="22"/>
        <v>89</v>
      </c>
      <c r="BC113" s="133">
        <f t="shared" si="22"/>
        <v>89</v>
      </c>
    </row>
    <row r="114" spans="1:55" ht="13.5" thickBot="1" x14ac:dyDescent="0.25">
      <c r="A114" s="53"/>
      <c r="B114" s="4">
        <f t="shared" si="19"/>
        <v>90</v>
      </c>
      <c r="C114" s="201"/>
      <c r="D114" s="17" t="str">
        <f>IF(AND(C114&gt;="A",C114&lt;="E"),VLOOKUP(B114,Answer_Keys!$A:$B,2,FALSE),"")</f>
        <v/>
      </c>
      <c r="E114" s="203"/>
      <c r="F114" s="72"/>
      <c r="G114" s="141">
        <f t="shared" si="20"/>
        <v>90</v>
      </c>
      <c r="H114" s="201"/>
      <c r="I114" s="17" t="str">
        <f>IF(AND(H114&gt;="A",H114&lt;="E"),VLOOKUP(G114,Answer_Keys!$D:$E,2,FALSE),"")</f>
        <v/>
      </c>
      <c r="J114" s="203"/>
      <c r="K114" s="62"/>
      <c r="L114" s="62"/>
      <c r="M114" s="48"/>
      <c r="N114" s="81"/>
      <c r="O114" s="81"/>
      <c r="P114" s="188"/>
      <c r="Q114" s="63"/>
      <c r="R114" s="63"/>
      <c r="S114" s="48"/>
      <c r="T114" s="48"/>
      <c r="U114" s="48"/>
      <c r="V114" s="48"/>
      <c r="W114" s="48"/>
      <c r="X114" s="48"/>
      <c r="Y114" s="63"/>
      <c r="AS114">
        <f t="shared" si="15"/>
        <v>0</v>
      </c>
      <c r="AT114">
        <f t="shared" si="16"/>
        <v>0</v>
      </c>
      <c r="AU114" s="282" t="s">
        <v>3</v>
      </c>
      <c r="AV114" s="281"/>
      <c r="AW114">
        <f t="shared" si="21"/>
        <v>90</v>
      </c>
      <c r="AX114">
        <f t="shared" si="17"/>
        <v>0</v>
      </c>
      <c r="AY114">
        <f t="shared" si="18"/>
        <v>0</v>
      </c>
      <c r="AZ114" s="278" t="s">
        <v>2</v>
      </c>
      <c r="BA114" s="294"/>
      <c r="BB114" s="244">
        <f t="shared" si="22"/>
        <v>90</v>
      </c>
      <c r="BC114" s="239">
        <f t="shared" si="22"/>
        <v>90</v>
      </c>
    </row>
    <row r="115" spans="1:55" ht="13.5" thickBot="1" x14ac:dyDescent="0.25">
      <c r="A115" s="53"/>
      <c r="B115" s="4">
        <f t="shared" si="19"/>
        <v>91</v>
      </c>
      <c r="C115" s="201"/>
      <c r="D115" s="17" t="str">
        <f>IF(AND(C115&gt;="A",C115&lt;="E"),VLOOKUP(B115,Answer_Keys!$A:$B,2,FALSE),"")</f>
        <v/>
      </c>
      <c r="E115" s="203"/>
      <c r="F115" s="72"/>
      <c r="G115" s="3">
        <f t="shared" si="20"/>
        <v>91</v>
      </c>
      <c r="H115" s="201"/>
      <c r="I115" s="17" t="str">
        <f>IF(AND(H115&gt;="A",H115&lt;="E"),VLOOKUP(G115,Answer_Keys!$D:$E,2,FALSE),"")</f>
        <v/>
      </c>
      <c r="J115" s="203"/>
      <c r="K115" s="62"/>
      <c r="L115" s="62"/>
      <c r="M115" s="48"/>
      <c r="N115" s="81"/>
      <c r="O115" s="81"/>
      <c r="P115" s="188"/>
      <c r="Q115" s="63"/>
      <c r="R115" s="63"/>
      <c r="S115" s="48"/>
      <c r="T115" s="48"/>
      <c r="U115" s="48"/>
      <c r="V115" s="48"/>
      <c r="W115" s="48"/>
      <c r="X115" s="48"/>
      <c r="Y115" s="63"/>
      <c r="AS115">
        <f t="shared" si="15"/>
        <v>0</v>
      </c>
      <c r="AT115">
        <f t="shared" si="16"/>
        <v>0</v>
      </c>
      <c r="AU115" s="282" t="s">
        <v>3</v>
      </c>
      <c r="AV115" s="281"/>
      <c r="AW115">
        <f t="shared" si="21"/>
        <v>91</v>
      </c>
      <c r="AX115">
        <f t="shared" si="17"/>
        <v>0</v>
      </c>
      <c r="AY115">
        <f t="shared" si="18"/>
        <v>0</v>
      </c>
      <c r="AZ115" s="292" t="s">
        <v>1</v>
      </c>
      <c r="BA115" s="285"/>
      <c r="BB115" s="244">
        <f t="shared" si="22"/>
        <v>91</v>
      </c>
      <c r="BC115" s="236">
        <f t="shared" si="22"/>
        <v>91</v>
      </c>
    </row>
    <row r="116" spans="1:55" ht="13.5" thickBot="1" x14ac:dyDescent="0.25">
      <c r="A116" s="53"/>
      <c r="B116" s="3">
        <f t="shared" si="19"/>
        <v>92</v>
      </c>
      <c r="C116" s="201"/>
      <c r="D116" s="17" t="str">
        <f>IF(AND(C116&gt;="A",C116&lt;="E"),VLOOKUP(B116,Answer_Keys!$A:$B,2,FALSE),"")</f>
        <v/>
      </c>
      <c r="E116" s="203"/>
      <c r="F116" s="72"/>
      <c r="G116" s="8">
        <f t="shared" si="20"/>
        <v>92</v>
      </c>
      <c r="H116" s="201"/>
      <c r="I116" s="17" t="str">
        <f>IF(AND(H116&gt;="A",H116&lt;="E"),VLOOKUP(G116,Answer_Keys!$D:$E,2,FALSE),"")</f>
        <v/>
      </c>
      <c r="J116" s="203"/>
      <c r="K116" s="62"/>
      <c r="L116" s="62"/>
      <c r="M116" s="48"/>
      <c r="N116" s="81"/>
      <c r="O116" s="81"/>
      <c r="P116" s="188"/>
      <c r="Q116" s="63"/>
      <c r="R116" s="63"/>
      <c r="S116" s="48"/>
      <c r="T116" s="48"/>
      <c r="U116" s="48"/>
      <c r="V116" s="48"/>
      <c r="W116" s="48"/>
      <c r="X116" s="48"/>
      <c r="Y116" s="63"/>
      <c r="AS116">
        <f t="shared" si="15"/>
        <v>0</v>
      </c>
      <c r="AT116">
        <f t="shared" si="16"/>
        <v>0</v>
      </c>
      <c r="AU116" s="292" t="s">
        <v>1</v>
      </c>
      <c r="AV116" s="281"/>
      <c r="AW116">
        <f t="shared" si="21"/>
        <v>92</v>
      </c>
      <c r="AX116">
        <f t="shared" si="17"/>
        <v>0</v>
      </c>
      <c r="AY116">
        <f t="shared" si="18"/>
        <v>0</v>
      </c>
      <c r="AZ116" s="283" t="s">
        <v>4</v>
      </c>
      <c r="BA116" s="293"/>
      <c r="BB116" s="244">
        <f t="shared" si="22"/>
        <v>92</v>
      </c>
      <c r="BC116" s="134">
        <f t="shared" si="22"/>
        <v>92</v>
      </c>
    </row>
    <row r="117" spans="1:55" ht="13.5" thickBot="1" x14ac:dyDescent="0.25">
      <c r="A117" s="53"/>
      <c r="B117" s="5">
        <f t="shared" si="19"/>
        <v>93</v>
      </c>
      <c r="C117" s="201"/>
      <c r="D117" s="17" t="str">
        <f>IF(AND(C117&gt;="A",C117&lt;="E"),VLOOKUP(B117,Answer_Keys!$A:$B,2,FALSE),"")</f>
        <v/>
      </c>
      <c r="E117" s="203"/>
      <c r="F117" s="72"/>
      <c r="G117" s="4">
        <f t="shared" si="20"/>
        <v>93</v>
      </c>
      <c r="H117" s="201"/>
      <c r="I117" s="17" t="str">
        <f>IF(AND(H117&gt;="A",H117&lt;="E"),VLOOKUP(G117,Answer_Keys!$D:$E,2,FALSE),"")</f>
        <v/>
      </c>
      <c r="J117" s="203"/>
      <c r="K117" s="62"/>
      <c r="L117" s="62"/>
      <c r="M117" s="48"/>
      <c r="N117" s="81"/>
      <c r="O117" s="81"/>
      <c r="P117" s="188"/>
      <c r="Q117" s="63"/>
      <c r="R117" s="63"/>
      <c r="S117" s="48"/>
      <c r="T117" s="48"/>
      <c r="U117" s="48"/>
      <c r="V117" s="48"/>
      <c r="W117" s="48"/>
      <c r="X117" s="48"/>
      <c r="Y117" s="63"/>
      <c r="AS117">
        <f t="shared" si="15"/>
        <v>0</v>
      </c>
      <c r="AT117">
        <f t="shared" si="16"/>
        <v>0</v>
      </c>
      <c r="AU117" s="280" t="s">
        <v>7</v>
      </c>
      <c r="AV117" s="281"/>
      <c r="AW117">
        <f t="shared" si="21"/>
        <v>93</v>
      </c>
      <c r="AX117">
        <f t="shared" si="17"/>
        <v>0</v>
      </c>
      <c r="AY117">
        <f t="shared" si="18"/>
        <v>0</v>
      </c>
      <c r="AZ117" s="282" t="s">
        <v>3</v>
      </c>
      <c r="BA117" s="285"/>
      <c r="BB117" s="244">
        <f t="shared" si="22"/>
        <v>93</v>
      </c>
      <c r="BC117" s="133">
        <f t="shared" si="22"/>
        <v>93</v>
      </c>
    </row>
    <row r="118" spans="1:55" ht="13.5" thickBot="1" x14ac:dyDescent="0.25">
      <c r="A118" s="53"/>
      <c r="B118" s="141">
        <f t="shared" si="19"/>
        <v>94</v>
      </c>
      <c r="C118" s="201"/>
      <c r="D118" s="17" t="str">
        <f>IF(AND(C118&gt;="A",C118&lt;="E"),VLOOKUP(B118,Answer_Keys!$A:$B,2,FALSE),"")</f>
        <v/>
      </c>
      <c r="E118" s="203"/>
      <c r="F118" s="72"/>
      <c r="G118" s="3">
        <f t="shared" si="20"/>
        <v>94</v>
      </c>
      <c r="H118" s="201"/>
      <c r="I118" s="17" t="str">
        <f>IF(AND(H118&gt;="A",H118&lt;="E"),VLOOKUP(G118,Answer_Keys!$D:$E,2,FALSE),"")</f>
        <v/>
      </c>
      <c r="J118" s="203"/>
      <c r="K118" s="62"/>
      <c r="L118" s="62"/>
      <c r="M118" s="48"/>
      <c r="N118" s="81"/>
      <c r="O118" s="81"/>
      <c r="P118" s="188"/>
      <c r="Q118" s="63"/>
      <c r="R118" s="63"/>
      <c r="S118" s="48"/>
      <c r="T118" s="48"/>
      <c r="U118" s="48"/>
      <c r="V118" s="48"/>
      <c r="W118" s="48"/>
      <c r="X118" s="48"/>
      <c r="Y118" s="63"/>
      <c r="AS118">
        <f t="shared" si="15"/>
        <v>0</v>
      </c>
      <c r="AT118">
        <f t="shared" si="16"/>
        <v>0</v>
      </c>
      <c r="AU118" s="278" t="s">
        <v>2</v>
      </c>
      <c r="AV118" s="279"/>
      <c r="AW118">
        <f t="shared" si="21"/>
        <v>94</v>
      </c>
      <c r="AX118">
        <f t="shared" si="17"/>
        <v>0</v>
      </c>
      <c r="AY118">
        <f t="shared" si="18"/>
        <v>0</v>
      </c>
      <c r="AZ118" s="292" t="s">
        <v>1</v>
      </c>
      <c r="BA118" s="285"/>
      <c r="BB118" s="244">
        <f t="shared" si="22"/>
        <v>94</v>
      </c>
      <c r="BC118" s="236">
        <f t="shared" si="22"/>
        <v>94</v>
      </c>
    </row>
    <row r="119" spans="1:55" ht="13.5" thickBot="1" x14ac:dyDescent="0.25">
      <c r="A119" s="53"/>
      <c r="B119" s="7">
        <f t="shared" si="19"/>
        <v>95</v>
      </c>
      <c r="C119" s="201"/>
      <c r="D119" s="17" t="str">
        <f>IF(AND(C119&gt;="A",C119&lt;="E"),VLOOKUP(B119,Answer_Keys!$A:$B,2,FALSE),"")</f>
        <v/>
      </c>
      <c r="E119" s="203"/>
      <c r="F119" s="72"/>
      <c r="G119" s="4">
        <f t="shared" si="20"/>
        <v>95</v>
      </c>
      <c r="H119" s="201"/>
      <c r="I119" s="17" t="str">
        <f>IF(AND(H119&gt;="A",H119&lt;="E"),VLOOKUP(G119,Answer_Keys!$D:$E,2,FALSE),"")</f>
        <v/>
      </c>
      <c r="J119" s="203"/>
      <c r="K119" s="62"/>
      <c r="L119" s="62"/>
      <c r="M119" s="48"/>
      <c r="N119" s="81"/>
      <c r="O119" s="81"/>
      <c r="P119" s="188"/>
      <c r="Q119" s="63"/>
      <c r="R119" s="63"/>
      <c r="S119" s="48"/>
      <c r="T119" s="48"/>
      <c r="U119" s="48"/>
      <c r="V119" s="48"/>
      <c r="W119" s="48"/>
      <c r="X119" s="48"/>
      <c r="Y119" s="63"/>
      <c r="AS119">
        <f t="shared" si="15"/>
        <v>0</v>
      </c>
      <c r="AT119">
        <f t="shared" si="16"/>
        <v>0</v>
      </c>
      <c r="AU119" s="276" t="s">
        <v>28</v>
      </c>
      <c r="AV119" s="277"/>
      <c r="AW119">
        <f t="shared" si="21"/>
        <v>95</v>
      </c>
      <c r="AX119">
        <f t="shared" si="17"/>
        <v>0</v>
      </c>
      <c r="AY119">
        <f t="shared" si="18"/>
        <v>0</v>
      </c>
      <c r="AZ119" s="282" t="s">
        <v>3</v>
      </c>
      <c r="BA119" s="285"/>
      <c r="BB119" s="244">
        <f t="shared" si="22"/>
        <v>95</v>
      </c>
      <c r="BC119" s="133">
        <f t="shared" si="22"/>
        <v>95</v>
      </c>
    </row>
    <row r="120" spans="1:55" ht="13.5" thickBot="1" x14ac:dyDescent="0.25">
      <c r="A120" s="53"/>
      <c r="B120" s="5">
        <f t="shared" si="19"/>
        <v>96</v>
      </c>
      <c r="C120" s="201"/>
      <c r="D120" s="17" t="str">
        <f>IF(AND(C120&gt;="A",C120&lt;="E"),VLOOKUP(B120,Answer_Keys!$A:$B,2,FALSE),"")</f>
        <v/>
      </c>
      <c r="E120" s="203"/>
      <c r="F120" s="72"/>
      <c r="G120" s="4">
        <f t="shared" si="20"/>
        <v>96</v>
      </c>
      <c r="H120" s="201"/>
      <c r="I120" s="17" t="str">
        <f>IF(AND(H120&gt;="A",H120&lt;="E"),VLOOKUP(G120,Answer_Keys!$D:$E,2,FALSE),"")</f>
        <v/>
      </c>
      <c r="J120" s="203"/>
      <c r="K120" s="62"/>
      <c r="L120" s="62"/>
      <c r="M120" s="48"/>
      <c r="N120" s="81"/>
      <c r="O120" s="81"/>
      <c r="P120" s="188"/>
      <c r="Q120" s="63"/>
      <c r="R120" s="63"/>
      <c r="S120" s="48"/>
      <c r="T120" s="48"/>
      <c r="U120" s="48"/>
      <c r="V120" s="48"/>
      <c r="W120" s="48"/>
      <c r="X120" s="48"/>
      <c r="Y120" s="63"/>
      <c r="AS120">
        <f t="shared" si="15"/>
        <v>0</v>
      </c>
      <c r="AT120">
        <f t="shared" si="16"/>
        <v>0</v>
      </c>
      <c r="AU120" s="280" t="s">
        <v>7</v>
      </c>
      <c r="AV120" s="281"/>
      <c r="AW120">
        <f t="shared" si="21"/>
        <v>96</v>
      </c>
      <c r="AX120">
        <f t="shared" si="17"/>
        <v>0</v>
      </c>
      <c r="AY120">
        <f t="shared" si="18"/>
        <v>0</v>
      </c>
      <c r="AZ120" s="282" t="s">
        <v>3</v>
      </c>
      <c r="BA120" s="285"/>
      <c r="BB120" s="244">
        <f t="shared" si="22"/>
        <v>96</v>
      </c>
      <c r="BC120" s="133">
        <f t="shared" si="22"/>
        <v>96</v>
      </c>
    </row>
    <row r="121" spans="1:55" ht="13.5" thickBot="1" x14ac:dyDescent="0.25">
      <c r="A121" s="53"/>
      <c r="B121" s="3">
        <f t="shared" si="19"/>
        <v>97</v>
      </c>
      <c r="C121" s="201"/>
      <c r="D121" s="17" t="str">
        <f>IF(AND(C121&gt;="A",C121&lt;="E"),VLOOKUP(B121,Answer_Keys!$A:$B,2,FALSE),"")</f>
        <v/>
      </c>
      <c r="E121" s="203"/>
      <c r="F121" s="72"/>
      <c r="G121" s="4">
        <f t="shared" si="20"/>
        <v>97</v>
      </c>
      <c r="H121" s="201"/>
      <c r="I121" s="17" t="str">
        <f>IF(AND(H121&gt;="A",H121&lt;="E"),VLOOKUP(G121,Answer_Keys!$D:$E,2,FALSE),"")</f>
        <v/>
      </c>
      <c r="J121" s="203"/>
      <c r="K121" s="62"/>
      <c r="L121" s="62"/>
      <c r="M121" s="48"/>
      <c r="N121" s="81"/>
      <c r="O121" s="81"/>
      <c r="P121" s="188"/>
      <c r="Q121" s="63"/>
      <c r="R121" s="63"/>
      <c r="S121" s="48"/>
      <c r="T121" s="48"/>
      <c r="U121" s="48"/>
      <c r="V121" s="48"/>
      <c r="W121" s="48"/>
      <c r="X121" s="48"/>
      <c r="Y121" s="63"/>
      <c r="AS121">
        <f t="shared" si="15"/>
        <v>0</v>
      </c>
      <c r="AT121">
        <f t="shared" si="16"/>
        <v>0</v>
      </c>
      <c r="AU121" s="292" t="s">
        <v>1</v>
      </c>
      <c r="AV121" s="281"/>
      <c r="AW121">
        <f t="shared" si="21"/>
        <v>97</v>
      </c>
      <c r="AX121">
        <f t="shared" si="17"/>
        <v>0</v>
      </c>
      <c r="AY121">
        <f t="shared" si="18"/>
        <v>0</v>
      </c>
      <c r="AZ121" s="282" t="s">
        <v>3</v>
      </c>
      <c r="BA121" s="285"/>
      <c r="BB121" s="244">
        <f t="shared" si="22"/>
        <v>97</v>
      </c>
      <c r="BC121" s="133">
        <f t="shared" si="22"/>
        <v>97</v>
      </c>
    </row>
    <row r="122" spans="1:55" ht="13.5" thickBot="1" x14ac:dyDescent="0.25">
      <c r="A122" s="53"/>
      <c r="B122" s="4">
        <f t="shared" si="19"/>
        <v>98</v>
      </c>
      <c r="C122" s="201"/>
      <c r="D122" s="17" t="str">
        <f>IF(AND(C122&gt;="A",C122&lt;="E"),VLOOKUP(B122,Answer_Keys!$A:$B,2,FALSE),"")</f>
        <v/>
      </c>
      <c r="E122" s="203"/>
      <c r="F122" s="72"/>
      <c r="G122" s="141">
        <f t="shared" si="20"/>
        <v>98</v>
      </c>
      <c r="H122" s="201"/>
      <c r="I122" s="17" t="str">
        <f>IF(AND(H122&gt;="A",H122&lt;="E"),VLOOKUP(G122,Answer_Keys!$D:$E,2,FALSE),"")</f>
        <v/>
      </c>
      <c r="J122" s="203"/>
      <c r="K122" s="62"/>
      <c r="L122" s="62"/>
      <c r="M122" s="48"/>
      <c r="N122" s="81"/>
      <c r="O122" s="81"/>
      <c r="P122" s="188"/>
      <c r="Q122" s="63"/>
      <c r="R122" s="63"/>
      <c r="S122" s="48"/>
      <c r="T122" s="48"/>
      <c r="U122" s="48"/>
      <c r="V122" s="48"/>
      <c r="W122" s="48"/>
      <c r="X122" s="48"/>
      <c r="Y122" s="63"/>
      <c r="AS122">
        <f t="shared" si="15"/>
        <v>0</v>
      </c>
      <c r="AT122">
        <f t="shared" si="16"/>
        <v>0</v>
      </c>
      <c r="AU122" s="282" t="s">
        <v>3</v>
      </c>
      <c r="AV122" s="281"/>
      <c r="AW122">
        <f t="shared" si="21"/>
        <v>98</v>
      </c>
      <c r="AX122">
        <f t="shared" si="17"/>
        <v>0</v>
      </c>
      <c r="AY122">
        <f t="shared" si="18"/>
        <v>0</v>
      </c>
      <c r="AZ122" s="278" t="s">
        <v>2</v>
      </c>
      <c r="BA122" s="294"/>
      <c r="BB122" s="244">
        <f t="shared" si="22"/>
        <v>98</v>
      </c>
      <c r="BC122" s="239">
        <f t="shared" si="22"/>
        <v>98</v>
      </c>
    </row>
    <row r="123" spans="1:55" ht="13.5" thickBot="1" x14ac:dyDescent="0.25">
      <c r="A123" s="53"/>
      <c r="B123" s="4">
        <f t="shared" si="19"/>
        <v>99</v>
      </c>
      <c r="C123" s="201"/>
      <c r="D123" s="17" t="str">
        <f>IF(AND(C123&gt;="A",C123&lt;="E"),VLOOKUP(B123,Answer_Keys!$A:$B,2,FALSE),"")</f>
        <v/>
      </c>
      <c r="E123" s="203"/>
      <c r="F123" s="72"/>
      <c r="G123" s="5">
        <f t="shared" si="20"/>
        <v>99</v>
      </c>
      <c r="H123" s="201"/>
      <c r="I123" s="17" t="str">
        <f>IF(AND(H123&gt;="A",H123&lt;="E"),VLOOKUP(G123,Answer_Keys!$D:$E,2,FALSE),"")</f>
        <v/>
      </c>
      <c r="J123" s="203"/>
      <c r="K123" s="62"/>
      <c r="L123" s="62"/>
      <c r="M123" s="48"/>
      <c r="N123" s="81"/>
      <c r="O123" s="81"/>
      <c r="P123" s="188"/>
      <c r="Q123" s="63"/>
      <c r="R123" s="63"/>
      <c r="S123" s="48"/>
      <c r="T123" s="48"/>
      <c r="U123" s="48"/>
      <c r="V123" s="48"/>
      <c r="W123" s="48"/>
      <c r="X123" s="48"/>
      <c r="Y123" s="63"/>
      <c r="AS123">
        <f t="shared" si="15"/>
        <v>0</v>
      </c>
      <c r="AT123">
        <f t="shared" si="16"/>
        <v>0</v>
      </c>
      <c r="AU123" s="282" t="s">
        <v>3</v>
      </c>
      <c r="AV123" s="281"/>
      <c r="AW123">
        <f t="shared" si="21"/>
        <v>99</v>
      </c>
      <c r="AX123">
        <f t="shared" si="17"/>
        <v>0</v>
      </c>
      <c r="AY123">
        <f t="shared" si="18"/>
        <v>0</v>
      </c>
      <c r="AZ123" s="280" t="s">
        <v>7</v>
      </c>
      <c r="BA123" s="285"/>
      <c r="BB123" s="244">
        <f t="shared" si="22"/>
        <v>99</v>
      </c>
      <c r="BC123" s="234">
        <f t="shared" si="22"/>
        <v>99</v>
      </c>
    </row>
    <row r="124" spans="1:55" ht="13.5" thickBot="1" x14ac:dyDescent="0.25">
      <c r="A124" s="53"/>
      <c r="B124" s="7">
        <f>B123+1</f>
        <v>100</v>
      </c>
      <c r="C124" s="201"/>
      <c r="D124" s="17" t="str">
        <f>IF(AND(C124&gt;="A",C124&lt;="E"),VLOOKUP(B124,Answer_Keys!$A:$B,2,FALSE),"")</f>
        <v/>
      </c>
      <c r="E124" s="203"/>
      <c r="F124" s="72"/>
      <c r="G124" s="7">
        <f t="shared" si="20"/>
        <v>100</v>
      </c>
      <c r="H124" s="201"/>
      <c r="I124" s="17" t="str">
        <f>IF(AND(H124&gt;="A",H124&lt;="E"),VLOOKUP(G124,Answer_Keys!$D:$E,2,FALSE),"")</f>
        <v/>
      </c>
      <c r="J124" s="203"/>
      <c r="K124" s="62"/>
      <c r="L124" s="62"/>
      <c r="M124" s="48"/>
      <c r="N124" s="81"/>
      <c r="O124" s="81"/>
      <c r="P124" s="188"/>
      <c r="Q124" s="63"/>
      <c r="R124" s="63"/>
      <c r="S124" s="48"/>
      <c r="T124" s="48"/>
      <c r="U124" s="48"/>
      <c r="V124" s="48"/>
      <c r="W124" s="48"/>
      <c r="X124" s="48"/>
      <c r="Y124" s="63"/>
      <c r="AS124">
        <f t="shared" si="15"/>
        <v>0</v>
      </c>
      <c r="AT124">
        <f t="shared" si="16"/>
        <v>0</v>
      </c>
      <c r="AU124" s="276" t="s">
        <v>28</v>
      </c>
      <c r="AV124" s="277"/>
      <c r="AW124">
        <f t="shared" si="21"/>
        <v>100</v>
      </c>
      <c r="AX124">
        <f t="shared" si="17"/>
        <v>0</v>
      </c>
      <c r="AY124">
        <f t="shared" si="18"/>
        <v>0</v>
      </c>
      <c r="AZ124" s="276" t="s">
        <v>28</v>
      </c>
      <c r="BA124" s="286"/>
      <c r="BB124" s="244">
        <f t="shared" si="22"/>
        <v>100</v>
      </c>
      <c r="BC124" s="235">
        <f t="shared" si="22"/>
        <v>100</v>
      </c>
    </row>
    <row r="125" spans="1:55" ht="13.5" thickBot="1" x14ac:dyDescent="0.25">
      <c r="A125" s="53"/>
      <c r="B125" s="4">
        <f t="shared" si="19"/>
        <v>101</v>
      </c>
      <c r="C125" s="201"/>
      <c r="D125" s="17" t="str">
        <f>IF(AND(C125&gt;="A",C125&lt;="E"),VLOOKUP(B125,Answer_Keys!$A:$B,2,FALSE),"")</f>
        <v/>
      </c>
      <c r="E125" s="203"/>
      <c r="F125" s="72"/>
      <c r="G125" s="3">
        <f t="shared" si="20"/>
        <v>101</v>
      </c>
      <c r="H125" s="201"/>
      <c r="I125" s="17" t="str">
        <f>IF(AND(H125&gt;="A",H125&lt;="E"),VLOOKUP(G125,Answer_Keys!$D:$E,2,FALSE),"")</f>
        <v/>
      </c>
      <c r="J125" s="203"/>
      <c r="K125" s="62"/>
      <c r="L125" s="62"/>
      <c r="M125" s="48"/>
      <c r="N125" s="81"/>
      <c r="O125" s="81"/>
      <c r="P125" s="188"/>
      <c r="Q125" s="63"/>
      <c r="R125" s="63"/>
      <c r="S125" s="48"/>
      <c r="T125" s="48"/>
      <c r="U125" s="48"/>
      <c r="V125" s="48"/>
      <c r="W125" s="48"/>
      <c r="X125" s="48"/>
      <c r="Y125" s="63"/>
      <c r="AS125">
        <f t="shared" si="15"/>
        <v>0</v>
      </c>
      <c r="AT125">
        <f t="shared" si="16"/>
        <v>0</v>
      </c>
      <c r="AU125" s="282" t="s">
        <v>3</v>
      </c>
      <c r="AV125" s="281"/>
      <c r="AW125">
        <f t="shared" si="21"/>
        <v>101</v>
      </c>
      <c r="AX125">
        <f t="shared" si="17"/>
        <v>0</v>
      </c>
      <c r="AY125">
        <f t="shared" si="18"/>
        <v>0</v>
      </c>
      <c r="AZ125" s="292" t="s">
        <v>1</v>
      </c>
      <c r="BA125" s="285"/>
      <c r="BB125" s="244">
        <f t="shared" si="22"/>
        <v>101</v>
      </c>
      <c r="BC125" s="236">
        <f t="shared" si="22"/>
        <v>101</v>
      </c>
    </row>
    <row r="126" spans="1:55" ht="13.5" thickBot="1" x14ac:dyDescent="0.25">
      <c r="A126" s="53"/>
      <c r="B126" s="7">
        <f t="shared" si="19"/>
        <v>102</v>
      </c>
      <c r="C126" s="201"/>
      <c r="D126" s="17" t="str">
        <f>IF(AND(C126&gt;="A",C126&lt;="E"),VLOOKUP(B126,Answer_Keys!$A:$B,2,FALSE),"")</f>
        <v/>
      </c>
      <c r="E126" s="203"/>
      <c r="F126" s="72"/>
      <c r="G126" s="5">
        <f t="shared" si="20"/>
        <v>102</v>
      </c>
      <c r="H126" s="201"/>
      <c r="I126" s="17" t="str">
        <f>IF(AND(H126&gt;="A",H126&lt;="E"),VLOOKUP(G126,Answer_Keys!$D:$E,2,FALSE),"")</f>
        <v/>
      </c>
      <c r="J126" s="203"/>
      <c r="K126" s="62"/>
      <c r="L126" s="62"/>
      <c r="M126" s="48"/>
      <c r="N126" s="81"/>
      <c r="O126" s="81"/>
      <c r="P126" s="188"/>
      <c r="Q126" s="63"/>
      <c r="R126" s="63"/>
      <c r="S126" s="48"/>
      <c r="T126" s="48"/>
      <c r="U126" s="48"/>
      <c r="V126" s="48"/>
      <c r="W126" s="48"/>
      <c r="X126" s="48"/>
      <c r="Y126" s="63"/>
      <c r="AS126">
        <f t="shared" si="15"/>
        <v>0</v>
      </c>
      <c r="AT126">
        <f t="shared" si="16"/>
        <v>0</v>
      </c>
      <c r="AU126" s="276" t="s">
        <v>28</v>
      </c>
      <c r="AV126" s="277"/>
      <c r="AW126">
        <f t="shared" si="21"/>
        <v>102</v>
      </c>
      <c r="AX126">
        <f t="shared" si="17"/>
        <v>0</v>
      </c>
      <c r="AY126">
        <f t="shared" si="18"/>
        <v>0</v>
      </c>
      <c r="AZ126" s="280" t="s">
        <v>7</v>
      </c>
      <c r="BA126" s="285"/>
      <c r="BB126" s="244">
        <f t="shared" si="22"/>
        <v>102</v>
      </c>
      <c r="BC126" s="234">
        <f t="shared" si="22"/>
        <v>102</v>
      </c>
    </row>
    <row r="127" spans="1:55" ht="13.5" thickBot="1" x14ac:dyDescent="0.25">
      <c r="A127" s="53"/>
      <c r="B127" s="4">
        <f t="shared" si="19"/>
        <v>103</v>
      </c>
      <c r="C127" s="201"/>
      <c r="D127" s="17" t="str">
        <f>IF(AND(C127&gt;="A",C127&lt;="E"),VLOOKUP(B127,Answer_Keys!$A:$B,2,FALSE),"")</f>
        <v/>
      </c>
      <c r="E127" s="203"/>
      <c r="F127" s="72"/>
      <c r="G127" s="8">
        <f t="shared" si="20"/>
        <v>103</v>
      </c>
      <c r="H127" s="201"/>
      <c r="I127" s="17" t="str">
        <f>IF(AND(H127&gt;="A",H127&lt;="E"),VLOOKUP(G127,Answer_Keys!$D:$E,2,FALSE),"")</f>
        <v/>
      </c>
      <c r="J127" s="203"/>
      <c r="K127" s="62"/>
      <c r="L127" s="62"/>
      <c r="M127" s="48"/>
      <c r="N127" s="81"/>
      <c r="O127" s="81"/>
      <c r="P127" s="188"/>
      <c r="Q127" s="63"/>
      <c r="R127" s="63"/>
      <c r="S127" s="48"/>
      <c r="T127" s="48"/>
      <c r="U127" s="48"/>
      <c r="V127" s="48"/>
      <c r="W127" s="48"/>
      <c r="X127" s="48"/>
      <c r="Y127" s="63"/>
      <c r="AS127">
        <f t="shared" si="15"/>
        <v>0</v>
      </c>
      <c r="AT127">
        <f t="shared" si="16"/>
        <v>0</v>
      </c>
      <c r="AU127" s="282" t="s">
        <v>3</v>
      </c>
      <c r="AV127" s="281"/>
      <c r="AW127">
        <f t="shared" si="21"/>
        <v>103</v>
      </c>
      <c r="AX127">
        <f t="shared" si="17"/>
        <v>0</v>
      </c>
      <c r="AY127">
        <f t="shared" si="18"/>
        <v>0</v>
      </c>
      <c r="AZ127" s="283" t="s">
        <v>4</v>
      </c>
      <c r="BA127" s="293"/>
      <c r="BB127" s="244">
        <f t="shared" si="22"/>
        <v>103</v>
      </c>
      <c r="BC127" s="134">
        <f t="shared" si="22"/>
        <v>103</v>
      </c>
    </row>
    <row r="128" spans="1:55" ht="13.5" thickBot="1" x14ac:dyDescent="0.25">
      <c r="A128" s="53"/>
      <c r="B128" s="7">
        <f t="shared" si="19"/>
        <v>104</v>
      </c>
      <c r="C128" s="201"/>
      <c r="D128" s="17" t="str">
        <f>IF(AND(C128&gt;="A",C128&lt;="E"),VLOOKUP(B128,Answer_Keys!$A:$B,2,FALSE),"")</f>
        <v/>
      </c>
      <c r="E128" s="203"/>
      <c r="F128" s="72"/>
      <c r="G128" s="3">
        <f t="shared" si="20"/>
        <v>104</v>
      </c>
      <c r="H128" s="201"/>
      <c r="I128" s="17" t="str">
        <f>IF(AND(H128&gt;="A",H128&lt;="E"),VLOOKUP(G128,Answer_Keys!$D:$E,2,FALSE),"")</f>
        <v/>
      </c>
      <c r="J128" s="203"/>
      <c r="K128" s="62"/>
      <c r="L128" s="62"/>
      <c r="M128" s="48"/>
      <c r="N128" s="81"/>
      <c r="O128" s="81"/>
      <c r="P128" s="188"/>
      <c r="Q128" s="63"/>
      <c r="R128" s="63"/>
      <c r="S128" s="48"/>
      <c r="T128" s="48"/>
      <c r="U128" s="48"/>
      <c r="V128" s="48"/>
      <c r="W128" s="48"/>
      <c r="X128" s="48"/>
      <c r="Y128" s="63"/>
      <c r="AS128">
        <f t="shared" si="15"/>
        <v>0</v>
      </c>
      <c r="AT128">
        <f t="shared" si="16"/>
        <v>0</v>
      </c>
      <c r="AU128" s="276" t="s">
        <v>28</v>
      </c>
      <c r="AV128" s="277"/>
      <c r="AW128">
        <f t="shared" si="21"/>
        <v>104</v>
      </c>
      <c r="AX128">
        <f t="shared" si="17"/>
        <v>0</v>
      </c>
      <c r="AY128">
        <f t="shared" si="18"/>
        <v>0</v>
      </c>
      <c r="AZ128" s="292" t="s">
        <v>1</v>
      </c>
      <c r="BA128" s="285"/>
      <c r="BB128" s="244">
        <f t="shared" si="22"/>
        <v>104</v>
      </c>
      <c r="BC128" s="236">
        <f t="shared" si="22"/>
        <v>104</v>
      </c>
    </row>
    <row r="129" spans="1:55" ht="13.5" thickBot="1" x14ac:dyDescent="0.25">
      <c r="A129" s="53"/>
      <c r="B129" s="9">
        <f t="shared" si="19"/>
        <v>105</v>
      </c>
      <c r="C129" s="201"/>
      <c r="D129" s="17" t="str">
        <f>IF(AND(C129&gt;="A",C129&lt;="E"),VLOOKUP(B129,Answer_Keys!$A:$B,2,FALSE),"")</f>
        <v/>
      </c>
      <c r="E129" s="203"/>
      <c r="F129" s="72"/>
      <c r="G129" s="4">
        <f t="shared" si="20"/>
        <v>105</v>
      </c>
      <c r="H129" s="201"/>
      <c r="I129" s="17" t="str">
        <f>IF(AND(H129&gt;="A",H129&lt;="E"),VLOOKUP(G129,Answer_Keys!$D:$E,2,FALSE),"")</f>
        <v/>
      </c>
      <c r="J129" s="203"/>
      <c r="K129" s="62"/>
      <c r="L129" s="62"/>
      <c r="M129" s="48"/>
      <c r="N129" s="81"/>
      <c r="O129" s="81"/>
      <c r="P129" s="188"/>
      <c r="Q129" s="63"/>
      <c r="R129" s="63"/>
      <c r="S129" s="48"/>
      <c r="T129" s="48"/>
      <c r="U129" s="48"/>
      <c r="V129" s="48"/>
      <c r="W129" s="48"/>
      <c r="X129" s="48"/>
      <c r="Y129" s="63"/>
      <c r="AS129">
        <f t="shared" si="15"/>
        <v>0</v>
      </c>
      <c r="AT129">
        <f t="shared" si="16"/>
        <v>0</v>
      </c>
      <c r="AU129" s="289" t="s">
        <v>0</v>
      </c>
      <c r="AV129" s="281"/>
      <c r="AW129">
        <f t="shared" si="21"/>
        <v>105</v>
      </c>
      <c r="AX129">
        <f t="shared" si="17"/>
        <v>0</v>
      </c>
      <c r="AY129">
        <f t="shared" si="18"/>
        <v>0</v>
      </c>
      <c r="AZ129" s="282" t="s">
        <v>3</v>
      </c>
      <c r="BA129" s="285"/>
      <c r="BB129" s="244">
        <f t="shared" si="22"/>
        <v>105</v>
      </c>
      <c r="BC129" s="133">
        <f t="shared" si="22"/>
        <v>105</v>
      </c>
    </row>
    <row r="130" spans="1:55" ht="13.5" thickBot="1" x14ac:dyDescent="0.25">
      <c r="A130" s="53"/>
      <c r="B130" s="5">
        <f t="shared" si="19"/>
        <v>106</v>
      </c>
      <c r="C130" s="201"/>
      <c r="D130" s="17" t="str">
        <f>IF(AND(C130&gt;="A",C130&lt;="E"),VLOOKUP(B130,Answer_Keys!$A:$B,2,FALSE),"")</f>
        <v/>
      </c>
      <c r="E130" s="203"/>
      <c r="F130" s="72"/>
      <c r="G130" s="4">
        <f t="shared" si="20"/>
        <v>106</v>
      </c>
      <c r="H130" s="201"/>
      <c r="I130" s="17" t="str">
        <f>IF(AND(H130&gt;="A",H130&lt;="E"),VLOOKUP(G130,Answer_Keys!$D:$E,2,FALSE),"")</f>
        <v/>
      </c>
      <c r="J130" s="203"/>
      <c r="K130" s="62"/>
      <c r="L130" s="62"/>
      <c r="M130" s="48"/>
      <c r="N130" s="81"/>
      <c r="O130" s="81"/>
      <c r="P130" s="188"/>
      <c r="Q130" s="63"/>
      <c r="R130" s="63"/>
      <c r="S130" s="48"/>
      <c r="T130" s="48"/>
      <c r="U130" s="48"/>
      <c r="V130" s="48"/>
      <c r="W130" s="48"/>
      <c r="X130" s="48"/>
      <c r="Y130" s="63"/>
      <c r="AS130">
        <f t="shared" si="15"/>
        <v>0</v>
      </c>
      <c r="AT130">
        <f t="shared" si="16"/>
        <v>0</v>
      </c>
      <c r="AU130" s="280" t="s">
        <v>7</v>
      </c>
      <c r="AV130" s="281"/>
      <c r="AW130">
        <f t="shared" si="21"/>
        <v>106</v>
      </c>
      <c r="AX130">
        <f t="shared" si="17"/>
        <v>0</v>
      </c>
      <c r="AY130">
        <f t="shared" si="18"/>
        <v>0</v>
      </c>
      <c r="AZ130" s="282" t="s">
        <v>3</v>
      </c>
      <c r="BA130" s="285"/>
      <c r="BB130" s="244">
        <f t="shared" si="22"/>
        <v>106</v>
      </c>
      <c r="BC130" s="133">
        <f t="shared" si="22"/>
        <v>106</v>
      </c>
    </row>
    <row r="131" spans="1:55" ht="13.5" thickBot="1" x14ac:dyDescent="0.25">
      <c r="A131" s="53"/>
      <c r="B131" s="3">
        <f t="shared" si="19"/>
        <v>107</v>
      </c>
      <c r="C131" s="201"/>
      <c r="D131" s="17" t="str">
        <f>IF(AND(C131&gt;="A",C131&lt;="E"),VLOOKUP(B131,Answer_Keys!$A:$B,2,FALSE),"")</f>
        <v/>
      </c>
      <c r="E131" s="203"/>
      <c r="F131" s="72"/>
      <c r="G131" s="3">
        <f t="shared" si="20"/>
        <v>107</v>
      </c>
      <c r="H131" s="201"/>
      <c r="I131" s="17" t="str">
        <f>IF(AND(H131&gt;="A",H131&lt;="E"),VLOOKUP(G131,Answer_Keys!$D:$E,2,FALSE),"")</f>
        <v/>
      </c>
      <c r="J131" s="203"/>
      <c r="K131" s="62"/>
      <c r="L131" s="62"/>
      <c r="M131" s="48"/>
      <c r="N131" s="81"/>
      <c r="O131" s="81"/>
      <c r="P131" s="188"/>
      <c r="Q131" s="63"/>
      <c r="R131" s="63"/>
      <c r="S131" s="48"/>
      <c r="T131" s="48"/>
      <c r="U131" s="48"/>
      <c r="V131" s="48"/>
      <c r="W131" s="48"/>
      <c r="X131" s="48"/>
      <c r="Y131" s="63"/>
      <c r="AS131">
        <f t="shared" si="15"/>
        <v>0</v>
      </c>
      <c r="AT131">
        <f t="shared" si="16"/>
        <v>0</v>
      </c>
      <c r="AU131" s="292" t="s">
        <v>1</v>
      </c>
      <c r="AV131" s="281"/>
      <c r="AW131">
        <f t="shared" si="21"/>
        <v>107</v>
      </c>
      <c r="AX131">
        <f t="shared" si="17"/>
        <v>0</v>
      </c>
      <c r="AY131">
        <f t="shared" si="18"/>
        <v>0</v>
      </c>
      <c r="AZ131" s="292" t="s">
        <v>1</v>
      </c>
      <c r="BA131" s="285"/>
      <c r="BB131" s="244">
        <f t="shared" si="22"/>
        <v>107</v>
      </c>
      <c r="BC131" s="236">
        <f t="shared" si="22"/>
        <v>107</v>
      </c>
    </row>
    <row r="132" spans="1:55" ht="13.5" thickBot="1" x14ac:dyDescent="0.25">
      <c r="A132" s="53"/>
      <c r="B132" s="5">
        <f t="shared" si="19"/>
        <v>108</v>
      </c>
      <c r="C132" s="201"/>
      <c r="D132" s="17" t="str">
        <f>IF(AND(C132&gt;="A",C132&lt;="E"),VLOOKUP(B132,Answer_Keys!$A:$B,2,FALSE),"")</f>
        <v/>
      </c>
      <c r="E132" s="203"/>
      <c r="F132" s="72"/>
      <c r="G132" s="4">
        <f t="shared" si="20"/>
        <v>108</v>
      </c>
      <c r="H132" s="201"/>
      <c r="I132" s="17" t="str">
        <f>IF(AND(H132&gt;="A",H132&lt;="E"),VLOOKUP(G132,Answer_Keys!$D:$E,2,FALSE),"")</f>
        <v/>
      </c>
      <c r="J132" s="203"/>
      <c r="K132" s="62"/>
      <c r="L132" s="62"/>
      <c r="M132" s="48"/>
      <c r="N132" s="81"/>
      <c r="O132" s="81"/>
      <c r="P132" s="188"/>
      <c r="Q132" s="63"/>
      <c r="R132" s="63"/>
      <c r="S132" s="48"/>
      <c r="T132" s="48"/>
      <c r="U132" s="48"/>
      <c r="V132" s="48"/>
      <c r="W132" s="48"/>
      <c r="X132" s="48"/>
      <c r="Y132" s="63"/>
      <c r="AS132">
        <f t="shared" si="15"/>
        <v>0</v>
      </c>
      <c r="AT132">
        <f t="shared" si="16"/>
        <v>0</v>
      </c>
      <c r="AU132" s="280" t="s">
        <v>7</v>
      </c>
      <c r="AV132" s="281"/>
      <c r="AW132">
        <f t="shared" si="21"/>
        <v>108</v>
      </c>
      <c r="AX132">
        <f t="shared" si="17"/>
        <v>0</v>
      </c>
      <c r="AY132">
        <f t="shared" si="18"/>
        <v>0</v>
      </c>
      <c r="AZ132" s="282" t="s">
        <v>3</v>
      </c>
      <c r="BA132" s="285"/>
      <c r="BB132" s="244">
        <f t="shared" si="22"/>
        <v>108</v>
      </c>
      <c r="BC132" s="133">
        <f t="shared" si="22"/>
        <v>108</v>
      </c>
    </row>
    <row r="133" spans="1:55" ht="13.5" thickBot="1" x14ac:dyDescent="0.25">
      <c r="A133" s="53"/>
      <c r="B133" s="4">
        <f t="shared" si="19"/>
        <v>109</v>
      </c>
      <c r="C133" s="201"/>
      <c r="D133" s="17" t="str">
        <f>IF(AND(C133&gt;="A",C133&lt;="E"),VLOOKUP(B133,Answer_Keys!$A:$B,2,FALSE),"")</f>
        <v/>
      </c>
      <c r="E133" s="203"/>
      <c r="F133" s="72"/>
      <c r="G133" s="7">
        <f t="shared" si="20"/>
        <v>109</v>
      </c>
      <c r="H133" s="201"/>
      <c r="I133" s="17" t="str">
        <f>IF(AND(H133&gt;="A",H133&lt;="E"),VLOOKUP(G133,Answer_Keys!$D:$E,2,FALSE),"")</f>
        <v/>
      </c>
      <c r="J133" s="203"/>
      <c r="K133" s="62"/>
      <c r="L133" s="62"/>
      <c r="M133" s="48"/>
      <c r="N133" s="81"/>
      <c r="O133" s="81"/>
      <c r="P133" s="188"/>
      <c r="Q133" s="63"/>
      <c r="R133" s="63"/>
      <c r="S133" s="48"/>
      <c r="T133" s="48"/>
      <c r="U133" s="48"/>
      <c r="V133" s="48"/>
      <c r="W133" s="48"/>
      <c r="X133" s="48"/>
      <c r="Y133" s="63"/>
      <c r="AS133">
        <f t="shared" si="15"/>
        <v>0</v>
      </c>
      <c r="AT133">
        <f t="shared" si="16"/>
        <v>0</v>
      </c>
      <c r="AU133" s="282" t="s">
        <v>3</v>
      </c>
      <c r="AV133" s="281"/>
      <c r="AW133">
        <f t="shared" si="21"/>
        <v>109</v>
      </c>
      <c r="AX133">
        <f t="shared" si="17"/>
        <v>0</v>
      </c>
      <c r="AY133">
        <f t="shared" si="18"/>
        <v>0</v>
      </c>
      <c r="AZ133" s="276" t="s">
        <v>28</v>
      </c>
      <c r="BA133" s="286"/>
      <c r="BB133" s="244">
        <f t="shared" si="22"/>
        <v>109</v>
      </c>
      <c r="BC133" s="235">
        <f t="shared" si="22"/>
        <v>109</v>
      </c>
    </row>
    <row r="134" spans="1:55" ht="13.5" thickBot="1" x14ac:dyDescent="0.25">
      <c r="A134" s="53"/>
      <c r="B134" s="4">
        <f t="shared" si="19"/>
        <v>110</v>
      </c>
      <c r="C134" s="201"/>
      <c r="D134" s="17" t="str">
        <f>IF(AND(C134&gt;="A",C134&lt;="E"),VLOOKUP(B134,Answer_Keys!$A:$B,2,FALSE),"")</f>
        <v/>
      </c>
      <c r="E134" s="203"/>
      <c r="F134" s="72"/>
      <c r="G134" s="8">
        <f t="shared" si="20"/>
        <v>110</v>
      </c>
      <c r="H134" s="201"/>
      <c r="I134" s="17" t="str">
        <f>IF(AND(H134&gt;="A",H134&lt;="E"),VLOOKUP(G134,Answer_Keys!$D:$E,2,FALSE),"")</f>
        <v/>
      </c>
      <c r="J134" s="203"/>
      <c r="K134" s="62"/>
      <c r="L134" s="62"/>
      <c r="M134" s="48"/>
      <c r="N134" s="81"/>
      <c r="O134" s="81"/>
      <c r="P134" s="188"/>
      <c r="Q134" s="63"/>
      <c r="R134" s="63"/>
      <c r="S134" s="48"/>
      <c r="T134" s="48"/>
      <c r="U134" s="48"/>
      <c r="V134" s="48"/>
      <c r="W134" s="48"/>
      <c r="X134" s="48"/>
      <c r="Y134" s="63"/>
      <c r="AS134">
        <f t="shared" si="15"/>
        <v>0</v>
      </c>
      <c r="AT134">
        <f t="shared" si="16"/>
        <v>0</v>
      </c>
      <c r="AU134" s="282" t="s">
        <v>3</v>
      </c>
      <c r="AV134" s="281"/>
      <c r="AW134">
        <f t="shared" si="21"/>
        <v>110</v>
      </c>
      <c r="AX134">
        <f t="shared" si="17"/>
        <v>0</v>
      </c>
      <c r="AY134">
        <f t="shared" si="18"/>
        <v>0</v>
      </c>
      <c r="AZ134" s="283" t="s">
        <v>4</v>
      </c>
      <c r="BA134" s="293"/>
      <c r="BB134" s="244">
        <f t="shared" si="22"/>
        <v>110</v>
      </c>
      <c r="BC134" s="134">
        <f t="shared" si="22"/>
        <v>110</v>
      </c>
    </row>
    <row r="135" spans="1:55" ht="13.5" thickBot="1" x14ac:dyDescent="0.25">
      <c r="A135" s="53"/>
      <c r="B135" s="8">
        <f t="shared" si="19"/>
        <v>111</v>
      </c>
      <c r="C135" s="201"/>
      <c r="D135" s="17" t="str">
        <f>IF(AND(C135&gt;="A",C135&lt;="E"),VLOOKUP(B135,Answer_Keys!$A:$B,2,FALSE),"")</f>
        <v/>
      </c>
      <c r="E135" s="203"/>
      <c r="F135" s="72"/>
      <c r="G135" s="3">
        <f t="shared" si="20"/>
        <v>111</v>
      </c>
      <c r="H135" s="201"/>
      <c r="I135" s="17" t="str">
        <f>IF(AND(H135&gt;="A",H135&lt;="E"),VLOOKUP(G135,Answer_Keys!$D:$E,2,FALSE),"")</f>
        <v/>
      </c>
      <c r="J135" s="203"/>
      <c r="K135" s="62"/>
      <c r="L135" s="62"/>
      <c r="M135" s="48"/>
      <c r="N135" s="81"/>
      <c r="O135" s="81"/>
      <c r="P135" s="188"/>
      <c r="Q135" s="63"/>
      <c r="R135" s="63"/>
      <c r="S135" s="48"/>
      <c r="T135" s="48"/>
      <c r="U135" s="48"/>
      <c r="V135" s="48"/>
      <c r="W135" s="48"/>
      <c r="X135" s="48"/>
      <c r="Y135" s="63"/>
      <c r="AS135">
        <f t="shared" si="15"/>
        <v>0</v>
      </c>
      <c r="AT135">
        <f t="shared" si="16"/>
        <v>0</v>
      </c>
      <c r="AU135" s="283" t="s">
        <v>4</v>
      </c>
      <c r="AV135" s="284"/>
      <c r="AW135">
        <f t="shared" si="21"/>
        <v>111</v>
      </c>
      <c r="AX135">
        <f t="shared" si="17"/>
        <v>0</v>
      </c>
      <c r="AY135">
        <f t="shared" si="18"/>
        <v>0</v>
      </c>
      <c r="AZ135" s="292" t="s">
        <v>1</v>
      </c>
      <c r="BA135" s="285"/>
      <c r="BB135" s="244">
        <f t="shared" si="22"/>
        <v>111</v>
      </c>
      <c r="BC135" s="236">
        <f t="shared" si="22"/>
        <v>111</v>
      </c>
    </row>
    <row r="136" spans="1:55" ht="13.5" thickBot="1" x14ac:dyDescent="0.25">
      <c r="A136" s="53"/>
      <c r="B136" s="8">
        <f t="shared" si="19"/>
        <v>112</v>
      </c>
      <c r="C136" s="201"/>
      <c r="D136" s="17" t="str">
        <f>IF(AND(C136&gt;="A",C136&lt;="E"),VLOOKUP(B136,Answer_Keys!$A:$B,2,FALSE),"")</f>
        <v/>
      </c>
      <c r="E136" s="203"/>
      <c r="F136" s="72"/>
      <c r="G136" s="9">
        <f t="shared" si="20"/>
        <v>112</v>
      </c>
      <c r="H136" s="201"/>
      <c r="I136" s="17" t="str">
        <f>IF(AND(H136&gt;="A",H136&lt;="E"),VLOOKUP(G136,Answer_Keys!$D:$E,2,FALSE),"")</f>
        <v/>
      </c>
      <c r="J136" s="203"/>
      <c r="K136" s="62"/>
      <c r="L136" s="62"/>
      <c r="M136" s="48"/>
      <c r="N136" s="81"/>
      <c r="O136" s="81"/>
      <c r="P136" s="188"/>
      <c r="Q136" s="63"/>
      <c r="R136" s="63"/>
      <c r="S136" s="48"/>
      <c r="T136" s="48"/>
      <c r="U136" s="48"/>
      <c r="V136" s="48"/>
      <c r="W136" s="48"/>
      <c r="X136" s="48"/>
      <c r="Y136" s="63"/>
      <c r="AS136">
        <f t="shared" si="15"/>
        <v>0</v>
      </c>
      <c r="AT136">
        <f t="shared" si="16"/>
        <v>0</v>
      </c>
      <c r="AU136" s="283" t="s">
        <v>4</v>
      </c>
      <c r="AV136" s="284"/>
      <c r="AW136">
        <f t="shared" si="21"/>
        <v>112</v>
      </c>
      <c r="AX136">
        <f t="shared" si="17"/>
        <v>0</v>
      </c>
      <c r="AY136">
        <f t="shared" si="18"/>
        <v>0</v>
      </c>
      <c r="AZ136" s="289" t="s">
        <v>0</v>
      </c>
      <c r="BA136" s="285"/>
      <c r="BB136" s="244">
        <f t="shared" si="22"/>
        <v>112</v>
      </c>
      <c r="BC136" s="238">
        <f t="shared" si="22"/>
        <v>112</v>
      </c>
    </row>
    <row r="137" spans="1:55" ht="13.5" thickBot="1" x14ac:dyDescent="0.25">
      <c r="A137" s="53"/>
      <c r="B137" s="141">
        <f t="shared" si="19"/>
        <v>113</v>
      </c>
      <c r="C137" s="201"/>
      <c r="D137" s="17" t="str">
        <f>IF(AND(C137&gt;="A",C137&lt;="E"),VLOOKUP(B137,Answer_Keys!$A:$B,2,FALSE),"")</f>
        <v/>
      </c>
      <c r="E137" s="203"/>
      <c r="F137" s="72"/>
      <c r="G137" s="7">
        <f t="shared" si="20"/>
        <v>113</v>
      </c>
      <c r="H137" s="201"/>
      <c r="I137" s="17" t="str">
        <f>IF(AND(H137&gt;="A",H137&lt;="E"),VLOOKUP(G137,Answer_Keys!$D:$E,2,FALSE),"")</f>
        <v/>
      </c>
      <c r="J137" s="203"/>
      <c r="K137" s="62"/>
      <c r="L137" s="62"/>
      <c r="M137" s="48"/>
      <c r="N137" s="81"/>
      <c r="O137" s="81"/>
      <c r="P137" s="188"/>
      <c r="Q137" s="63"/>
      <c r="R137" s="63"/>
      <c r="S137" s="48"/>
      <c r="T137" s="48"/>
      <c r="U137" s="48"/>
      <c r="V137" s="48"/>
      <c r="W137" s="48"/>
      <c r="X137" s="48"/>
      <c r="Y137" s="63"/>
      <c r="AS137">
        <f t="shared" si="15"/>
        <v>0</v>
      </c>
      <c r="AT137">
        <f t="shared" si="16"/>
        <v>0</v>
      </c>
      <c r="AU137" s="278" t="s">
        <v>2</v>
      </c>
      <c r="AV137" s="279"/>
      <c r="AW137">
        <f t="shared" si="21"/>
        <v>113</v>
      </c>
      <c r="AX137">
        <f t="shared" si="17"/>
        <v>0</v>
      </c>
      <c r="AY137">
        <f t="shared" si="18"/>
        <v>0</v>
      </c>
      <c r="AZ137" s="276" t="s">
        <v>28</v>
      </c>
      <c r="BA137" s="286"/>
      <c r="BB137" s="244">
        <f t="shared" si="22"/>
        <v>113</v>
      </c>
      <c r="BC137" s="235">
        <f t="shared" si="22"/>
        <v>113</v>
      </c>
    </row>
    <row r="138" spans="1:55" ht="13.5" thickBot="1" x14ac:dyDescent="0.25">
      <c r="A138" s="53"/>
      <c r="B138" s="4">
        <f t="shared" si="19"/>
        <v>114</v>
      </c>
      <c r="C138" s="201"/>
      <c r="D138" s="17" t="str">
        <f>IF(AND(C138&gt;="A",C138&lt;="E"),VLOOKUP(B138,Answer_Keys!$A:$B,2,FALSE),"")</f>
        <v/>
      </c>
      <c r="E138" s="203"/>
      <c r="F138" s="72"/>
      <c r="G138" s="3">
        <f t="shared" si="20"/>
        <v>114</v>
      </c>
      <c r="H138" s="201"/>
      <c r="I138" s="17" t="str">
        <f>IF(AND(H138&gt;="A",H138&lt;="E"),VLOOKUP(G138,Answer_Keys!$D:$E,2,FALSE),"")</f>
        <v/>
      </c>
      <c r="J138" s="203"/>
      <c r="K138" s="62"/>
      <c r="L138" s="62"/>
      <c r="M138" s="48"/>
      <c r="N138" s="81"/>
      <c r="O138" s="81"/>
      <c r="P138" s="188"/>
      <c r="Q138" s="63"/>
      <c r="R138" s="63"/>
      <c r="S138" s="48"/>
      <c r="T138" s="48"/>
      <c r="U138" s="48"/>
      <c r="V138" s="48"/>
      <c r="W138" s="48"/>
      <c r="X138" s="48"/>
      <c r="Y138" s="63"/>
      <c r="AS138">
        <f t="shared" si="15"/>
        <v>0</v>
      </c>
      <c r="AT138">
        <f t="shared" si="16"/>
        <v>0</v>
      </c>
      <c r="AU138" s="282" t="s">
        <v>3</v>
      </c>
      <c r="AV138" s="281"/>
      <c r="AW138">
        <f t="shared" si="21"/>
        <v>114</v>
      </c>
      <c r="AX138">
        <f t="shared" si="17"/>
        <v>0</v>
      </c>
      <c r="AY138">
        <f t="shared" si="18"/>
        <v>0</v>
      </c>
      <c r="AZ138" s="292" t="s">
        <v>1</v>
      </c>
      <c r="BA138" s="285"/>
      <c r="BB138" s="244">
        <f t="shared" si="22"/>
        <v>114</v>
      </c>
      <c r="BC138" s="236">
        <f t="shared" si="22"/>
        <v>114</v>
      </c>
    </row>
    <row r="139" spans="1:55" ht="13.5" thickBot="1" x14ac:dyDescent="0.25">
      <c r="A139" s="53"/>
      <c r="B139" s="4">
        <f t="shared" si="19"/>
        <v>115</v>
      </c>
      <c r="C139" s="201"/>
      <c r="D139" s="17" t="str">
        <f>IF(AND(C139&gt;="A",C139&lt;="E"),VLOOKUP(B139,Answer_Keys!$A:$B,2,FALSE),"")</f>
        <v/>
      </c>
      <c r="E139" s="203"/>
      <c r="F139" s="72"/>
      <c r="G139" s="141">
        <f t="shared" si="20"/>
        <v>115</v>
      </c>
      <c r="H139" s="201"/>
      <c r="I139" s="17" t="str">
        <f>IF(AND(H139&gt;="A",H139&lt;="E"),VLOOKUP(G139,Answer_Keys!$D:$E,2,FALSE),"")</f>
        <v/>
      </c>
      <c r="J139" s="203"/>
      <c r="K139" s="62"/>
      <c r="L139" s="62"/>
      <c r="M139" s="48"/>
      <c r="N139" s="81"/>
      <c r="O139" s="81"/>
      <c r="P139" s="188"/>
      <c r="Q139" s="63"/>
      <c r="R139" s="63"/>
      <c r="S139" s="48"/>
      <c r="T139" s="48"/>
      <c r="U139" s="48"/>
      <c r="V139" s="48"/>
      <c r="W139" s="48"/>
      <c r="X139" s="48"/>
      <c r="Y139" s="63"/>
      <c r="AS139">
        <f t="shared" si="15"/>
        <v>0</v>
      </c>
      <c r="AT139">
        <f t="shared" si="16"/>
        <v>0</v>
      </c>
      <c r="AU139" s="282" t="s">
        <v>3</v>
      </c>
      <c r="AV139" s="281"/>
      <c r="AW139">
        <f t="shared" si="21"/>
        <v>115</v>
      </c>
      <c r="AX139">
        <f t="shared" si="17"/>
        <v>0</v>
      </c>
      <c r="AY139">
        <f t="shared" si="18"/>
        <v>0</v>
      </c>
      <c r="AZ139" s="278" t="s">
        <v>2</v>
      </c>
      <c r="BA139" s="294"/>
      <c r="BB139" s="244">
        <f t="shared" si="22"/>
        <v>115</v>
      </c>
      <c r="BC139" s="239">
        <f t="shared" si="22"/>
        <v>115</v>
      </c>
    </row>
    <row r="140" spans="1:55" ht="13.5" thickBot="1" x14ac:dyDescent="0.25">
      <c r="A140" s="53"/>
      <c r="B140" s="7">
        <f t="shared" si="19"/>
        <v>116</v>
      </c>
      <c r="C140" s="201"/>
      <c r="D140" s="17" t="str">
        <f>IF(AND(C140&gt;="A",C140&lt;="E"),VLOOKUP(B140,Answer_Keys!$A:$B,2,FALSE),"")</f>
        <v/>
      </c>
      <c r="E140" s="203"/>
      <c r="F140" s="72"/>
      <c r="G140" s="141">
        <f t="shared" si="20"/>
        <v>116</v>
      </c>
      <c r="H140" s="201"/>
      <c r="I140" s="17" t="str">
        <f>IF(AND(H140&gt;="A",H140&lt;="E"),VLOOKUP(G140,Answer_Keys!$D:$E,2,FALSE),"")</f>
        <v/>
      </c>
      <c r="J140" s="203"/>
      <c r="K140" s="62"/>
      <c r="L140" s="62"/>
      <c r="M140" s="48"/>
      <c r="N140" s="81"/>
      <c r="O140" s="81"/>
      <c r="P140" s="188"/>
      <c r="Q140" s="63"/>
      <c r="R140" s="63"/>
      <c r="S140" s="48"/>
      <c r="T140" s="48"/>
      <c r="U140" s="48"/>
      <c r="V140" s="48"/>
      <c r="W140" s="48"/>
      <c r="X140" s="48"/>
      <c r="Y140" s="63"/>
      <c r="AS140">
        <f t="shared" si="15"/>
        <v>0</v>
      </c>
      <c r="AT140">
        <f t="shared" si="16"/>
        <v>0</v>
      </c>
      <c r="AU140" s="276" t="s">
        <v>28</v>
      </c>
      <c r="AV140" s="277"/>
      <c r="AW140">
        <f t="shared" si="21"/>
        <v>116</v>
      </c>
      <c r="AX140">
        <f t="shared" si="17"/>
        <v>0</v>
      </c>
      <c r="AY140">
        <f t="shared" si="18"/>
        <v>0</v>
      </c>
      <c r="AZ140" s="278" t="s">
        <v>2</v>
      </c>
      <c r="BA140" s="294"/>
      <c r="BB140" s="244">
        <f t="shared" si="22"/>
        <v>116</v>
      </c>
      <c r="BC140" s="239">
        <f t="shared" si="22"/>
        <v>116</v>
      </c>
    </row>
    <row r="141" spans="1:55" ht="13.5" thickBot="1" x14ac:dyDescent="0.25">
      <c r="A141" s="53"/>
      <c r="B141" s="228">
        <f t="shared" si="19"/>
        <v>117</v>
      </c>
      <c r="C141" s="201"/>
      <c r="D141" s="17" t="str">
        <f>IF(AND(C141&gt;="A",C141&lt;="E"),VLOOKUP(B141,Answer_Keys!$A:$B,2,FALSE),"")</f>
        <v/>
      </c>
      <c r="E141" s="203"/>
      <c r="F141" s="72"/>
      <c r="G141" s="9">
        <f t="shared" si="20"/>
        <v>117</v>
      </c>
      <c r="H141" s="201"/>
      <c r="I141" s="17" t="str">
        <f>IF(AND(H141&gt;="A",H141&lt;="E"),VLOOKUP(G141,Answer_Keys!$D:$E,2,FALSE),"")</f>
        <v/>
      </c>
      <c r="J141" s="203"/>
      <c r="K141" s="62"/>
      <c r="L141" s="62"/>
      <c r="M141" s="48"/>
      <c r="N141" s="81"/>
      <c r="O141" s="81"/>
      <c r="P141" s="188"/>
      <c r="Q141" s="63"/>
      <c r="R141" s="63"/>
      <c r="S141" s="48"/>
      <c r="T141" s="48"/>
      <c r="U141" s="48"/>
      <c r="V141" s="48"/>
      <c r="W141" s="48"/>
      <c r="X141" s="48"/>
      <c r="Y141" s="63"/>
      <c r="AS141">
        <f t="shared" si="15"/>
        <v>0</v>
      </c>
      <c r="AT141">
        <f t="shared" si="16"/>
        <v>0</v>
      </c>
      <c r="AU141" s="290" t="s">
        <v>5</v>
      </c>
      <c r="AV141" s="291"/>
      <c r="AW141">
        <f t="shared" si="21"/>
        <v>117</v>
      </c>
      <c r="AX141">
        <f t="shared" si="17"/>
        <v>0</v>
      </c>
      <c r="AY141">
        <f t="shared" si="18"/>
        <v>0</v>
      </c>
      <c r="AZ141" s="289" t="s">
        <v>0</v>
      </c>
      <c r="BA141" s="285"/>
      <c r="BB141" s="244">
        <f t="shared" si="22"/>
        <v>117</v>
      </c>
      <c r="BC141" s="238">
        <f t="shared" si="22"/>
        <v>117</v>
      </c>
    </row>
    <row r="142" spans="1:55" ht="13.5" thickBot="1" x14ac:dyDescent="0.25">
      <c r="A142" s="53"/>
      <c r="B142" s="5">
        <f t="shared" si="19"/>
        <v>118</v>
      </c>
      <c r="C142" s="201"/>
      <c r="D142" s="17" t="str">
        <f>IF(AND(C142&gt;="A",C142&lt;="E"),VLOOKUP(B142,Answer_Keys!$A:$B,2,FALSE),"")</f>
        <v/>
      </c>
      <c r="E142" s="203"/>
      <c r="F142" s="72"/>
      <c r="G142" s="141">
        <f t="shared" si="20"/>
        <v>118</v>
      </c>
      <c r="H142" s="201"/>
      <c r="I142" s="17" t="str">
        <f>IF(AND(H142&gt;="A",H142&lt;="E"),VLOOKUP(G142,Answer_Keys!$D:$E,2,FALSE),"")</f>
        <v/>
      </c>
      <c r="J142" s="203"/>
      <c r="K142" s="62"/>
      <c r="L142" s="62"/>
      <c r="M142" s="48"/>
      <c r="N142" s="81"/>
      <c r="O142" s="81"/>
      <c r="P142" s="188"/>
      <c r="Q142" s="63"/>
      <c r="R142" s="63"/>
      <c r="S142" s="48"/>
      <c r="T142" s="48"/>
      <c r="U142" s="48"/>
      <c r="V142" s="48"/>
      <c r="W142" s="48"/>
      <c r="X142" s="48"/>
      <c r="Y142" s="63"/>
      <c r="AS142">
        <f t="shared" si="15"/>
        <v>0</v>
      </c>
      <c r="AT142">
        <f t="shared" si="16"/>
        <v>0</v>
      </c>
      <c r="AU142" s="280" t="s">
        <v>7</v>
      </c>
      <c r="AV142" s="297"/>
      <c r="AW142">
        <f t="shared" si="21"/>
        <v>118</v>
      </c>
      <c r="AX142">
        <f t="shared" si="17"/>
        <v>0</v>
      </c>
      <c r="AY142">
        <f t="shared" si="18"/>
        <v>0</v>
      </c>
      <c r="AZ142" s="278" t="s">
        <v>2</v>
      </c>
      <c r="BA142" s="294"/>
      <c r="BB142" s="244">
        <f t="shared" si="22"/>
        <v>118</v>
      </c>
      <c r="BC142" s="239">
        <f t="shared" si="22"/>
        <v>118</v>
      </c>
    </row>
    <row r="143" spans="1:55" ht="13.5" thickBot="1" x14ac:dyDescent="0.25">
      <c r="A143" s="53"/>
      <c r="B143" s="7">
        <f t="shared" si="19"/>
        <v>119</v>
      </c>
      <c r="C143" s="201"/>
      <c r="D143" s="17" t="str">
        <f>IF(AND(C143&gt;="A",C143&lt;="E"),VLOOKUP(B143,Answer_Keys!$A:$B,2,FALSE),"")</f>
        <v/>
      </c>
      <c r="E143" s="203"/>
      <c r="F143" s="72"/>
      <c r="G143" s="3">
        <f t="shared" si="20"/>
        <v>119</v>
      </c>
      <c r="H143" s="201"/>
      <c r="I143" s="17" t="str">
        <f>IF(AND(H143&gt;="A",H143&lt;="E"),VLOOKUP(G143,Answer_Keys!$D:$E,2,FALSE),"")</f>
        <v/>
      </c>
      <c r="J143" s="203"/>
      <c r="K143" s="62"/>
      <c r="L143" s="62"/>
      <c r="M143" s="48"/>
      <c r="N143" s="81"/>
      <c r="O143" s="81"/>
      <c r="P143" s="188"/>
      <c r="Q143" s="63"/>
      <c r="R143" s="63"/>
      <c r="S143" s="48"/>
      <c r="T143" s="48"/>
      <c r="U143" s="48"/>
      <c r="V143" s="48"/>
      <c r="W143" s="48"/>
      <c r="X143" s="48"/>
      <c r="Y143" s="63"/>
      <c r="AS143">
        <f t="shared" si="15"/>
        <v>0</v>
      </c>
      <c r="AT143">
        <f t="shared" si="16"/>
        <v>0</v>
      </c>
      <c r="AU143" s="276" t="s">
        <v>28</v>
      </c>
      <c r="AV143" s="277"/>
      <c r="AW143">
        <f t="shared" si="21"/>
        <v>119</v>
      </c>
      <c r="AX143">
        <f t="shared" si="17"/>
        <v>0</v>
      </c>
      <c r="AY143">
        <f t="shared" si="18"/>
        <v>0</v>
      </c>
      <c r="AZ143" s="292" t="s">
        <v>1</v>
      </c>
      <c r="BA143" s="285"/>
      <c r="BB143" s="244">
        <f t="shared" si="22"/>
        <v>119</v>
      </c>
      <c r="BC143" s="236">
        <f t="shared" si="22"/>
        <v>119</v>
      </c>
    </row>
    <row r="144" spans="1:55" ht="13.5" thickBot="1" x14ac:dyDescent="0.25">
      <c r="A144" s="53"/>
      <c r="B144" s="7">
        <f t="shared" si="19"/>
        <v>120</v>
      </c>
      <c r="C144" s="201"/>
      <c r="D144" s="17" t="str">
        <f>IF(AND(C144&gt;="A",C144&lt;="E"),VLOOKUP(B144,Answer_Keys!$A:$B,2,FALSE),"")</f>
        <v/>
      </c>
      <c r="E144" s="203"/>
      <c r="F144" s="72"/>
      <c r="G144" s="4">
        <f t="shared" si="20"/>
        <v>120</v>
      </c>
      <c r="H144" s="201"/>
      <c r="I144" s="17" t="str">
        <f>IF(AND(H144&gt;="A",H144&lt;="E"),VLOOKUP(G144,Answer_Keys!$D:$E,2,FALSE),"")</f>
        <v/>
      </c>
      <c r="J144" s="203"/>
      <c r="K144" s="62"/>
      <c r="L144" s="62"/>
      <c r="M144" s="48"/>
      <c r="N144" s="81"/>
      <c r="O144" s="81"/>
      <c r="P144" s="188"/>
      <c r="Q144" s="63"/>
      <c r="R144" s="63"/>
      <c r="S144" s="48"/>
      <c r="T144" s="48"/>
      <c r="U144" s="48"/>
      <c r="V144" s="48"/>
      <c r="W144" s="48"/>
      <c r="X144" s="48"/>
      <c r="Y144" s="63"/>
      <c r="AS144">
        <f t="shared" si="15"/>
        <v>0</v>
      </c>
      <c r="AT144">
        <f t="shared" si="16"/>
        <v>0</v>
      </c>
      <c r="AU144" s="276" t="s">
        <v>28</v>
      </c>
      <c r="AV144" s="277"/>
      <c r="AW144">
        <f t="shared" si="21"/>
        <v>120</v>
      </c>
      <c r="AX144">
        <f t="shared" si="17"/>
        <v>0</v>
      </c>
      <c r="AY144">
        <f t="shared" si="18"/>
        <v>0</v>
      </c>
      <c r="AZ144" s="282" t="s">
        <v>3</v>
      </c>
      <c r="BA144" s="285"/>
      <c r="BB144" s="244">
        <f t="shared" si="22"/>
        <v>120</v>
      </c>
      <c r="BC144" s="133">
        <f t="shared" si="22"/>
        <v>120</v>
      </c>
    </row>
    <row r="145" spans="1:55" ht="13.5" thickBot="1" x14ac:dyDescent="0.25">
      <c r="A145" s="53"/>
      <c r="B145" s="3">
        <f t="shared" si="19"/>
        <v>121</v>
      </c>
      <c r="C145" s="201"/>
      <c r="D145" s="17" t="str">
        <f>IF(AND(C145&gt;="A",C145&lt;="E"),VLOOKUP(B145,Answer_Keys!$A:$B,2,FALSE),"")</f>
        <v/>
      </c>
      <c r="E145" s="203"/>
      <c r="F145" s="72"/>
      <c r="G145" s="5">
        <f t="shared" si="20"/>
        <v>121</v>
      </c>
      <c r="H145" s="201"/>
      <c r="I145" s="17" t="str">
        <f>IF(AND(H145&gt;="A",H145&lt;="E"),VLOOKUP(G145,Answer_Keys!$D:$E,2,FALSE),"")</f>
        <v/>
      </c>
      <c r="J145" s="203"/>
      <c r="K145" s="62"/>
      <c r="L145" s="62"/>
      <c r="M145" s="48"/>
      <c r="N145" s="81"/>
      <c r="O145" s="81"/>
      <c r="P145" s="188"/>
      <c r="Q145" s="63"/>
      <c r="R145" s="63"/>
      <c r="S145" s="48"/>
      <c r="T145" s="48"/>
      <c r="U145" s="48"/>
      <c r="V145" s="48"/>
      <c r="W145" s="48"/>
      <c r="X145" s="48"/>
      <c r="Y145" s="63"/>
      <c r="AS145">
        <f t="shared" si="15"/>
        <v>0</v>
      </c>
      <c r="AT145">
        <f t="shared" si="16"/>
        <v>0</v>
      </c>
      <c r="AU145" s="292" t="s">
        <v>1</v>
      </c>
      <c r="AV145" s="281"/>
      <c r="AW145">
        <f t="shared" si="21"/>
        <v>121</v>
      </c>
      <c r="AX145">
        <f t="shared" si="17"/>
        <v>0</v>
      </c>
      <c r="AY145">
        <f t="shared" si="18"/>
        <v>0</v>
      </c>
      <c r="AZ145" s="280" t="s">
        <v>7</v>
      </c>
      <c r="BA145" s="285"/>
      <c r="BB145" s="244">
        <f t="shared" si="22"/>
        <v>121</v>
      </c>
      <c r="BC145" s="234">
        <f t="shared" si="22"/>
        <v>121</v>
      </c>
    </row>
    <row r="146" spans="1:55" ht="13.5" thickBot="1" x14ac:dyDescent="0.25">
      <c r="A146" s="53"/>
      <c r="B146" s="141">
        <f t="shared" si="19"/>
        <v>122</v>
      </c>
      <c r="C146" s="201"/>
      <c r="D146" s="17" t="str">
        <f>IF(AND(C146&gt;="A",C146&lt;="E"),VLOOKUP(B146,Answer_Keys!$A:$B,2,FALSE),"")</f>
        <v/>
      </c>
      <c r="E146" s="203"/>
      <c r="F146" s="72"/>
      <c r="G146" s="4">
        <f t="shared" si="20"/>
        <v>122</v>
      </c>
      <c r="H146" s="201"/>
      <c r="I146" s="17" t="str">
        <f>IF(AND(H146&gt;="A",H146&lt;="E"),VLOOKUP(G146,Answer_Keys!$D:$E,2,FALSE),"")</f>
        <v/>
      </c>
      <c r="J146" s="203"/>
      <c r="K146" s="62"/>
      <c r="L146" s="62"/>
      <c r="M146" s="48"/>
      <c r="N146" s="81"/>
      <c r="O146" s="81"/>
      <c r="P146" s="188"/>
      <c r="Q146" s="63"/>
      <c r="R146" s="63"/>
      <c r="S146" s="48"/>
      <c r="T146" s="48"/>
      <c r="U146" s="48"/>
      <c r="V146" s="48"/>
      <c r="W146" s="48"/>
      <c r="X146" s="48"/>
      <c r="Y146" s="63"/>
      <c r="AS146">
        <f t="shared" si="15"/>
        <v>0</v>
      </c>
      <c r="AT146">
        <f t="shared" si="16"/>
        <v>0</v>
      </c>
      <c r="AU146" s="278" t="s">
        <v>2</v>
      </c>
      <c r="AV146" s="279"/>
      <c r="AW146">
        <f t="shared" si="21"/>
        <v>122</v>
      </c>
      <c r="AX146">
        <f t="shared" si="17"/>
        <v>0</v>
      </c>
      <c r="AY146">
        <f t="shared" si="18"/>
        <v>0</v>
      </c>
      <c r="AZ146" s="282" t="s">
        <v>3</v>
      </c>
      <c r="BA146" s="285"/>
      <c r="BB146" s="244">
        <f t="shared" si="22"/>
        <v>122</v>
      </c>
      <c r="BC146" s="133">
        <f t="shared" si="22"/>
        <v>122</v>
      </c>
    </row>
    <row r="147" spans="1:55" ht="13.5" thickBot="1" x14ac:dyDescent="0.25">
      <c r="A147" s="53"/>
      <c r="B147" s="9">
        <f t="shared" si="19"/>
        <v>123</v>
      </c>
      <c r="C147" s="201"/>
      <c r="D147" s="17" t="str">
        <f>IF(AND(C147&gt;="A",C147&lt;="E"),VLOOKUP(B147,Answer_Keys!$A:$B,2,FALSE),"")</f>
        <v/>
      </c>
      <c r="E147" s="203"/>
      <c r="F147" s="72"/>
      <c r="G147" s="8">
        <f t="shared" si="20"/>
        <v>123</v>
      </c>
      <c r="H147" s="201"/>
      <c r="I147" s="17" t="str">
        <f>IF(AND(H147&gt;="A",H147&lt;="E"),VLOOKUP(G147,Answer_Keys!$D:$E,2,FALSE),"")</f>
        <v/>
      </c>
      <c r="J147" s="203"/>
      <c r="K147" s="62"/>
      <c r="L147" s="62"/>
      <c r="M147" s="48"/>
      <c r="N147" s="81"/>
      <c r="O147" s="81"/>
      <c r="P147" s="188"/>
      <c r="Q147" s="63"/>
      <c r="R147" s="63"/>
      <c r="S147" s="48"/>
      <c r="T147" s="48"/>
      <c r="U147" s="48"/>
      <c r="V147" s="48"/>
      <c r="W147" s="48"/>
      <c r="X147" s="48"/>
      <c r="Y147" s="63"/>
      <c r="AS147">
        <f t="shared" si="15"/>
        <v>0</v>
      </c>
      <c r="AT147">
        <f t="shared" si="16"/>
        <v>0</v>
      </c>
      <c r="AU147" s="289" t="s">
        <v>0</v>
      </c>
      <c r="AV147" s="281"/>
      <c r="AW147">
        <f t="shared" si="21"/>
        <v>123</v>
      </c>
      <c r="AX147">
        <f t="shared" si="17"/>
        <v>0</v>
      </c>
      <c r="AY147">
        <f t="shared" si="18"/>
        <v>0</v>
      </c>
      <c r="AZ147" s="283" t="s">
        <v>4</v>
      </c>
      <c r="BA147" s="293"/>
      <c r="BB147" s="244">
        <f t="shared" si="22"/>
        <v>123</v>
      </c>
      <c r="BC147" s="134">
        <f t="shared" si="22"/>
        <v>123</v>
      </c>
    </row>
    <row r="148" spans="1:55" ht="13.5" thickBot="1" x14ac:dyDescent="0.25">
      <c r="A148" s="53"/>
      <c r="B148" s="8">
        <f t="shared" si="19"/>
        <v>124</v>
      </c>
      <c r="C148" s="201"/>
      <c r="D148" s="17" t="str">
        <f>IF(AND(C148&gt;="A",C148&lt;="E"),VLOOKUP(B148,Answer_Keys!$A:$B,2,FALSE),"")</f>
        <v/>
      </c>
      <c r="E148" s="203"/>
      <c r="F148" s="72"/>
      <c r="G148" s="8">
        <f t="shared" si="20"/>
        <v>124</v>
      </c>
      <c r="H148" s="201"/>
      <c r="I148" s="17" t="str">
        <f>IF(AND(H148&gt;="A",H148&lt;="E"),VLOOKUP(G148,Answer_Keys!$D:$E,2,FALSE),"")</f>
        <v/>
      </c>
      <c r="J148" s="203"/>
      <c r="K148" s="62"/>
      <c r="L148" s="62"/>
      <c r="M148" s="48"/>
      <c r="N148" s="81"/>
      <c r="O148" s="81"/>
      <c r="P148" s="188"/>
      <c r="Q148" s="63"/>
      <c r="R148" s="63"/>
      <c r="S148" s="48"/>
      <c r="T148" s="48"/>
      <c r="U148" s="48"/>
      <c r="V148" s="48"/>
      <c r="W148" s="48"/>
      <c r="X148" s="48"/>
      <c r="Y148" s="63"/>
      <c r="AS148">
        <f t="shared" si="15"/>
        <v>0</v>
      </c>
      <c r="AT148">
        <f t="shared" si="16"/>
        <v>0</v>
      </c>
      <c r="AU148" s="283" t="s">
        <v>4</v>
      </c>
      <c r="AV148" s="284"/>
      <c r="AW148">
        <f t="shared" si="21"/>
        <v>124</v>
      </c>
      <c r="AX148">
        <f t="shared" si="17"/>
        <v>0</v>
      </c>
      <c r="AY148">
        <f t="shared" si="18"/>
        <v>0</v>
      </c>
      <c r="AZ148" s="283" t="s">
        <v>4</v>
      </c>
      <c r="BA148" s="293"/>
      <c r="BB148" s="244">
        <f t="shared" si="22"/>
        <v>124</v>
      </c>
      <c r="BC148" s="134">
        <f t="shared" si="22"/>
        <v>124</v>
      </c>
    </row>
    <row r="149" spans="1:55" ht="13.5" thickBot="1" x14ac:dyDescent="0.25">
      <c r="A149" s="53"/>
      <c r="B149" s="141">
        <f t="shared" si="19"/>
        <v>125</v>
      </c>
      <c r="C149" s="201"/>
      <c r="D149" s="17" t="str">
        <f>IF(AND(C149&gt;="A",C149&lt;="E"),VLOOKUP(B149,Answer_Keys!$A:$B,2,FALSE),"")</f>
        <v/>
      </c>
      <c r="E149" s="203"/>
      <c r="F149" s="72"/>
      <c r="G149" s="5">
        <f t="shared" si="20"/>
        <v>125</v>
      </c>
      <c r="H149" s="201"/>
      <c r="I149" s="17" t="str">
        <f>IF(AND(H149&gt;="A",H149&lt;="E"),VLOOKUP(G149,Answer_Keys!$D:$E,2,FALSE),"")</f>
        <v/>
      </c>
      <c r="J149" s="203"/>
      <c r="K149" s="62"/>
      <c r="L149" s="62"/>
      <c r="M149" s="48"/>
      <c r="N149" s="81"/>
      <c r="O149" s="81"/>
      <c r="P149" s="188"/>
      <c r="Q149" s="63"/>
      <c r="R149" s="63"/>
      <c r="S149" s="48"/>
      <c r="T149" s="48"/>
      <c r="U149" s="48"/>
      <c r="V149" s="48"/>
      <c r="W149" s="48"/>
      <c r="X149" s="48"/>
      <c r="Y149" s="63"/>
      <c r="AS149">
        <f t="shared" si="15"/>
        <v>0</v>
      </c>
      <c r="AT149">
        <f t="shared" si="16"/>
        <v>0</v>
      </c>
      <c r="AU149" s="278" t="s">
        <v>2</v>
      </c>
      <c r="AV149" s="279"/>
      <c r="AW149">
        <f t="shared" si="21"/>
        <v>125</v>
      </c>
      <c r="AX149">
        <f t="shared" si="17"/>
        <v>0</v>
      </c>
      <c r="AY149">
        <f t="shared" si="18"/>
        <v>0</v>
      </c>
      <c r="AZ149" s="280" t="s">
        <v>7</v>
      </c>
      <c r="BA149" s="285"/>
      <c r="BB149" s="244">
        <f t="shared" si="22"/>
        <v>125</v>
      </c>
      <c r="BC149" s="234">
        <f t="shared" si="22"/>
        <v>125</v>
      </c>
    </row>
    <row r="150" spans="1:55" ht="13.5" thickBot="1" x14ac:dyDescent="0.25">
      <c r="A150" s="53"/>
      <c r="B150" s="3">
        <f t="shared" si="19"/>
        <v>126</v>
      </c>
      <c r="C150" s="201"/>
      <c r="D150" s="17" t="str">
        <f>IF(AND(C150&gt;="A",C150&lt;="E"),VLOOKUP(B150,Answer_Keys!$A:$B,2,FALSE),"")</f>
        <v/>
      </c>
      <c r="E150" s="203"/>
      <c r="F150" s="72"/>
      <c r="G150" s="141">
        <f t="shared" si="20"/>
        <v>126</v>
      </c>
      <c r="H150" s="201"/>
      <c r="I150" s="17" t="str">
        <f>IF(AND(H150&gt;="A",H150&lt;="E"),VLOOKUP(G150,Answer_Keys!$D:$E,2,FALSE),"")</f>
        <v/>
      </c>
      <c r="J150" s="203"/>
      <c r="K150" s="62"/>
      <c r="L150" s="62"/>
      <c r="M150" s="48"/>
      <c r="N150" s="81"/>
      <c r="O150" s="81"/>
      <c r="P150" s="188"/>
      <c r="Q150" s="63"/>
      <c r="R150" s="63"/>
      <c r="S150" s="48"/>
      <c r="T150" s="48"/>
      <c r="U150" s="48"/>
      <c r="V150" s="48"/>
      <c r="W150" s="48"/>
      <c r="X150" s="48"/>
      <c r="Y150" s="63"/>
      <c r="AS150">
        <f t="shared" si="15"/>
        <v>0</v>
      </c>
      <c r="AT150">
        <f t="shared" si="16"/>
        <v>0</v>
      </c>
      <c r="AU150" s="292" t="s">
        <v>1</v>
      </c>
      <c r="AV150" s="281"/>
      <c r="AW150">
        <f t="shared" si="21"/>
        <v>126</v>
      </c>
      <c r="AX150">
        <f t="shared" si="17"/>
        <v>0</v>
      </c>
      <c r="AY150">
        <f t="shared" si="18"/>
        <v>0</v>
      </c>
      <c r="AZ150" s="278" t="s">
        <v>2</v>
      </c>
      <c r="BA150" s="294"/>
      <c r="BB150" s="244">
        <f t="shared" si="22"/>
        <v>126</v>
      </c>
      <c r="BC150" s="239">
        <f t="shared" si="22"/>
        <v>126</v>
      </c>
    </row>
    <row r="151" spans="1:55" ht="13.5" thickBot="1" x14ac:dyDescent="0.25">
      <c r="A151" s="53"/>
      <c r="B151" s="4">
        <f t="shared" si="19"/>
        <v>127</v>
      </c>
      <c r="C151" s="201"/>
      <c r="D151" s="17" t="str">
        <f>IF(AND(C151&gt;="A",C151&lt;="E"),VLOOKUP(B151,Answer_Keys!$A:$B,2,FALSE),"")</f>
        <v/>
      </c>
      <c r="E151" s="203"/>
      <c r="F151" s="72"/>
      <c r="G151" s="7">
        <f t="shared" si="20"/>
        <v>127</v>
      </c>
      <c r="H151" s="201"/>
      <c r="I151" s="17" t="str">
        <f>IF(AND(H151&gt;="A",H151&lt;="E"),VLOOKUP(G151,Answer_Keys!$D:$E,2,FALSE),"")</f>
        <v/>
      </c>
      <c r="J151" s="203"/>
      <c r="K151" s="62"/>
      <c r="L151" s="62"/>
      <c r="M151" s="48"/>
      <c r="N151" s="81"/>
      <c r="O151" s="81"/>
      <c r="P151" s="188"/>
      <c r="Q151" s="63"/>
      <c r="R151" s="63"/>
      <c r="S151" s="48"/>
      <c r="T151" s="48"/>
      <c r="U151" s="48"/>
      <c r="V151" s="48"/>
      <c r="W151" s="48"/>
      <c r="X151" s="48"/>
      <c r="Y151" s="63"/>
      <c r="AS151">
        <f t="shared" si="15"/>
        <v>0</v>
      </c>
      <c r="AT151">
        <f t="shared" si="16"/>
        <v>0</v>
      </c>
      <c r="AU151" s="282" t="s">
        <v>3</v>
      </c>
      <c r="AV151" s="281"/>
      <c r="AW151">
        <f t="shared" si="21"/>
        <v>127</v>
      </c>
      <c r="AX151">
        <f t="shared" si="17"/>
        <v>0</v>
      </c>
      <c r="AY151">
        <f t="shared" si="18"/>
        <v>0</v>
      </c>
      <c r="AZ151" s="276" t="s">
        <v>28</v>
      </c>
      <c r="BA151" s="286"/>
      <c r="BB151" s="244">
        <f t="shared" si="22"/>
        <v>127</v>
      </c>
      <c r="BC151" s="235">
        <f t="shared" si="22"/>
        <v>127</v>
      </c>
    </row>
    <row r="152" spans="1:55" ht="13.5" thickBot="1" x14ac:dyDescent="0.25">
      <c r="A152" s="53"/>
      <c r="B152" s="9">
        <f t="shared" si="19"/>
        <v>128</v>
      </c>
      <c r="C152" s="201"/>
      <c r="D152" s="17" t="str">
        <f>IF(AND(C152&gt;="A",C152&lt;="E"),VLOOKUP(B152,Answer_Keys!$A:$B,2,FALSE),"")</f>
        <v/>
      </c>
      <c r="E152" s="203"/>
      <c r="F152" s="72"/>
      <c r="G152" s="4">
        <f t="shared" si="20"/>
        <v>128</v>
      </c>
      <c r="H152" s="201"/>
      <c r="I152" s="17" t="str">
        <f>IF(AND(H152&gt;="A",H152&lt;="E"),VLOOKUP(G152,Answer_Keys!$D:$E,2,FALSE),"")</f>
        <v/>
      </c>
      <c r="J152" s="203"/>
      <c r="K152" s="62"/>
      <c r="L152" s="62"/>
      <c r="M152" s="48"/>
      <c r="N152" s="81"/>
      <c r="O152" s="81"/>
      <c r="P152" s="188"/>
      <c r="Q152" s="63"/>
      <c r="R152" s="63"/>
      <c r="S152" s="48"/>
      <c r="T152" s="48"/>
      <c r="U152" s="48"/>
      <c r="V152" s="48"/>
      <c r="W152" s="48"/>
      <c r="X152" s="48"/>
      <c r="Y152" s="63"/>
      <c r="AS152">
        <f t="shared" si="15"/>
        <v>0</v>
      </c>
      <c r="AT152">
        <f t="shared" si="16"/>
        <v>0</v>
      </c>
      <c r="AU152" s="289" t="s">
        <v>0</v>
      </c>
      <c r="AV152" s="281"/>
      <c r="AW152">
        <f t="shared" si="21"/>
        <v>128</v>
      </c>
      <c r="AX152">
        <f t="shared" si="17"/>
        <v>0</v>
      </c>
      <c r="AY152">
        <f t="shared" si="18"/>
        <v>0</v>
      </c>
      <c r="AZ152" s="282" t="s">
        <v>3</v>
      </c>
      <c r="BA152" s="285"/>
      <c r="BB152" s="244">
        <f t="shared" si="22"/>
        <v>128</v>
      </c>
      <c r="BC152" s="133">
        <f t="shared" si="22"/>
        <v>128</v>
      </c>
    </row>
    <row r="153" spans="1:55" ht="13.5" thickBot="1" x14ac:dyDescent="0.25">
      <c r="A153" s="53"/>
      <c r="B153" s="6">
        <f t="shared" si="19"/>
        <v>129</v>
      </c>
      <c r="C153" s="201"/>
      <c r="D153" s="17" t="str">
        <f>IF(AND(C153&gt;="A",C153&lt;="E"),VLOOKUP(B153,Answer_Keys!$A:$B,2,FALSE),"")</f>
        <v/>
      </c>
      <c r="E153" s="203"/>
      <c r="F153" s="72"/>
      <c r="G153" s="141">
        <f t="shared" si="20"/>
        <v>129</v>
      </c>
      <c r="H153" s="201"/>
      <c r="I153" s="17" t="str">
        <f>IF(AND(H153&gt;="A",H153&lt;="E"),VLOOKUP(G153,Answer_Keys!$D:$E,2,FALSE),"")</f>
        <v/>
      </c>
      <c r="J153" s="203"/>
      <c r="K153" s="62"/>
      <c r="L153" s="62"/>
      <c r="M153" s="48"/>
      <c r="N153" s="81"/>
      <c r="O153" s="81"/>
      <c r="P153" s="188"/>
      <c r="Q153" s="63"/>
      <c r="R153" s="63"/>
      <c r="S153" s="48"/>
      <c r="T153" s="48"/>
      <c r="U153" s="48"/>
      <c r="V153" s="48"/>
      <c r="W153" s="48"/>
      <c r="X153" s="48"/>
      <c r="Y153" s="63"/>
      <c r="AS153">
        <f t="shared" ref="AS153:AS216" si="23">IF(AND(C153&lt;&gt;"",C153=D153),1,0)</f>
        <v>0</v>
      </c>
      <c r="AT153">
        <f t="shared" si="16"/>
        <v>0</v>
      </c>
      <c r="AU153" s="287" t="s">
        <v>6</v>
      </c>
      <c r="AV153" s="288"/>
      <c r="AW153">
        <f t="shared" si="21"/>
        <v>129</v>
      </c>
      <c r="AX153">
        <f t="shared" si="17"/>
        <v>0</v>
      </c>
      <c r="AY153">
        <f t="shared" si="18"/>
        <v>0</v>
      </c>
      <c r="AZ153" s="278" t="s">
        <v>2</v>
      </c>
      <c r="BA153" s="294"/>
      <c r="BB153" s="244">
        <f t="shared" si="22"/>
        <v>129</v>
      </c>
      <c r="BC153" s="239">
        <f t="shared" si="22"/>
        <v>129</v>
      </c>
    </row>
    <row r="154" spans="1:55" ht="13.5" thickBot="1" x14ac:dyDescent="0.25">
      <c r="A154" s="53"/>
      <c r="B154" s="4">
        <f t="shared" si="19"/>
        <v>130</v>
      </c>
      <c r="C154" s="201"/>
      <c r="D154" s="17" t="str">
        <f>IF(AND(C154&gt;="A",C154&lt;="E"),VLOOKUP(B154,Answer_Keys!$A:$B,2,FALSE),"")</f>
        <v/>
      </c>
      <c r="E154" s="203"/>
      <c r="F154" s="72"/>
      <c r="G154" s="3">
        <f t="shared" si="20"/>
        <v>130</v>
      </c>
      <c r="H154" s="201"/>
      <c r="I154" s="17" t="str">
        <f>IF(AND(H154&gt;="A",H154&lt;="E"),VLOOKUP(G154,Answer_Keys!$D:$E,2,FALSE),"")</f>
        <v/>
      </c>
      <c r="J154" s="203"/>
      <c r="K154" s="62"/>
      <c r="L154" s="62"/>
      <c r="M154" s="48"/>
      <c r="N154" s="81"/>
      <c r="O154" s="81"/>
      <c r="P154" s="188"/>
      <c r="Q154" s="63"/>
      <c r="R154" s="63"/>
      <c r="S154" s="48"/>
      <c r="T154" s="48"/>
      <c r="U154" s="48"/>
      <c r="V154" s="48"/>
      <c r="W154" s="48"/>
      <c r="X154" s="48"/>
      <c r="Y154" s="63"/>
      <c r="AS154">
        <f t="shared" si="23"/>
        <v>0</v>
      </c>
      <c r="AT154">
        <f t="shared" ref="AT154:AT217" si="24">IF(C154&lt;&gt;"",1,0)</f>
        <v>0</v>
      </c>
      <c r="AU154" s="282" t="s">
        <v>3</v>
      </c>
      <c r="AV154" s="281"/>
      <c r="AW154">
        <f t="shared" si="21"/>
        <v>130</v>
      </c>
      <c r="AX154">
        <f t="shared" ref="AX154:AX198" si="25">IF(AND(H154&lt;&gt;"",H154=I154),1,0)</f>
        <v>0</v>
      </c>
      <c r="AY154">
        <f t="shared" ref="AY154:AY198" si="26">IF(H154&lt;&gt;"",1,0)</f>
        <v>0</v>
      </c>
      <c r="AZ154" s="292" t="s">
        <v>1</v>
      </c>
      <c r="BA154" s="285"/>
      <c r="BB154" s="244">
        <f t="shared" si="22"/>
        <v>130</v>
      </c>
      <c r="BC154" s="236">
        <f t="shared" si="22"/>
        <v>130</v>
      </c>
    </row>
    <row r="155" spans="1:55" ht="13.5" thickBot="1" x14ac:dyDescent="0.25">
      <c r="A155" s="53"/>
      <c r="B155" s="8">
        <f t="shared" ref="B155:B218" si="27">B154+1</f>
        <v>131</v>
      </c>
      <c r="C155" s="201"/>
      <c r="D155" s="17" t="str">
        <f>IF(AND(C155&gt;="A",C155&lt;="E"),VLOOKUP(B155,Answer_Keys!$A:$B,2,FALSE),"")</f>
        <v/>
      </c>
      <c r="E155" s="203"/>
      <c r="F155" s="72"/>
      <c r="G155" s="141">
        <f t="shared" ref="G155:G198" si="28">G154+1</f>
        <v>131</v>
      </c>
      <c r="H155" s="201"/>
      <c r="I155" s="17" t="str">
        <f>IF(AND(H155&gt;="A",H155&lt;="E"),VLOOKUP(G155,Answer_Keys!$D:$E,2,FALSE),"")</f>
        <v/>
      </c>
      <c r="J155" s="203"/>
      <c r="K155" s="62"/>
      <c r="L155" s="62"/>
      <c r="M155" s="48"/>
      <c r="N155" s="81"/>
      <c r="O155" s="81"/>
      <c r="P155" s="188"/>
      <c r="Q155" s="63"/>
      <c r="R155" s="63"/>
      <c r="S155" s="48"/>
      <c r="T155" s="48"/>
      <c r="U155" s="48"/>
      <c r="V155" s="48"/>
      <c r="W155" s="48"/>
      <c r="X155" s="48"/>
      <c r="Y155" s="63"/>
      <c r="AS155">
        <f t="shared" si="23"/>
        <v>0</v>
      </c>
      <c r="AT155">
        <f t="shared" si="24"/>
        <v>0</v>
      </c>
      <c r="AU155" s="283" t="s">
        <v>4</v>
      </c>
      <c r="AV155" s="284"/>
      <c r="AW155">
        <f t="shared" ref="AW155:AW218" si="29">AW154+1</f>
        <v>131</v>
      </c>
      <c r="AX155">
        <f t="shared" si="25"/>
        <v>0</v>
      </c>
      <c r="AY155">
        <f t="shared" si="26"/>
        <v>0</v>
      </c>
      <c r="AZ155" s="278" t="s">
        <v>2</v>
      </c>
      <c r="BA155" s="294"/>
      <c r="BB155" s="244">
        <f t="shared" ref="BB155:BC198" si="30">BB154+1</f>
        <v>131</v>
      </c>
      <c r="BC155" s="239">
        <f t="shared" si="30"/>
        <v>131</v>
      </c>
    </row>
    <row r="156" spans="1:55" ht="13.5" thickBot="1" x14ac:dyDescent="0.25">
      <c r="A156" s="53"/>
      <c r="B156" s="5">
        <f t="shared" si="27"/>
        <v>132</v>
      </c>
      <c r="C156" s="201"/>
      <c r="D156" s="17" t="str">
        <f>IF(AND(C156&gt;="A",C156&lt;="E"),VLOOKUP(B156,Answer_Keys!$A:$B,2,FALSE),"")</f>
        <v/>
      </c>
      <c r="E156" s="203"/>
      <c r="F156" s="72"/>
      <c r="G156" s="8">
        <f t="shared" si="28"/>
        <v>132</v>
      </c>
      <c r="H156" s="201"/>
      <c r="I156" s="17" t="str">
        <f>IF(AND(H156&gt;="A",H156&lt;="E"),VLOOKUP(G156,Answer_Keys!$D:$E,2,FALSE),"")</f>
        <v/>
      </c>
      <c r="J156" s="203"/>
      <c r="K156" s="62"/>
      <c r="L156" s="62"/>
      <c r="M156" s="48"/>
      <c r="N156" s="81"/>
      <c r="O156" s="81"/>
      <c r="P156" s="188"/>
      <c r="Q156" s="63"/>
      <c r="R156" s="63"/>
      <c r="S156" s="48"/>
      <c r="T156" s="48"/>
      <c r="U156" s="48"/>
      <c r="V156" s="48"/>
      <c r="W156" s="48"/>
      <c r="X156" s="48"/>
      <c r="Y156" s="63"/>
      <c r="AS156">
        <f t="shared" si="23"/>
        <v>0</v>
      </c>
      <c r="AT156">
        <f t="shared" si="24"/>
        <v>0</v>
      </c>
      <c r="AU156" s="280" t="s">
        <v>7</v>
      </c>
      <c r="AV156" s="281"/>
      <c r="AW156">
        <f t="shared" si="29"/>
        <v>132</v>
      </c>
      <c r="AX156">
        <f t="shared" si="25"/>
        <v>0</v>
      </c>
      <c r="AY156">
        <f t="shared" si="26"/>
        <v>0</v>
      </c>
      <c r="AZ156" s="283" t="s">
        <v>4</v>
      </c>
      <c r="BA156" s="293"/>
      <c r="BB156" s="244">
        <f t="shared" si="30"/>
        <v>132</v>
      </c>
      <c r="BC156" s="134">
        <f t="shared" si="30"/>
        <v>132</v>
      </c>
    </row>
    <row r="157" spans="1:55" ht="13.5" thickBot="1" x14ac:dyDescent="0.25">
      <c r="A157" s="53"/>
      <c r="B157" s="8">
        <f t="shared" si="27"/>
        <v>133</v>
      </c>
      <c r="C157" s="201"/>
      <c r="D157" s="17" t="str">
        <f>IF(AND(C157&gt;="A",C157&lt;="E"),VLOOKUP(B157,Answer_Keys!$A:$B,2,FALSE),"")</f>
        <v/>
      </c>
      <c r="E157" s="203"/>
      <c r="F157" s="72"/>
      <c r="G157" s="141">
        <f t="shared" si="28"/>
        <v>133</v>
      </c>
      <c r="H157" s="201"/>
      <c r="I157" s="17" t="str">
        <f>IF(AND(H157&gt;="A",H157&lt;="E"),VLOOKUP(G157,Answer_Keys!$D:$E,2,FALSE),"")</f>
        <v/>
      </c>
      <c r="J157" s="203"/>
      <c r="K157" s="62"/>
      <c r="L157" s="62"/>
      <c r="M157" s="48"/>
      <c r="N157" s="81"/>
      <c r="O157" s="81"/>
      <c r="P157" s="188"/>
      <c r="Q157" s="63"/>
      <c r="R157" s="63"/>
      <c r="S157" s="48"/>
      <c r="T157" s="48"/>
      <c r="U157" s="48"/>
      <c r="V157" s="48"/>
      <c r="W157" s="48"/>
      <c r="X157" s="48"/>
      <c r="Y157" s="63"/>
      <c r="AS157">
        <f t="shared" si="23"/>
        <v>0</v>
      </c>
      <c r="AT157">
        <f t="shared" si="24"/>
        <v>0</v>
      </c>
      <c r="AU157" s="283" t="s">
        <v>4</v>
      </c>
      <c r="AV157" s="284"/>
      <c r="AW157">
        <f t="shared" si="29"/>
        <v>133</v>
      </c>
      <c r="AX157">
        <f t="shared" si="25"/>
        <v>0</v>
      </c>
      <c r="AY157">
        <f t="shared" si="26"/>
        <v>0</v>
      </c>
      <c r="AZ157" s="278" t="s">
        <v>2</v>
      </c>
      <c r="BA157" s="294"/>
      <c r="BB157" s="244">
        <f t="shared" si="30"/>
        <v>133</v>
      </c>
      <c r="BC157" s="239">
        <f t="shared" si="30"/>
        <v>133</v>
      </c>
    </row>
    <row r="158" spans="1:55" ht="13.5" thickBot="1" x14ac:dyDescent="0.25">
      <c r="A158" s="53"/>
      <c r="B158" s="4">
        <f t="shared" si="27"/>
        <v>134</v>
      </c>
      <c r="C158" s="201"/>
      <c r="D158" s="17" t="str">
        <f>IF(AND(C158&gt;="A",C158&lt;="E"),VLOOKUP(B158,Answer_Keys!$A:$B,2,FALSE),"")</f>
        <v/>
      </c>
      <c r="E158" s="203"/>
      <c r="F158" s="72"/>
      <c r="G158" s="4">
        <f t="shared" si="28"/>
        <v>134</v>
      </c>
      <c r="H158" s="201"/>
      <c r="I158" s="17" t="str">
        <f>IF(AND(H158&gt;="A",H158&lt;="E"),VLOOKUP(G158,Answer_Keys!$D:$E,2,FALSE),"")</f>
        <v/>
      </c>
      <c r="J158" s="203"/>
      <c r="K158" s="62"/>
      <c r="L158" s="62"/>
      <c r="M158" s="48"/>
      <c r="N158" s="81"/>
      <c r="O158" s="81"/>
      <c r="P158" s="188"/>
      <c r="Q158" s="63"/>
      <c r="R158" s="63"/>
      <c r="S158" s="48"/>
      <c r="T158" s="48"/>
      <c r="U158" s="48"/>
      <c r="V158" s="48"/>
      <c r="W158" s="48"/>
      <c r="X158" s="48"/>
      <c r="Y158" s="63"/>
      <c r="AS158">
        <f t="shared" si="23"/>
        <v>0</v>
      </c>
      <c r="AT158">
        <f t="shared" si="24"/>
        <v>0</v>
      </c>
      <c r="AU158" s="282" t="s">
        <v>3</v>
      </c>
      <c r="AV158" s="281"/>
      <c r="AW158">
        <f t="shared" si="29"/>
        <v>134</v>
      </c>
      <c r="AX158">
        <f t="shared" si="25"/>
        <v>0</v>
      </c>
      <c r="AY158">
        <f t="shared" si="26"/>
        <v>0</v>
      </c>
      <c r="AZ158" s="282" t="s">
        <v>3</v>
      </c>
      <c r="BA158" s="285"/>
      <c r="BB158" s="244">
        <f t="shared" si="30"/>
        <v>134</v>
      </c>
      <c r="BC158" s="133">
        <f t="shared" si="30"/>
        <v>134</v>
      </c>
    </row>
    <row r="159" spans="1:55" ht="13.5" thickBot="1" x14ac:dyDescent="0.25">
      <c r="A159" s="53"/>
      <c r="B159" s="4">
        <f t="shared" si="27"/>
        <v>135</v>
      </c>
      <c r="C159" s="201"/>
      <c r="D159" s="17" t="str">
        <f>IF(AND(C159&gt;="A",C159&lt;="E"),VLOOKUP(B159,Answer_Keys!$A:$B,2,FALSE),"")</f>
        <v/>
      </c>
      <c r="E159" s="203"/>
      <c r="F159" s="72"/>
      <c r="G159" s="8">
        <f t="shared" si="28"/>
        <v>135</v>
      </c>
      <c r="H159" s="201"/>
      <c r="I159" s="17" t="str">
        <f>IF(AND(H159&gt;="A",H159&lt;="E"),VLOOKUP(G159,Answer_Keys!$D:$E,2,FALSE),"")</f>
        <v/>
      </c>
      <c r="J159" s="203"/>
      <c r="K159" s="62"/>
      <c r="L159" s="62"/>
      <c r="M159" s="48"/>
      <c r="N159" s="81"/>
      <c r="O159" s="81"/>
      <c r="P159" s="188"/>
      <c r="Q159" s="63"/>
      <c r="R159" s="63"/>
      <c r="S159" s="48"/>
      <c r="T159" s="48"/>
      <c r="U159" s="48"/>
      <c r="V159" s="48"/>
      <c r="W159" s="48"/>
      <c r="X159" s="48"/>
      <c r="Y159" s="63"/>
      <c r="AS159">
        <f t="shared" si="23"/>
        <v>0</v>
      </c>
      <c r="AT159">
        <f t="shared" si="24"/>
        <v>0</v>
      </c>
      <c r="AU159" s="282" t="s">
        <v>3</v>
      </c>
      <c r="AV159" s="281"/>
      <c r="AW159">
        <f t="shared" si="29"/>
        <v>135</v>
      </c>
      <c r="AX159">
        <f t="shared" si="25"/>
        <v>0</v>
      </c>
      <c r="AY159">
        <f t="shared" si="26"/>
        <v>0</v>
      </c>
      <c r="AZ159" s="283" t="s">
        <v>4</v>
      </c>
      <c r="BA159" s="293"/>
      <c r="BB159" s="244">
        <f t="shared" si="30"/>
        <v>135</v>
      </c>
      <c r="BC159" s="134">
        <f t="shared" si="30"/>
        <v>135</v>
      </c>
    </row>
    <row r="160" spans="1:55" ht="13.5" thickBot="1" x14ac:dyDescent="0.25">
      <c r="A160" s="53"/>
      <c r="B160" s="6">
        <f t="shared" si="27"/>
        <v>136</v>
      </c>
      <c r="C160" s="201"/>
      <c r="D160" s="17" t="str">
        <f>IF(AND(C160&gt;="A",C160&lt;="E"),VLOOKUP(B160,Answer_Keys!$A:$B,2,FALSE),"")</f>
        <v/>
      </c>
      <c r="E160" s="203"/>
      <c r="F160" s="72"/>
      <c r="G160" s="3">
        <f t="shared" si="28"/>
        <v>136</v>
      </c>
      <c r="H160" s="201"/>
      <c r="I160" s="17" t="str">
        <f>IF(AND(H160&gt;="A",H160&lt;="E"),VLOOKUP(G160,Answer_Keys!$D:$E,2,FALSE),"")</f>
        <v/>
      </c>
      <c r="J160" s="203"/>
      <c r="K160" s="62"/>
      <c r="L160" s="62"/>
      <c r="M160" s="48"/>
      <c r="N160" s="81"/>
      <c r="O160" s="81"/>
      <c r="P160" s="188"/>
      <c r="Q160" s="63"/>
      <c r="R160" s="63"/>
      <c r="S160" s="48"/>
      <c r="T160" s="48"/>
      <c r="U160" s="48"/>
      <c r="V160" s="48"/>
      <c r="W160" s="48"/>
      <c r="X160" s="48"/>
      <c r="Y160" s="63"/>
      <c r="AS160">
        <f t="shared" si="23"/>
        <v>0</v>
      </c>
      <c r="AT160">
        <f t="shared" si="24"/>
        <v>0</v>
      </c>
      <c r="AU160" s="287" t="s">
        <v>6</v>
      </c>
      <c r="AV160" s="288"/>
      <c r="AW160">
        <f t="shared" si="29"/>
        <v>136</v>
      </c>
      <c r="AX160">
        <f t="shared" si="25"/>
        <v>0</v>
      </c>
      <c r="AY160">
        <f t="shared" si="26"/>
        <v>0</v>
      </c>
      <c r="AZ160" s="292" t="s">
        <v>1</v>
      </c>
      <c r="BA160" s="285"/>
      <c r="BB160" s="244">
        <f t="shared" si="30"/>
        <v>136</v>
      </c>
      <c r="BC160" s="236">
        <f t="shared" si="30"/>
        <v>136</v>
      </c>
    </row>
    <row r="161" spans="1:55" ht="13.5" thickBot="1" x14ac:dyDescent="0.25">
      <c r="A161" s="53"/>
      <c r="B161" s="8">
        <f t="shared" si="27"/>
        <v>137</v>
      </c>
      <c r="C161" s="201"/>
      <c r="D161" s="17" t="str">
        <f>IF(AND(C161&gt;="A",C161&lt;="E"),VLOOKUP(B161,Answer_Keys!$A:$B,2,FALSE),"")</f>
        <v/>
      </c>
      <c r="E161" s="203"/>
      <c r="F161" s="72"/>
      <c r="G161" s="141">
        <f t="shared" si="28"/>
        <v>137</v>
      </c>
      <c r="H161" s="201"/>
      <c r="I161" s="17" t="str">
        <f>IF(AND(H161&gt;="A",H161&lt;="E"),VLOOKUP(G161,Answer_Keys!$D:$E,2,FALSE),"")</f>
        <v/>
      </c>
      <c r="J161" s="203"/>
      <c r="K161" s="62"/>
      <c r="L161" s="62"/>
      <c r="M161" s="48"/>
      <c r="N161" s="81"/>
      <c r="O161" s="81"/>
      <c r="P161" s="188"/>
      <c r="Q161" s="63"/>
      <c r="R161" s="63"/>
      <c r="S161" s="48"/>
      <c r="T161" s="48"/>
      <c r="U161" s="48"/>
      <c r="V161" s="48"/>
      <c r="W161" s="48"/>
      <c r="X161" s="48"/>
      <c r="Y161" s="63"/>
      <c r="AS161">
        <f t="shared" si="23"/>
        <v>0</v>
      </c>
      <c r="AT161">
        <f t="shared" si="24"/>
        <v>0</v>
      </c>
      <c r="AU161" s="283" t="s">
        <v>4</v>
      </c>
      <c r="AV161" s="284"/>
      <c r="AW161">
        <f t="shared" si="29"/>
        <v>137</v>
      </c>
      <c r="AX161">
        <f t="shared" si="25"/>
        <v>0</v>
      </c>
      <c r="AY161">
        <f t="shared" si="26"/>
        <v>0</v>
      </c>
      <c r="AZ161" s="278" t="s">
        <v>2</v>
      </c>
      <c r="BA161" s="294"/>
      <c r="BB161" s="244">
        <f t="shared" si="30"/>
        <v>137</v>
      </c>
      <c r="BC161" s="239">
        <f t="shared" si="30"/>
        <v>137</v>
      </c>
    </row>
    <row r="162" spans="1:55" ht="13.5" thickBot="1" x14ac:dyDescent="0.25">
      <c r="A162" s="53"/>
      <c r="B162" s="7">
        <f t="shared" si="27"/>
        <v>138</v>
      </c>
      <c r="C162" s="201"/>
      <c r="D162" s="17" t="str">
        <f>IF(AND(C162&gt;="A",C162&lt;="E"),VLOOKUP(B162,Answer_Keys!$A:$B,2,FALSE),"")</f>
        <v/>
      </c>
      <c r="E162" s="203"/>
      <c r="F162" s="72"/>
      <c r="G162" s="8">
        <f t="shared" si="28"/>
        <v>138</v>
      </c>
      <c r="H162" s="201"/>
      <c r="I162" s="17" t="str">
        <f>IF(AND(H162&gt;="A",H162&lt;="E"),VLOOKUP(G162,Answer_Keys!$D:$E,2,FALSE),"")</f>
        <v/>
      </c>
      <c r="J162" s="203"/>
      <c r="K162" s="62"/>
      <c r="L162" s="62"/>
      <c r="M162" s="48"/>
      <c r="N162" s="81"/>
      <c r="O162" s="81"/>
      <c r="P162" s="188"/>
      <c r="Q162" s="63"/>
      <c r="R162" s="63"/>
      <c r="S162" s="48"/>
      <c r="T162" s="48"/>
      <c r="U162" s="48"/>
      <c r="V162" s="48"/>
      <c r="W162" s="48"/>
      <c r="X162" s="48"/>
      <c r="Y162" s="63"/>
      <c r="AS162">
        <f t="shared" si="23"/>
        <v>0</v>
      </c>
      <c r="AT162">
        <f t="shared" si="24"/>
        <v>0</v>
      </c>
      <c r="AU162" s="276" t="s">
        <v>28</v>
      </c>
      <c r="AV162" s="277"/>
      <c r="AW162">
        <f t="shared" si="29"/>
        <v>138</v>
      </c>
      <c r="AX162">
        <f t="shared" si="25"/>
        <v>0</v>
      </c>
      <c r="AY162">
        <f t="shared" si="26"/>
        <v>0</v>
      </c>
      <c r="AZ162" s="283" t="s">
        <v>4</v>
      </c>
      <c r="BA162" s="293"/>
      <c r="BB162" s="244">
        <f t="shared" si="30"/>
        <v>138</v>
      </c>
      <c r="BC162" s="134">
        <f t="shared" si="30"/>
        <v>138</v>
      </c>
    </row>
    <row r="163" spans="1:55" ht="13.5" thickBot="1" x14ac:dyDescent="0.25">
      <c r="A163" s="53"/>
      <c r="B163" s="141">
        <f t="shared" si="27"/>
        <v>139</v>
      </c>
      <c r="C163" s="201"/>
      <c r="D163" s="17" t="str">
        <f>IF(AND(C163&gt;="A",C163&lt;="E"),VLOOKUP(B163,Answer_Keys!$A:$B,2,FALSE),"")</f>
        <v/>
      </c>
      <c r="E163" s="203"/>
      <c r="F163" s="72"/>
      <c r="G163" s="7">
        <f t="shared" si="28"/>
        <v>139</v>
      </c>
      <c r="H163" s="201"/>
      <c r="I163" s="17" t="str">
        <f>IF(AND(H163&gt;="A",H163&lt;="E"),VLOOKUP(G163,Answer_Keys!$D:$E,2,FALSE),"")</f>
        <v/>
      </c>
      <c r="J163" s="203"/>
      <c r="K163" s="62"/>
      <c r="L163" s="62"/>
      <c r="M163" s="48"/>
      <c r="N163" s="81"/>
      <c r="O163" s="81"/>
      <c r="P163" s="188"/>
      <c r="Q163" s="63"/>
      <c r="R163" s="63"/>
      <c r="S163" s="48"/>
      <c r="T163" s="48"/>
      <c r="U163" s="48"/>
      <c r="V163" s="48"/>
      <c r="W163" s="48"/>
      <c r="X163" s="48"/>
      <c r="Y163" s="63"/>
      <c r="AS163">
        <f t="shared" si="23"/>
        <v>0</v>
      </c>
      <c r="AT163">
        <f t="shared" si="24"/>
        <v>0</v>
      </c>
      <c r="AU163" s="278" t="s">
        <v>2</v>
      </c>
      <c r="AV163" s="279"/>
      <c r="AW163">
        <f t="shared" si="29"/>
        <v>139</v>
      </c>
      <c r="AX163">
        <f t="shared" si="25"/>
        <v>0</v>
      </c>
      <c r="AY163">
        <f t="shared" si="26"/>
        <v>0</v>
      </c>
      <c r="AZ163" s="276" t="s">
        <v>28</v>
      </c>
      <c r="BA163" s="286"/>
      <c r="BB163" s="244">
        <f t="shared" si="30"/>
        <v>139</v>
      </c>
      <c r="BC163" s="235">
        <f t="shared" si="30"/>
        <v>139</v>
      </c>
    </row>
    <row r="164" spans="1:55" ht="13.5" thickBot="1" x14ac:dyDescent="0.25">
      <c r="A164" s="53"/>
      <c r="B164" s="5">
        <f t="shared" si="27"/>
        <v>140</v>
      </c>
      <c r="C164" s="201"/>
      <c r="D164" s="17" t="str">
        <f>IF(AND(C164&gt;="A",C164&lt;="E"),VLOOKUP(B164,Answer_Keys!$A:$B,2,FALSE),"")</f>
        <v/>
      </c>
      <c r="E164" s="203"/>
      <c r="F164" s="72"/>
      <c r="G164" s="6">
        <f t="shared" si="28"/>
        <v>140</v>
      </c>
      <c r="H164" s="201"/>
      <c r="I164" s="17" t="str">
        <f>IF(AND(H164&gt;="A",H164&lt;="E"),VLOOKUP(G164,Answer_Keys!$D:$E,2,FALSE),"")</f>
        <v/>
      </c>
      <c r="J164" s="203"/>
      <c r="K164" s="62"/>
      <c r="L164" s="62"/>
      <c r="M164" s="48"/>
      <c r="N164" s="81"/>
      <c r="O164" s="81"/>
      <c r="P164" s="188"/>
      <c r="Q164" s="63"/>
      <c r="R164" s="63"/>
      <c r="S164" s="48"/>
      <c r="T164" s="48"/>
      <c r="U164" s="48"/>
      <c r="V164" s="48"/>
      <c r="W164" s="48"/>
      <c r="X164" s="48"/>
      <c r="Y164" s="63"/>
      <c r="AS164">
        <f t="shared" si="23"/>
        <v>0</v>
      </c>
      <c r="AT164">
        <f t="shared" si="24"/>
        <v>0</v>
      </c>
      <c r="AU164" s="280" t="s">
        <v>7</v>
      </c>
      <c r="AV164" s="281"/>
      <c r="AW164">
        <f t="shared" si="29"/>
        <v>140</v>
      </c>
      <c r="AX164">
        <f t="shared" si="25"/>
        <v>0</v>
      </c>
      <c r="AY164">
        <f t="shared" si="26"/>
        <v>0</v>
      </c>
      <c r="AZ164" s="287" t="s">
        <v>6</v>
      </c>
      <c r="BA164" s="296"/>
      <c r="BB164" s="244">
        <f t="shared" si="30"/>
        <v>140</v>
      </c>
      <c r="BC164" s="237">
        <f t="shared" si="30"/>
        <v>140</v>
      </c>
    </row>
    <row r="165" spans="1:55" ht="13.5" thickBot="1" x14ac:dyDescent="0.25">
      <c r="A165" s="53"/>
      <c r="B165" s="5">
        <f t="shared" si="27"/>
        <v>141</v>
      </c>
      <c r="C165" s="201"/>
      <c r="D165" s="17" t="str">
        <f>IF(AND(C165&gt;="A",C165&lt;="E"),VLOOKUP(B165,Answer_Keys!$A:$B,2,FALSE),"")</f>
        <v/>
      </c>
      <c r="E165" s="203"/>
      <c r="F165" s="72"/>
      <c r="G165" s="7">
        <f t="shared" si="28"/>
        <v>141</v>
      </c>
      <c r="H165" s="201"/>
      <c r="I165" s="17" t="str">
        <f>IF(AND(H165&gt;="A",H165&lt;="E"),VLOOKUP(G165,Answer_Keys!$D:$E,2,FALSE),"")</f>
        <v/>
      </c>
      <c r="J165" s="203"/>
      <c r="K165" s="62"/>
      <c r="L165" s="62"/>
      <c r="M165" s="48"/>
      <c r="N165" s="81"/>
      <c r="O165" s="81"/>
      <c r="P165" s="188"/>
      <c r="Q165" s="63"/>
      <c r="R165" s="63"/>
      <c r="S165" s="48"/>
      <c r="T165" s="48"/>
      <c r="U165" s="48"/>
      <c r="V165" s="48"/>
      <c r="W165" s="48"/>
      <c r="X165" s="48"/>
      <c r="Y165" s="63"/>
      <c r="AS165">
        <f t="shared" si="23"/>
        <v>0</v>
      </c>
      <c r="AT165">
        <f t="shared" si="24"/>
        <v>0</v>
      </c>
      <c r="AU165" s="280" t="s">
        <v>7</v>
      </c>
      <c r="AV165" s="281"/>
      <c r="AW165">
        <f t="shared" si="29"/>
        <v>141</v>
      </c>
      <c r="AX165">
        <f t="shared" si="25"/>
        <v>0</v>
      </c>
      <c r="AY165">
        <f t="shared" si="26"/>
        <v>0</v>
      </c>
      <c r="AZ165" s="276" t="s">
        <v>28</v>
      </c>
      <c r="BA165" s="286"/>
      <c r="BB165" s="244">
        <f t="shared" si="30"/>
        <v>141</v>
      </c>
      <c r="BC165" s="235">
        <f t="shared" si="30"/>
        <v>141</v>
      </c>
    </row>
    <row r="166" spans="1:55" ht="13.5" thickBot="1" x14ac:dyDescent="0.25">
      <c r="A166" s="53"/>
      <c r="B166" s="141">
        <f t="shared" si="27"/>
        <v>142</v>
      </c>
      <c r="C166" s="201"/>
      <c r="D166" s="17" t="str">
        <f>IF(AND(C166&gt;="A",C166&lt;="E"),VLOOKUP(B166,Answer_Keys!$A:$B,2,FALSE),"")</f>
        <v/>
      </c>
      <c r="E166" s="203"/>
      <c r="F166" s="72"/>
      <c r="G166" s="3">
        <f t="shared" si="28"/>
        <v>142</v>
      </c>
      <c r="H166" s="201"/>
      <c r="I166" s="17" t="str">
        <f>IF(AND(H166&gt;="A",H166&lt;="E"),VLOOKUP(G166,Answer_Keys!$D:$E,2,FALSE),"")</f>
        <v/>
      </c>
      <c r="J166" s="203"/>
      <c r="K166" s="62"/>
      <c r="L166" s="62"/>
      <c r="M166" s="48"/>
      <c r="N166" s="81"/>
      <c r="O166" s="81"/>
      <c r="P166" s="188"/>
      <c r="Q166" s="63"/>
      <c r="R166" s="63"/>
      <c r="S166" s="48"/>
      <c r="T166" s="48"/>
      <c r="U166" s="48"/>
      <c r="V166" s="48"/>
      <c r="W166" s="48"/>
      <c r="X166" s="48"/>
      <c r="Y166" s="63"/>
      <c r="AS166">
        <f t="shared" si="23"/>
        <v>0</v>
      </c>
      <c r="AT166">
        <f t="shared" si="24"/>
        <v>0</v>
      </c>
      <c r="AU166" s="278" t="s">
        <v>2</v>
      </c>
      <c r="AV166" s="279"/>
      <c r="AW166">
        <f t="shared" si="29"/>
        <v>142</v>
      </c>
      <c r="AX166">
        <f t="shared" si="25"/>
        <v>0</v>
      </c>
      <c r="AY166">
        <f t="shared" si="26"/>
        <v>0</v>
      </c>
      <c r="AZ166" s="292" t="s">
        <v>1</v>
      </c>
      <c r="BA166" s="285"/>
      <c r="BB166" s="244">
        <f t="shared" si="30"/>
        <v>142</v>
      </c>
      <c r="BC166" s="236">
        <f t="shared" si="30"/>
        <v>142</v>
      </c>
    </row>
    <row r="167" spans="1:55" ht="13.5" thickBot="1" x14ac:dyDescent="0.25">
      <c r="A167" s="53"/>
      <c r="B167" s="5">
        <f t="shared" si="27"/>
        <v>143</v>
      </c>
      <c r="C167" s="201"/>
      <c r="D167" s="17" t="str">
        <f>IF(AND(C167&gt;="A",C167&lt;="E"),VLOOKUP(B167,Answer_Keys!$A:$B,2,FALSE),"")</f>
        <v/>
      </c>
      <c r="E167" s="203"/>
      <c r="F167" s="72"/>
      <c r="G167" s="141">
        <f t="shared" si="28"/>
        <v>143</v>
      </c>
      <c r="H167" s="201"/>
      <c r="I167" s="17" t="str">
        <f>IF(AND(H167&gt;="A",H167&lt;="E"),VLOOKUP(G167,Answer_Keys!$D:$E,2,FALSE),"")</f>
        <v/>
      </c>
      <c r="J167" s="203"/>
      <c r="K167" s="62"/>
      <c r="L167" s="62"/>
      <c r="M167" s="48"/>
      <c r="N167" s="81"/>
      <c r="O167" s="81"/>
      <c r="P167" s="188"/>
      <c r="Q167" s="63"/>
      <c r="R167" s="63"/>
      <c r="S167" s="48"/>
      <c r="T167" s="48"/>
      <c r="U167" s="48"/>
      <c r="V167" s="48"/>
      <c r="W167" s="48"/>
      <c r="X167" s="48"/>
      <c r="Y167" s="63"/>
      <c r="AS167">
        <f t="shared" si="23"/>
        <v>0</v>
      </c>
      <c r="AT167">
        <f t="shared" si="24"/>
        <v>0</v>
      </c>
      <c r="AU167" s="280" t="s">
        <v>7</v>
      </c>
      <c r="AV167" s="281"/>
      <c r="AW167">
        <f t="shared" si="29"/>
        <v>143</v>
      </c>
      <c r="AX167">
        <f t="shared" si="25"/>
        <v>0</v>
      </c>
      <c r="AY167">
        <f t="shared" si="26"/>
        <v>0</v>
      </c>
      <c r="AZ167" s="278" t="s">
        <v>2</v>
      </c>
      <c r="BA167" s="294"/>
      <c r="BB167" s="244">
        <f t="shared" si="30"/>
        <v>143</v>
      </c>
      <c r="BC167" s="239">
        <f t="shared" si="30"/>
        <v>143</v>
      </c>
    </row>
    <row r="168" spans="1:55" ht="13.5" thickBot="1" x14ac:dyDescent="0.25">
      <c r="A168" s="53"/>
      <c r="B168" s="4">
        <f t="shared" si="27"/>
        <v>144</v>
      </c>
      <c r="C168" s="201"/>
      <c r="D168" s="17" t="str">
        <f>IF(AND(C168&gt;="A",C168&lt;="E"),VLOOKUP(B168,Answer_Keys!$A:$B,2,FALSE),"")</f>
        <v/>
      </c>
      <c r="E168" s="203"/>
      <c r="F168" s="72"/>
      <c r="G168" s="3">
        <f t="shared" si="28"/>
        <v>144</v>
      </c>
      <c r="H168" s="201"/>
      <c r="I168" s="17" t="str">
        <f>IF(AND(H168&gt;="A",H168&lt;="E"),VLOOKUP(G168,Answer_Keys!$D:$E,2,FALSE),"")</f>
        <v/>
      </c>
      <c r="J168" s="203"/>
      <c r="K168" s="62"/>
      <c r="L168" s="62"/>
      <c r="M168" s="48"/>
      <c r="N168" s="81"/>
      <c r="O168" s="81"/>
      <c r="P168" s="188"/>
      <c r="Q168" s="63"/>
      <c r="R168" s="63"/>
      <c r="S168" s="48"/>
      <c r="T168" s="48"/>
      <c r="U168" s="48"/>
      <c r="V168" s="48"/>
      <c r="W168" s="48"/>
      <c r="X168" s="48"/>
      <c r="Y168" s="63"/>
      <c r="AS168">
        <f t="shared" si="23"/>
        <v>0</v>
      </c>
      <c r="AT168">
        <f t="shared" si="24"/>
        <v>0</v>
      </c>
      <c r="AU168" s="282" t="s">
        <v>3</v>
      </c>
      <c r="AV168" s="281"/>
      <c r="AW168">
        <f t="shared" si="29"/>
        <v>144</v>
      </c>
      <c r="AX168">
        <f t="shared" si="25"/>
        <v>0</v>
      </c>
      <c r="AY168">
        <f t="shared" si="26"/>
        <v>0</v>
      </c>
      <c r="AZ168" s="292" t="s">
        <v>1</v>
      </c>
      <c r="BA168" s="285"/>
      <c r="BB168" s="244">
        <f t="shared" si="30"/>
        <v>144</v>
      </c>
      <c r="BC168" s="236">
        <f t="shared" si="30"/>
        <v>144</v>
      </c>
    </row>
    <row r="169" spans="1:55" ht="13.5" thickBot="1" x14ac:dyDescent="0.25">
      <c r="A169" s="53"/>
      <c r="B169" s="3">
        <f t="shared" si="27"/>
        <v>145</v>
      </c>
      <c r="C169" s="201"/>
      <c r="D169" s="17" t="str">
        <f>IF(AND(C169&gt;="A",C169&lt;="E"),VLOOKUP(B169,Answer_Keys!$A:$B,2,FALSE),"")</f>
        <v/>
      </c>
      <c r="E169" s="203"/>
      <c r="F169" s="72"/>
      <c r="G169" s="141">
        <f t="shared" si="28"/>
        <v>145</v>
      </c>
      <c r="H169" s="201"/>
      <c r="I169" s="17" t="str">
        <f>IF(AND(H169&gt;="A",H169&lt;="E"),VLOOKUP(G169,Answer_Keys!$D:$E,2,FALSE),"")</f>
        <v/>
      </c>
      <c r="J169" s="203"/>
      <c r="K169" s="62"/>
      <c r="L169" s="62"/>
      <c r="M169" s="48"/>
      <c r="N169" s="81"/>
      <c r="O169" s="81"/>
      <c r="P169" s="188"/>
      <c r="Q169" s="63"/>
      <c r="R169" s="63"/>
      <c r="S169" s="48"/>
      <c r="T169" s="48"/>
      <c r="U169" s="48"/>
      <c r="V169" s="48"/>
      <c r="W169" s="48"/>
      <c r="X169" s="48"/>
      <c r="Y169" s="63"/>
      <c r="AS169">
        <f t="shared" si="23"/>
        <v>0</v>
      </c>
      <c r="AT169">
        <f t="shared" si="24"/>
        <v>0</v>
      </c>
      <c r="AU169" s="292" t="s">
        <v>1</v>
      </c>
      <c r="AV169" s="281"/>
      <c r="AW169">
        <f t="shared" si="29"/>
        <v>145</v>
      </c>
      <c r="AX169">
        <f t="shared" si="25"/>
        <v>0</v>
      </c>
      <c r="AY169">
        <f t="shared" si="26"/>
        <v>0</v>
      </c>
      <c r="AZ169" s="278" t="s">
        <v>2</v>
      </c>
      <c r="BA169" s="294"/>
      <c r="BB169" s="244">
        <f t="shared" si="30"/>
        <v>145</v>
      </c>
      <c r="BC169" s="239">
        <f t="shared" si="30"/>
        <v>145</v>
      </c>
    </row>
    <row r="170" spans="1:55" ht="13.5" thickBot="1" x14ac:dyDescent="0.25">
      <c r="A170" s="53"/>
      <c r="B170" s="9">
        <f t="shared" si="27"/>
        <v>146</v>
      </c>
      <c r="C170" s="201"/>
      <c r="D170" s="17" t="str">
        <f>IF(AND(C170&gt;="A",C170&lt;="E"),VLOOKUP(B170,Answer_Keys!$A:$B,2,FALSE),"")</f>
        <v/>
      </c>
      <c r="E170" s="203"/>
      <c r="F170" s="72"/>
      <c r="G170" s="7">
        <f t="shared" si="28"/>
        <v>146</v>
      </c>
      <c r="H170" s="201"/>
      <c r="I170" s="17" t="str">
        <f>IF(AND(H170&gt;="A",H170&lt;="E"),VLOOKUP(G170,Answer_Keys!$D:$E,2,FALSE),"")</f>
        <v/>
      </c>
      <c r="J170" s="203"/>
      <c r="K170" s="62"/>
      <c r="L170" s="62"/>
      <c r="M170" s="48"/>
      <c r="N170" s="81"/>
      <c r="O170" s="81"/>
      <c r="P170" s="188"/>
      <c r="Q170" s="63"/>
      <c r="R170" s="63"/>
      <c r="S170" s="48"/>
      <c r="T170" s="48"/>
      <c r="U170" s="48"/>
      <c r="V170" s="48"/>
      <c r="W170" s="48"/>
      <c r="X170" s="48"/>
      <c r="Y170" s="63"/>
      <c r="AS170">
        <f t="shared" si="23"/>
        <v>0</v>
      </c>
      <c r="AT170">
        <f t="shared" si="24"/>
        <v>0</v>
      </c>
      <c r="AU170" s="289" t="s">
        <v>0</v>
      </c>
      <c r="AV170" s="281"/>
      <c r="AW170">
        <f t="shared" si="29"/>
        <v>146</v>
      </c>
      <c r="AX170">
        <f t="shared" si="25"/>
        <v>0</v>
      </c>
      <c r="AY170">
        <f t="shared" si="26"/>
        <v>0</v>
      </c>
      <c r="AZ170" s="276" t="s">
        <v>28</v>
      </c>
      <c r="BA170" s="286"/>
      <c r="BB170" s="244">
        <f t="shared" si="30"/>
        <v>146</v>
      </c>
      <c r="BC170" s="235">
        <f t="shared" si="30"/>
        <v>146</v>
      </c>
    </row>
    <row r="171" spans="1:55" ht="13.5" thickBot="1" x14ac:dyDescent="0.25">
      <c r="A171" s="53"/>
      <c r="B171" s="4">
        <f t="shared" si="27"/>
        <v>147</v>
      </c>
      <c r="C171" s="201"/>
      <c r="D171" s="17" t="str">
        <f>IF(AND(C171&gt;="A",C171&lt;="E"),VLOOKUP(B171,Answer_Keys!$A:$B,2,FALSE),"")</f>
        <v/>
      </c>
      <c r="E171" s="203"/>
      <c r="F171" s="72"/>
      <c r="G171" s="4">
        <f t="shared" si="28"/>
        <v>147</v>
      </c>
      <c r="H171" s="201"/>
      <c r="I171" s="17" t="str">
        <f>IF(AND(H171&gt;="A",H171&lt;="E"),VLOOKUP(G171,Answer_Keys!$D:$E,2,FALSE),"")</f>
        <v/>
      </c>
      <c r="J171" s="203"/>
      <c r="K171" s="62"/>
      <c r="L171" s="62"/>
      <c r="M171" s="48"/>
      <c r="N171" s="81"/>
      <c r="O171" s="81"/>
      <c r="P171" s="188"/>
      <c r="Q171" s="63"/>
      <c r="R171" s="63"/>
      <c r="S171" s="48"/>
      <c r="T171" s="48"/>
      <c r="U171" s="48"/>
      <c r="V171" s="48"/>
      <c r="W171" s="48"/>
      <c r="X171" s="48"/>
      <c r="Y171" s="63"/>
      <c r="AS171">
        <f t="shared" si="23"/>
        <v>0</v>
      </c>
      <c r="AT171">
        <f t="shared" si="24"/>
        <v>0</v>
      </c>
      <c r="AU171" s="282" t="s">
        <v>3</v>
      </c>
      <c r="AV171" s="281"/>
      <c r="AW171">
        <f t="shared" si="29"/>
        <v>147</v>
      </c>
      <c r="AX171">
        <f t="shared" si="25"/>
        <v>0</v>
      </c>
      <c r="AY171">
        <f t="shared" si="26"/>
        <v>0</v>
      </c>
      <c r="AZ171" s="282" t="s">
        <v>3</v>
      </c>
      <c r="BA171" s="285"/>
      <c r="BB171" s="244">
        <f t="shared" si="30"/>
        <v>147</v>
      </c>
      <c r="BC171" s="133">
        <f t="shared" si="30"/>
        <v>147</v>
      </c>
    </row>
    <row r="172" spans="1:55" ht="13.5" thickBot="1" x14ac:dyDescent="0.25">
      <c r="A172" s="53"/>
      <c r="B172" s="228">
        <f t="shared" si="27"/>
        <v>148</v>
      </c>
      <c r="C172" s="201"/>
      <c r="D172" s="17" t="str">
        <f>IF(AND(C172&gt;="A",C172&lt;="E"),VLOOKUP(B172,Answer_Keys!$A:$B,2,FALSE),"")</f>
        <v/>
      </c>
      <c r="E172" s="203"/>
      <c r="F172" s="72"/>
      <c r="G172" s="4">
        <f t="shared" si="28"/>
        <v>148</v>
      </c>
      <c r="H172" s="201"/>
      <c r="I172" s="17" t="str">
        <f>IF(AND(H172&gt;="A",H172&lt;="E"),VLOOKUP(G172,Answer_Keys!$D:$E,2,FALSE),"")</f>
        <v/>
      </c>
      <c r="J172" s="203"/>
      <c r="K172" s="62"/>
      <c r="L172" s="62"/>
      <c r="M172" s="48"/>
      <c r="N172" s="81"/>
      <c r="O172" s="81"/>
      <c r="P172" s="188"/>
      <c r="Q172" s="63"/>
      <c r="R172" s="63"/>
      <c r="S172" s="48"/>
      <c r="T172" s="48"/>
      <c r="U172" s="48"/>
      <c r="V172" s="48"/>
      <c r="W172" s="48"/>
      <c r="X172" s="48"/>
      <c r="Y172" s="63"/>
      <c r="AS172">
        <f t="shared" si="23"/>
        <v>0</v>
      </c>
      <c r="AT172">
        <f t="shared" si="24"/>
        <v>0</v>
      </c>
      <c r="AU172" s="290" t="s">
        <v>5</v>
      </c>
      <c r="AV172" s="291"/>
      <c r="AW172">
        <f t="shared" si="29"/>
        <v>148</v>
      </c>
      <c r="AX172">
        <f t="shared" si="25"/>
        <v>0</v>
      </c>
      <c r="AY172">
        <f t="shared" si="26"/>
        <v>0</v>
      </c>
      <c r="AZ172" s="282" t="s">
        <v>3</v>
      </c>
      <c r="BA172" s="285"/>
      <c r="BB172" s="244">
        <f t="shared" si="30"/>
        <v>148</v>
      </c>
      <c r="BC172" s="133">
        <f t="shared" si="30"/>
        <v>148</v>
      </c>
    </row>
    <row r="173" spans="1:55" ht="13.5" thickBot="1" x14ac:dyDescent="0.25">
      <c r="A173" s="53"/>
      <c r="B173" s="141">
        <f t="shared" si="27"/>
        <v>149</v>
      </c>
      <c r="C173" s="201"/>
      <c r="D173" s="17" t="str">
        <f>IF(AND(C173&gt;="A",C173&lt;="E"),VLOOKUP(B173,Answer_Keys!$A:$B,2,FALSE),"")</f>
        <v/>
      </c>
      <c r="E173" s="203"/>
      <c r="F173" s="72"/>
      <c r="G173" s="5">
        <f t="shared" si="28"/>
        <v>149</v>
      </c>
      <c r="H173" s="201"/>
      <c r="I173" s="17" t="str">
        <f>IF(AND(H173&gt;="A",H173&lt;="E"),VLOOKUP(G173,Answer_Keys!$D:$E,2,FALSE),"")</f>
        <v/>
      </c>
      <c r="J173" s="203"/>
      <c r="K173" s="62"/>
      <c r="L173" s="62"/>
      <c r="M173" s="48"/>
      <c r="N173" s="81"/>
      <c r="O173" s="81"/>
      <c r="P173" s="188"/>
      <c r="Q173" s="63"/>
      <c r="R173" s="63"/>
      <c r="S173" s="48"/>
      <c r="T173" s="48"/>
      <c r="U173" s="48"/>
      <c r="V173" s="48"/>
      <c r="W173" s="48"/>
      <c r="X173" s="48"/>
      <c r="Y173" s="63"/>
      <c r="AS173">
        <f t="shared" si="23"/>
        <v>0</v>
      </c>
      <c r="AT173">
        <f t="shared" si="24"/>
        <v>0</v>
      </c>
      <c r="AU173" s="278" t="s">
        <v>2</v>
      </c>
      <c r="AV173" s="279"/>
      <c r="AW173">
        <f t="shared" si="29"/>
        <v>149</v>
      </c>
      <c r="AX173">
        <f t="shared" si="25"/>
        <v>0</v>
      </c>
      <c r="AY173">
        <f t="shared" si="26"/>
        <v>0</v>
      </c>
      <c r="AZ173" s="280" t="s">
        <v>7</v>
      </c>
      <c r="BA173" s="285"/>
      <c r="BB173" s="244">
        <f t="shared" si="30"/>
        <v>149</v>
      </c>
      <c r="BC173" s="234">
        <f t="shared" si="30"/>
        <v>149</v>
      </c>
    </row>
    <row r="174" spans="1:55" ht="13.5" thickBot="1" x14ac:dyDescent="0.25">
      <c r="A174" s="53"/>
      <c r="B174" s="4">
        <f t="shared" si="27"/>
        <v>150</v>
      </c>
      <c r="C174" s="201"/>
      <c r="D174" s="17" t="str">
        <f>IF(AND(C174&gt;="A",C174&lt;="E"),VLOOKUP(B174,Answer_Keys!$A:$B,2,FALSE),"")</f>
        <v/>
      </c>
      <c r="E174" s="203"/>
      <c r="F174" s="72"/>
      <c r="G174" s="4">
        <f t="shared" si="28"/>
        <v>150</v>
      </c>
      <c r="H174" s="201"/>
      <c r="I174" s="17" t="str">
        <f>IF(AND(H174&gt;="A",H174&lt;="E"),VLOOKUP(G174,Answer_Keys!$D:$E,2,FALSE),"")</f>
        <v/>
      </c>
      <c r="J174" s="203"/>
      <c r="K174" s="62"/>
      <c r="L174" s="62"/>
      <c r="M174" s="48"/>
      <c r="N174" s="81"/>
      <c r="O174" s="81"/>
      <c r="P174" s="188"/>
      <c r="Q174" s="63"/>
      <c r="R174" s="63"/>
      <c r="S174" s="48"/>
      <c r="T174" s="48"/>
      <c r="U174" s="48"/>
      <c r="V174" s="48"/>
      <c r="W174" s="48"/>
      <c r="X174" s="48"/>
      <c r="Y174" s="63"/>
      <c r="AS174">
        <f t="shared" si="23"/>
        <v>0</v>
      </c>
      <c r="AT174">
        <f t="shared" si="24"/>
        <v>0</v>
      </c>
      <c r="AU174" s="282" t="s">
        <v>3</v>
      </c>
      <c r="AV174" s="281"/>
      <c r="AW174">
        <f t="shared" si="29"/>
        <v>150</v>
      </c>
      <c r="AX174">
        <f t="shared" si="25"/>
        <v>0</v>
      </c>
      <c r="AY174">
        <f t="shared" si="26"/>
        <v>0</v>
      </c>
      <c r="AZ174" s="282" t="s">
        <v>3</v>
      </c>
      <c r="BA174" s="285"/>
      <c r="BB174" s="244">
        <f t="shared" si="30"/>
        <v>150</v>
      </c>
      <c r="BC174" s="133">
        <f t="shared" si="30"/>
        <v>150</v>
      </c>
    </row>
    <row r="175" spans="1:55" ht="13.5" thickBot="1" x14ac:dyDescent="0.25">
      <c r="A175" s="53"/>
      <c r="B175" s="5">
        <f t="shared" si="27"/>
        <v>151</v>
      </c>
      <c r="C175" s="201"/>
      <c r="D175" s="17" t="str">
        <f>IF(AND(C175&gt;="A",C175&lt;="E"),VLOOKUP(B175,Answer_Keys!$A:$B,2,FALSE),"")</f>
        <v/>
      </c>
      <c r="E175" s="203"/>
      <c r="F175" s="72"/>
      <c r="G175" s="4">
        <f t="shared" si="28"/>
        <v>151</v>
      </c>
      <c r="H175" s="201"/>
      <c r="I175" s="17" t="str">
        <f>IF(AND(H175&gt;="A",H175&lt;="E"),VLOOKUP(G175,Answer_Keys!$D:$E,2,FALSE),"")</f>
        <v/>
      </c>
      <c r="J175" s="203"/>
      <c r="K175" s="62"/>
      <c r="L175" s="62"/>
      <c r="M175" s="48"/>
      <c r="N175" s="81"/>
      <c r="O175" s="81"/>
      <c r="P175" s="188"/>
      <c r="Q175" s="63"/>
      <c r="R175" s="63"/>
      <c r="S175" s="48"/>
      <c r="T175" s="48"/>
      <c r="U175" s="48"/>
      <c r="V175" s="48"/>
      <c r="W175" s="48"/>
      <c r="X175" s="48"/>
      <c r="Y175" s="63"/>
      <c r="AS175">
        <f t="shared" si="23"/>
        <v>0</v>
      </c>
      <c r="AT175">
        <f t="shared" si="24"/>
        <v>0</v>
      </c>
      <c r="AU175" s="280" t="s">
        <v>7</v>
      </c>
      <c r="AV175" s="281"/>
      <c r="AW175">
        <f t="shared" si="29"/>
        <v>151</v>
      </c>
      <c r="AX175">
        <f t="shared" si="25"/>
        <v>0</v>
      </c>
      <c r="AY175">
        <f t="shared" si="26"/>
        <v>0</v>
      </c>
      <c r="AZ175" s="282" t="s">
        <v>3</v>
      </c>
      <c r="BA175" s="285"/>
      <c r="BB175" s="244">
        <f t="shared" si="30"/>
        <v>151</v>
      </c>
      <c r="BC175" s="133">
        <f t="shared" si="30"/>
        <v>151</v>
      </c>
    </row>
    <row r="176" spans="1:55" ht="13.5" thickBot="1" x14ac:dyDescent="0.25">
      <c r="A176" s="53"/>
      <c r="B176" s="228">
        <f t="shared" si="27"/>
        <v>152</v>
      </c>
      <c r="C176" s="201"/>
      <c r="D176" s="17" t="str">
        <f>IF(AND(C176&gt;="A",C176&lt;="E"),VLOOKUP(B176,Answer_Keys!$A:$B,2,FALSE),"")</f>
        <v/>
      </c>
      <c r="E176" s="203"/>
      <c r="F176" s="72"/>
      <c r="G176" s="8">
        <f t="shared" si="28"/>
        <v>152</v>
      </c>
      <c r="H176" s="201"/>
      <c r="I176" s="17" t="str">
        <f>IF(AND(H176&gt;="A",H176&lt;="E"),VLOOKUP(G176,Answer_Keys!$D:$E,2,FALSE),"")</f>
        <v/>
      </c>
      <c r="J176" s="203"/>
      <c r="K176" s="62"/>
      <c r="L176" s="62"/>
      <c r="M176" s="48"/>
      <c r="N176" s="81"/>
      <c r="O176" s="81"/>
      <c r="P176" s="188"/>
      <c r="Q176" s="63"/>
      <c r="R176" s="63"/>
      <c r="S176" s="48"/>
      <c r="T176" s="48"/>
      <c r="U176" s="48"/>
      <c r="V176" s="48"/>
      <c r="W176" s="48"/>
      <c r="X176" s="48"/>
      <c r="Y176" s="63"/>
      <c r="AS176">
        <f t="shared" si="23"/>
        <v>0</v>
      </c>
      <c r="AT176">
        <f t="shared" si="24"/>
        <v>0</v>
      </c>
      <c r="AU176" s="290" t="s">
        <v>5</v>
      </c>
      <c r="AV176" s="291"/>
      <c r="AW176">
        <f t="shared" si="29"/>
        <v>152</v>
      </c>
      <c r="AX176">
        <f t="shared" si="25"/>
        <v>0</v>
      </c>
      <c r="AY176">
        <f t="shared" si="26"/>
        <v>0</v>
      </c>
      <c r="AZ176" s="283" t="s">
        <v>4</v>
      </c>
      <c r="BA176" s="293"/>
      <c r="BB176" s="244">
        <f t="shared" si="30"/>
        <v>152</v>
      </c>
      <c r="BC176" s="134">
        <f t="shared" si="30"/>
        <v>152</v>
      </c>
    </row>
    <row r="177" spans="1:55" ht="13.5" thickBot="1" x14ac:dyDescent="0.25">
      <c r="A177" s="53"/>
      <c r="B177" s="3">
        <f t="shared" si="27"/>
        <v>153</v>
      </c>
      <c r="C177" s="201"/>
      <c r="D177" s="17" t="str">
        <f>IF(AND(C177&gt;="A",C177&lt;="E"),VLOOKUP(B177,Answer_Keys!$A:$B,2,FALSE),"")</f>
        <v/>
      </c>
      <c r="E177" s="203"/>
      <c r="F177" s="72"/>
      <c r="G177" s="4">
        <f t="shared" si="28"/>
        <v>153</v>
      </c>
      <c r="H177" s="201"/>
      <c r="I177" s="17" t="str">
        <f>IF(AND(H177&gt;="A",H177&lt;="E"),VLOOKUP(G177,Answer_Keys!$D:$E,2,FALSE),"")</f>
        <v/>
      </c>
      <c r="J177" s="203"/>
      <c r="K177" s="62"/>
      <c r="L177" s="62"/>
      <c r="M177" s="48"/>
      <c r="N177" s="81"/>
      <c r="O177" s="81"/>
      <c r="P177" s="188"/>
      <c r="Q177" s="63"/>
      <c r="R177" s="63"/>
      <c r="S177" s="48"/>
      <c r="T177" s="48"/>
      <c r="U177" s="48"/>
      <c r="V177" s="48"/>
      <c r="W177" s="48"/>
      <c r="X177" s="48"/>
      <c r="Y177" s="63"/>
      <c r="AS177">
        <f t="shared" si="23"/>
        <v>0</v>
      </c>
      <c r="AT177">
        <f t="shared" si="24"/>
        <v>0</v>
      </c>
      <c r="AU177" s="292" t="s">
        <v>1</v>
      </c>
      <c r="AV177" s="281"/>
      <c r="AW177">
        <f t="shared" si="29"/>
        <v>153</v>
      </c>
      <c r="AX177">
        <f t="shared" si="25"/>
        <v>0</v>
      </c>
      <c r="AY177">
        <f t="shared" si="26"/>
        <v>0</v>
      </c>
      <c r="AZ177" s="282" t="s">
        <v>3</v>
      </c>
      <c r="BA177" s="285"/>
      <c r="BB177" s="244">
        <f t="shared" si="30"/>
        <v>153</v>
      </c>
      <c r="BC177" s="133">
        <f t="shared" si="30"/>
        <v>153</v>
      </c>
    </row>
    <row r="178" spans="1:55" ht="13.5" thickBot="1" x14ac:dyDescent="0.25">
      <c r="A178" s="53"/>
      <c r="B178" s="3">
        <f t="shared" si="27"/>
        <v>154</v>
      </c>
      <c r="C178" s="201"/>
      <c r="D178" s="17" t="str">
        <f>IF(AND(C178&gt;="A",C178&lt;="E"),VLOOKUP(B178,Answer_Keys!$A:$B,2,FALSE),"")</f>
        <v/>
      </c>
      <c r="E178" s="203"/>
      <c r="F178" s="72"/>
      <c r="G178" s="4">
        <f t="shared" si="28"/>
        <v>154</v>
      </c>
      <c r="H178" s="201"/>
      <c r="I178" s="17" t="str">
        <f>IF(AND(H178&gt;="A",H178&lt;="E"),VLOOKUP(G178,Answer_Keys!$D:$E,2,FALSE),"")</f>
        <v/>
      </c>
      <c r="J178" s="203"/>
      <c r="K178" s="62"/>
      <c r="L178" s="62"/>
      <c r="M178" s="48"/>
      <c r="N178" s="81"/>
      <c r="O178" s="81"/>
      <c r="P178" s="188"/>
      <c r="Q178" s="63"/>
      <c r="R178" s="63"/>
      <c r="S178" s="48"/>
      <c r="T178" s="48"/>
      <c r="U178" s="48"/>
      <c r="V178" s="48"/>
      <c r="W178" s="48"/>
      <c r="X178" s="48"/>
      <c r="Y178" s="63"/>
      <c r="AS178">
        <f t="shared" si="23"/>
        <v>0</v>
      </c>
      <c r="AT178">
        <f t="shared" si="24"/>
        <v>0</v>
      </c>
      <c r="AU178" s="292" t="s">
        <v>1</v>
      </c>
      <c r="AV178" s="281"/>
      <c r="AW178">
        <f t="shared" si="29"/>
        <v>154</v>
      </c>
      <c r="AX178">
        <f t="shared" si="25"/>
        <v>0</v>
      </c>
      <c r="AY178">
        <f t="shared" si="26"/>
        <v>0</v>
      </c>
      <c r="AZ178" s="282" t="s">
        <v>3</v>
      </c>
      <c r="BA178" s="285"/>
      <c r="BB178" s="244">
        <f t="shared" si="30"/>
        <v>154</v>
      </c>
      <c r="BC178" s="133">
        <f t="shared" si="30"/>
        <v>154</v>
      </c>
    </row>
    <row r="179" spans="1:55" ht="13.5" thickBot="1" x14ac:dyDescent="0.25">
      <c r="A179" s="53"/>
      <c r="B179" s="3">
        <f t="shared" si="27"/>
        <v>155</v>
      </c>
      <c r="C179" s="201"/>
      <c r="D179" s="17" t="str">
        <f>IF(AND(C179&gt;="A",C179&lt;="E"),VLOOKUP(B179,Answer_Keys!$A:$B,2,FALSE),"")</f>
        <v/>
      </c>
      <c r="E179" s="203"/>
      <c r="F179" s="72"/>
      <c r="G179" s="8">
        <f t="shared" si="28"/>
        <v>155</v>
      </c>
      <c r="H179" s="201"/>
      <c r="I179" s="17" t="str">
        <f>IF(AND(H179&gt;="A",H179&lt;="E"),VLOOKUP(G179,Answer_Keys!$D:$E,2,FALSE),"")</f>
        <v/>
      </c>
      <c r="J179" s="203"/>
      <c r="K179" s="62"/>
      <c r="L179" s="62"/>
      <c r="M179" s="48"/>
      <c r="N179" s="81"/>
      <c r="O179" s="81"/>
      <c r="P179" s="188"/>
      <c r="Q179" s="63"/>
      <c r="R179" s="63"/>
      <c r="S179" s="48"/>
      <c r="T179" s="48"/>
      <c r="U179" s="48"/>
      <c r="V179" s="48"/>
      <c r="W179" s="48"/>
      <c r="X179" s="48"/>
      <c r="Y179" s="63"/>
      <c r="AS179">
        <f t="shared" si="23"/>
        <v>0</v>
      </c>
      <c r="AT179">
        <f t="shared" si="24"/>
        <v>0</v>
      </c>
      <c r="AU179" s="292" t="s">
        <v>1</v>
      </c>
      <c r="AV179" s="281"/>
      <c r="AW179">
        <f t="shared" si="29"/>
        <v>155</v>
      </c>
      <c r="AX179">
        <f t="shared" si="25"/>
        <v>0</v>
      </c>
      <c r="AY179">
        <f t="shared" si="26"/>
        <v>0</v>
      </c>
      <c r="AZ179" s="283" t="s">
        <v>4</v>
      </c>
      <c r="BA179" s="293"/>
      <c r="BB179" s="244">
        <f t="shared" si="30"/>
        <v>155</v>
      </c>
      <c r="BC179" s="134">
        <f t="shared" si="30"/>
        <v>155</v>
      </c>
    </row>
    <row r="180" spans="1:55" ht="13.5" thickBot="1" x14ac:dyDescent="0.25">
      <c r="A180" s="53"/>
      <c r="B180" s="4">
        <f t="shared" si="27"/>
        <v>156</v>
      </c>
      <c r="C180" s="201"/>
      <c r="D180" s="17" t="str">
        <f>IF(AND(C180&gt;="A",C180&lt;="E"),VLOOKUP(B180,Answer_Keys!$A:$B,2,FALSE),"")</f>
        <v/>
      </c>
      <c r="E180" s="203"/>
      <c r="F180" s="72"/>
      <c r="G180" s="7">
        <f t="shared" si="28"/>
        <v>156</v>
      </c>
      <c r="H180" s="201"/>
      <c r="I180" s="17" t="str">
        <f>IF(AND(H180&gt;="A",H180&lt;="E"),VLOOKUP(G180,Answer_Keys!$D:$E,2,FALSE),"")</f>
        <v/>
      </c>
      <c r="J180" s="203"/>
      <c r="K180" s="62"/>
      <c r="L180" s="62"/>
      <c r="M180" s="48"/>
      <c r="N180" s="81"/>
      <c r="O180" s="81"/>
      <c r="P180" s="188"/>
      <c r="Q180" s="63"/>
      <c r="R180" s="63"/>
      <c r="S180" s="48"/>
      <c r="T180" s="48"/>
      <c r="U180" s="48"/>
      <c r="V180" s="48"/>
      <c r="W180" s="48"/>
      <c r="X180" s="48"/>
      <c r="Y180" s="63"/>
      <c r="AS180">
        <f t="shared" si="23"/>
        <v>0</v>
      </c>
      <c r="AT180">
        <f t="shared" si="24"/>
        <v>0</v>
      </c>
      <c r="AU180" s="282" t="s">
        <v>3</v>
      </c>
      <c r="AV180" s="281"/>
      <c r="AW180">
        <f t="shared" si="29"/>
        <v>156</v>
      </c>
      <c r="AX180">
        <f t="shared" si="25"/>
        <v>0</v>
      </c>
      <c r="AY180">
        <f t="shared" si="26"/>
        <v>0</v>
      </c>
      <c r="AZ180" s="276" t="s">
        <v>28</v>
      </c>
      <c r="BA180" s="286"/>
      <c r="BB180" s="244">
        <f t="shared" si="30"/>
        <v>156</v>
      </c>
      <c r="BC180" s="235">
        <f t="shared" si="30"/>
        <v>156</v>
      </c>
    </row>
    <row r="181" spans="1:55" ht="13.5" thickBot="1" x14ac:dyDescent="0.25">
      <c r="A181" s="53"/>
      <c r="B181" s="8">
        <f t="shared" si="27"/>
        <v>157</v>
      </c>
      <c r="C181" s="201"/>
      <c r="D181" s="17" t="str">
        <f>IF(AND(C181&gt;="A",C181&lt;="E"),VLOOKUP(B181,Answer_Keys!$A:$B,2,FALSE),"")</f>
        <v/>
      </c>
      <c r="E181" s="203"/>
      <c r="F181" s="72"/>
      <c r="G181" s="8">
        <f t="shared" si="28"/>
        <v>157</v>
      </c>
      <c r="H181" s="201"/>
      <c r="I181" s="17" t="str">
        <f>IF(AND(H181&gt;="A",H181&lt;="E"),VLOOKUP(G181,Answer_Keys!$D:$E,2,FALSE),"")</f>
        <v/>
      </c>
      <c r="J181" s="203"/>
      <c r="K181" s="62"/>
      <c r="L181" s="62"/>
      <c r="M181" s="48"/>
      <c r="N181" s="81"/>
      <c r="O181" s="81"/>
      <c r="P181" s="188"/>
      <c r="Q181" s="63"/>
      <c r="R181" s="63"/>
      <c r="S181" s="48"/>
      <c r="T181" s="48"/>
      <c r="U181" s="48"/>
      <c r="V181" s="48"/>
      <c r="W181" s="48"/>
      <c r="X181" s="48"/>
      <c r="Y181" s="63"/>
      <c r="AS181">
        <f t="shared" si="23"/>
        <v>0</v>
      </c>
      <c r="AT181">
        <f t="shared" si="24"/>
        <v>0</v>
      </c>
      <c r="AU181" s="283" t="s">
        <v>4</v>
      </c>
      <c r="AV181" s="284"/>
      <c r="AW181">
        <f t="shared" si="29"/>
        <v>157</v>
      </c>
      <c r="AX181">
        <f t="shared" si="25"/>
        <v>0</v>
      </c>
      <c r="AY181">
        <f t="shared" si="26"/>
        <v>0</v>
      </c>
      <c r="AZ181" s="283" t="s">
        <v>4</v>
      </c>
      <c r="BA181" s="293"/>
      <c r="BB181" s="244">
        <f t="shared" si="30"/>
        <v>157</v>
      </c>
      <c r="BC181" s="134">
        <f t="shared" si="30"/>
        <v>157</v>
      </c>
    </row>
    <row r="182" spans="1:55" ht="13.5" thickBot="1" x14ac:dyDescent="0.25">
      <c r="A182" s="53"/>
      <c r="B182" s="228">
        <f t="shared" si="27"/>
        <v>158</v>
      </c>
      <c r="C182" s="201"/>
      <c r="D182" s="17" t="str">
        <f>IF(AND(C182&gt;="A",C182&lt;="E"),VLOOKUP(B182,Answer_Keys!$A:$B,2,FALSE),"")</f>
        <v/>
      </c>
      <c r="E182" s="203"/>
      <c r="F182" s="72"/>
      <c r="G182" s="7">
        <f t="shared" si="28"/>
        <v>158</v>
      </c>
      <c r="H182" s="201"/>
      <c r="I182" s="17" t="str">
        <f>IF(AND(H182&gt;="A",H182&lt;="E"),VLOOKUP(G182,Answer_Keys!$D:$E,2,FALSE),"")</f>
        <v/>
      </c>
      <c r="J182" s="203"/>
      <c r="K182" s="62"/>
      <c r="L182" s="62"/>
      <c r="M182" s="48"/>
      <c r="N182" s="81"/>
      <c r="O182" s="81"/>
      <c r="P182" s="188"/>
      <c r="Q182" s="63"/>
      <c r="R182" s="63"/>
      <c r="S182" s="48"/>
      <c r="T182" s="48"/>
      <c r="U182" s="48"/>
      <c r="V182" s="48"/>
      <c r="W182" s="48"/>
      <c r="X182" s="48"/>
      <c r="Y182" s="63"/>
      <c r="AS182">
        <f t="shared" si="23"/>
        <v>0</v>
      </c>
      <c r="AT182">
        <f t="shared" si="24"/>
        <v>0</v>
      </c>
      <c r="AU182" s="290" t="s">
        <v>5</v>
      </c>
      <c r="AV182" s="291"/>
      <c r="AW182">
        <f t="shared" si="29"/>
        <v>158</v>
      </c>
      <c r="AX182">
        <f t="shared" si="25"/>
        <v>0</v>
      </c>
      <c r="AY182">
        <f t="shared" si="26"/>
        <v>0</v>
      </c>
      <c r="AZ182" s="276" t="s">
        <v>28</v>
      </c>
      <c r="BA182" s="286"/>
      <c r="BB182" s="244">
        <f t="shared" si="30"/>
        <v>158</v>
      </c>
      <c r="BC182" s="235">
        <f t="shared" si="30"/>
        <v>158</v>
      </c>
    </row>
    <row r="183" spans="1:55" ht="13.5" thickBot="1" x14ac:dyDescent="0.25">
      <c r="A183" s="53"/>
      <c r="B183" s="3">
        <f t="shared" si="27"/>
        <v>159</v>
      </c>
      <c r="C183" s="201"/>
      <c r="D183" s="17" t="str">
        <f>IF(AND(C183&gt;="A",C183&lt;="E"),VLOOKUP(B183,Answer_Keys!$A:$B,2,FALSE),"")</f>
        <v/>
      </c>
      <c r="E183" s="203"/>
      <c r="F183" s="72"/>
      <c r="G183" s="141">
        <f t="shared" si="28"/>
        <v>159</v>
      </c>
      <c r="H183" s="201"/>
      <c r="I183" s="17" t="str">
        <f>IF(AND(H183&gt;="A",H183&lt;="E"),VLOOKUP(G183,Answer_Keys!$D:$E,2,FALSE),"")</f>
        <v/>
      </c>
      <c r="J183" s="203"/>
      <c r="K183" s="62"/>
      <c r="L183" s="62"/>
      <c r="M183" s="48"/>
      <c r="N183" s="81"/>
      <c r="O183" s="81"/>
      <c r="P183" s="188"/>
      <c r="Q183" s="63"/>
      <c r="R183" s="63"/>
      <c r="S183" s="48"/>
      <c r="T183" s="48"/>
      <c r="U183" s="48"/>
      <c r="V183" s="48"/>
      <c r="W183" s="48"/>
      <c r="X183" s="48"/>
      <c r="Y183" s="63"/>
      <c r="AS183">
        <f t="shared" si="23"/>
        <v>0</v>
      </c>
      <c r="AT183">
        <f t="shared" si="24"/>
        <v>0</v>
      </c>
      <c r="AU183" s="292" t="s">
        <v>1</v>
      </c>
      <c r="AV183" s="281"/>
      <c r="AW183">
        <f t="shared" si="29"/>
        <v>159</v>
      </c>
      <c r="AX183">
        <f t="shared" si="25"/>
        <v>0</v>
      </c>
      <c r="AY183">
        <f t="shared" si="26"/>
        <v>0</v>
      </c>
      <c r="AZ183" s="278" t="s">
        <v>2</v>
      </c>
      <c r="BA183" s="294"/>
      <c r="BB183" s="244">
        <f t="shared" si="30"/>
        <v>159</v>
      </c>
      <c r="BC183" s="239">
        <f t="shared" si="30"/>
        <v>159</v>
      </c>
    </row>
    <row r="184" spans="1:55" ht="13.5" thickBot="1" x14ac:dyDescent="0.25">
      <c r="A184" s="53"/>
      <c r="B184" s="7">
        <f t="shared" si="27"/>
        <v>160</v>
      </c>
      <c r="C184" s="201"/>
      <c r="D184" s="17" t="str">
        <f>IF(AND(C184&gt;="A",C184&lt;="E"),VLOOKUP(B184,Answer_Keys!$A:$B,2,FALSE),"")</f>
        <v/>
      </c>
      <c r="E184" s="203"/>
      <c r="F184" s="72"/>
      <c r="G184" s="4">
        <f t="shared" si="28"/>
        <v>160</v>
      </c>
      <c r="H184" s="201"/>
      <c r="I184" s="17" t="str">
        <f>IF(AND(H184&gt;="A",H184&lt;="E"),VLOOKUP(G184,Answer_Keys!$D:$E,2,FALSE),"")</f>
        <v/>
      </c>
      <c r="J184" s="203"/>
      <c r="K184" s="62"/>
      <c r="L184" s="62"/>
      <c r="M184" s="48"/>
      <c r="N184" s="81"/>
      <c r="O184" s="81"/>
      <c r="P184" s="188"/>
      <c r="Q184" s="63"/>
      <c r="R184" s="63"/>
      <c r="S184" s="48"/>
      <c r="T184" s="48"/>
      <c r="U184" s="48"/>
      <c r="V184" s="48"/>
      <c r="W184" s="48"/>
      <c r="X184" s="48"/>
      <c r="Y184" s="63"/>
      <c r="AS184">
        <f t="shared" si="23"/>
        <v>0</v>
      </c>
      <c r="AT184">
        <f t="shared" si="24"/>
        <v>0</v>
      </c>
      <c r="AU184" s="276" t="s">
        <v>28</v>
      </c>
      <c r="AV184" s="277"/>
      <c r="AW184">
        <f t="shared" si="29"/>
        <v>160</v>
      </c>
      <c r="AX184">
        <f t="shared" si="25"/>
        <v>0</v>
      </c>
      <c r="AY184">
        <f t="shared" si="26"/>
        <v>0</v>
      </c>
      <c r="AZ184" s="282" t="s">
        <v>3</v>
      </c>
      <c r="BA184" s="285"/>
      <c r="BB184" s="244">
        <f t="shared" si="30"/>
        <v>160</v>
      </c>
      <c r="BC184" s="133">
        <f t="shared" si="30"/>
        <v>160</v>
      </c>
    </row>
    <row r="185" spans="1:55" ht="13.5" thickBot="1" x14ac:dyDescent="0.25">
      <c r="A185" s="53"/>
      <c r="B185" s="7">
        <f t="shared" si="27"/>
        <v>161</v>
      </c>
      <c r="C185" s="201"/>
      <c r="D185" s="17" t="str">
        <f>IF(AND(C185&gt;="A",C185&lt;="E"),VLOOKUP(B185,Answer_Keys!$A:$B,2,FALSE),"")</f>
        <v/>
      </c>
      <c r="E185" s="203"/>
      <c r="F185" s="72"/>
      <c r="G185" s="141">
        <f t="shared" si="28"/>
        <v>161</v>
      </c>
      <c r="H185" s="201"/>
      <c r="I185" s="17" t="str">
        <f>IF(AND(H185&gt;="A",H185&lt;="E"),VLOOKUP(G185,Answer_Keys!$D:$E,2,FALSE),"")</f>
        <v/>
      </c>
      <c r="J185" s="203"/>
      <c r="K185" s="62"/>
      <c r="L185" s="62"/>
      <c r="M185" s="48"/>
      <c r="N185" s="81"/>
      <c r="O185" s="81"/>
      <c r="P185" s="188"/>
      <c r="Q185" s="63"/>
      <c r="R185" s="63"/>
      <c r="S185" s="48"/>
      <c r="T185" s="48"/>
      <c r="U185" s="48"/>
      <c r="V185" s="48"/>
      <c r="W185" s="48"/>
      <c r="X185" s="48"/>
      <c r="Y185" s="63"/>
      <c r="AS185">
        <f t="shared" si="23"/>
        <v>0</v>
      </c>
      <c r="AT185">
        <f t="shared" si="24"/>
        <v>0</v>
      </c>
      <c r="AU185" s="276" t="s">
        <v>28</v>
      </c>
      <c r="AV185" s="277"/>
      <c r="AW185">
        <f t="shared" si="29"/>
        <v>161</v>
      </c>
      <c r="AX185">
        <f t="shared" si="25"/>
        <v>0</v>
      </c>
      <c r="AY185">
        <f t="shared" si="26"/>
        <v>0</v>
      </c>
      <c r="AZ185" s="278" t="s">
        <v>2</v>
      </c>
      <c r="BA185" s="294"/>
      <c r="BB185" s="244">
        <f t="shared" si="30"/>
        <v>161</v>
      </c>
      <c r="BC185" s="239">
        <f t="shared" si="30"/>
        <v>161</v>
      </c>
    </row>
    <row r="186" spans="1:55" ht="13.5" thickBot="1" x14ac:dyDescent="0.25">
      <c r="A186" s="53"/>
      <c r="B186" s="4">
        <f t="shared" si="27"/>
        <v>162</v>
      </c>
      <c r="C186" s="201"/>
      <c r="D186" s="17" t="str">
        <f>IF(AND(C186&gt;="A",C186&lt;="E"),VLOOKUP(B186,Answer_Keys!$A:$B,2,FALSE),"")</f>
        <v/>
      </c>
      <c r="E186" s="203"/>
      <c r="F186" s="72"/>
      <c r="G186" s="8">
        <f t="shared" si="28"/>
        <v>162</v>
      </c>
      <c r="H186" s="201"/>
      <c r="I186" s="17" t="str">
        <f>IF(AND(H186&gt;="A",H186&lt;="E"),VLOOKUP(G186,Answer_Keys!$D:$E,2,FALSE),"")</f>
        <v/>
      </c>
      <c r="J186" s="203"/>
      <c r="K186" s="62"/>
      <c r="L186" s="62"/>
      <c r="M186" s="48"/>
      <c r="N186" s="81"/>
      <c r="O186" s="81"/>
      <c r="P186" s="188"/>
      <c r="Q186" s="63"/>
      <c r="R186" s="63"/>
      <c r="S186" s="48"/>
      <c r="T186" s="48"/>
      <c r="U186" s="48"/>
      <c r="V186" s="48"/>
      <c r="W186" s="48"/>
      <c r="X186" s="48"/>
      <c r="Y186" s="63"/>
      <c r="AS186">
        <f t="shared" si="23"/>
        <v>0</v>
      </c>
      <c r="AT186">
        <f t="shared" si="24"/>
        <v>0</v>
      </c>
      <c r="AU186" s="282" t="s">
        <v>3</v>
      </c>
      <c r="AV186" s="281"/>
      <c r="AW186">
        <f t="shared" si="29"/>
        <v>162</v>
      </c>
      <c r="AX186">
        <f t="shared" si="25"/>
        <v>0</v>
      </c>
      <c r="AY186">
        <f t="shared" si="26"/>
        <v>0</v>
      </c>
      <c r="AZ186" s="283" t="s">
        <v>4</v>
      </c>
      <c r="BA186" s="293"/>
      <c r="BB186" s="244">
        <f t="shared" si="30"/>
        <v>162</v>
      </c>
      <c r="BC186" s="134">
        <f t="shared" si="30"/>
        <v>162</v>
      </c>
    </row>
    <row r="187" spans="1:55" ht="13.5" thickBot="1" x14ac:dyDescent="0.25">
      <c r="A187" s="53"/>
      <c r="B187" s="9">
        <f t="shared" si="27"/>
        <v>163</v>
      </c>
      <c r="C187" s="201"/>
      <c r="D187" s="17" t="str">
        <f>IF(AND(C187&gt;="A",C187&lt;="E"),VLOOKUP(B187,Answer_Keys!$A:$B,2,FALSE),"")</f>
        <v/>
      </c>
      <c r="E187" s="203"/>
      <c r="F187" s="72"/>
      <c r="G187" s="9">
        <f t="shared" si="28"/>
        <v>163</v>
      </c>
      <c r="H187" s="201"/>
      <c r="I187" s="17" t="str">
        <f>IF(AND(H187&gt;="A",H187&lt;="E"),VLOOKUP(G187,Answer_Keys!$D:$E,2,FALSE),"")</f>
        <v/>
      </c>
      <c r="J187" s="203"/>
      <c r="K187" s="62"/>
      <c r="L187" s="62"/>
      <c r="M187" s="48"/>
      <c r="N187" s="81"/>
      <c r="O187" s="81"/>
      <c r="P187" s="188"/>
      <c r="Q187" s="63"/>
      <c r="R187" s="63"/>
      <c r="S187" s="48"/>
      <c r="T187" s="48"/>
      <c r="U187" s="48"/>
      <c r="V187" s="48"/>
      <c r="W187" s="48"/>
      <c r="X187" s="48"/>
      <c r="Y187" s="63"/>
      <c r="AS187">
        <f t="shared" si="23"/>
        <v>0</v>
      </c>
      <c r="AT187">
        <f t="shared" si="24"/>
        <v>0</v>
      </c>
      <c r="AU187" s="289" t="s">
        <v>0</v>
      </c>
      <c r="AV187" s="281"/>
      <c r="AW187">
        <f t="shared" si="29"/>
        <v>163</v>
      </c>
      <c r="AX187">
        <f t="shared" si="25"/>
        <v>0</v>
      </c>
      <c r="AY187">
        <f t="shared" si="26"/>
        <v>0</v>
      </c>
      <c r="AZ187" s="289" t="s">
        <v>0</v>
      </c>
      <c r="BA187" s="285"/>
      <c r="BB187" s="244">
        <f t="shared" si="30"/>
        <v>163</v>
      </c>
      <c r="BC187" s="238">
        <f t="shared" si="30"/>
        <v>163</v>
      </c>
    </row>
    <row r="188" spans="1:55" ht="13.5" thickBot="1" x14ac:dyDescent="0.25">
      <c r="A188" s="53"/>
      <c r="B188" s="4">
        <f t="shared" si="27"/>
        <v>164</v>
      </c>
      <c r="C188" s="201"/>
      <c r="D188" s="17" t="str">
        <f>IF(AND(C188&gt;="A",C188&lt;="E"),VLOOKUP(B188,Answer_Keys!$A:$B,2,FALSE),"")</f>
        <v/>
      </c>
      <c r="E188" s="203"/>
      <c r="F188" s="72"/>
      <c r="G188" s="9">
        <f t="shared" si="28"/>
        <v>164</v>
      </c>
      <c r="H188" s="201"/>
      <c r="I188" s="17" t="str">
        <f>IF(AND(H188&gt;="A",H188&lt;="E"),VLOOKUP(G188,Answer_Keys!$D:$E,2,FALSE),"")</f>
        <v/>
      </c>
      <c r="J188" s="203"/>
      <c r="K188" s="62"/>
      <c r="L188" s="62"/>
      <c r="M188" s="48"/>
      <c r="N188" s="81"/>
      <c r="O188" s="81"/>
      <c r="P188" s="188"/>
      <c r="Q188" s="63"/>
      <c r="R188" s="63"/>
      <c r="S188" s="48"/>
      <c r="T188" s="48"/>
      <c r="U188" s="48"/>
      <c r="V188" s="48"/>
      <c r="W188" s="48"/>
      <c r="X188" s="48"/>
      <c r="Y188" s="63"/>
      <c r="AS188">
        <f t="shared" si="23"/>
        <v>0</v>
      </c>
      <c r="AT188">
        <f t="shared" si="24"/>
        <v>0</v>
      </c>
      <c r="AU188" s="282" t="s">
        <v>3</v>
      </c>
      <c r="AV188" s="281"/>
      <c r="AW188">
        <f t="shared" si="29"/>
        <v>164</v>
      </c>
      <c r="AX188">
        <f t="shared" si="25"/>
        <v>0</v>
      </c>
      <c r="AY188">
        <f t="shared" si="26"/>
        <v>0</v>
      </c>
      <c r="AZ188" s="289" t="s">
        <v>0</v>
      </c>
      <c r="BA188" s="285"/>
      <c r="BB188" s="244">
        <f t="shared" si="30"/>
        <v>164</v>
      </c>
      <c r="BC188" s="238">
        <f t="shared" si="30"/>
        <v>164</v>
      </c>
    </row>
    <row r="189" spans="1:55" ht="13.5" thickBot="1" x14ac:dyDescent="0.25">
      <c r="A189" s="53"/>
      <c r="B189" s="4">
        <f t="shared" si="27"/>
        <v>165</v>
      </c>
      <c r="C189" s="201"/>
      <c r="D189" s="17" t="str">
        <f>IF(AND(C189&gt;="A",C189&lt;="E"),VLOOKUP(B189,Answer_Keys!$A:$B,2,FALSE),"")</f>
        <v/>
      </c>
      <c r="E189" s="203"/>
      <c r="F189" s="72"/>
      <c r="G189" s="4">
        <f t="shared" si="28"/>
        <v>165</v>
      </c>
      <c r="H189" s="201"/>
      <c r="I189" s="17" t="str">
        <f>IF(AND(H189&gt;="A",H189&lt;="E"),VLOOKUP(G189,Answer_Keys!$D:$E,2,FALSE),"")</f>
        <v/>
      </c>
      <c r="J189" s="203"/>
      <c r="K189" s="62"/>
      <c r="L189" s="62"/>
      <c r="M189" s="48"/>
      <c r="N189" s="81"/>
      <c r="O189" s="81"/>
      <c r="P189" s="188"/>
      <c r="Q189" s="63"/>
      <c r="R189" s="63"/>
      <c r="S189" s="48"/>
      <c r="T189" s="48"/>
      <c r="U189" s="48"/>
      <c r="V189" s="48"/>
      <c r="W189" s="48"/>
      <c r="X189" s="48"/>
      <c r="Y189" s="63"/>
      <c r="AS189">
        <f t="shared" si="23"/>
        <v>0</v>
      </c>
      <c r="AT189">
        <f t="shared" si="24"/>
        <v>0</v>
      </c>
      <c r="AU189" s="282" t="s">
        <v>3</v>
      </c>
      <c r="AV189" s="281"/>
      <c r="AW189">
        <f t="shared" si="29"/>
        <v>165</v>
      </c>
      <c r="AX189">
        <f t="shared" si="25"/>
        <v>0</v>
      </c>
      <c r="AY189">
        <f t="shared" si="26"/>
        <v>0</v>
      </c>
      <c r="AZ189" s="282" t="s">
        <v>3</v>
      </c>
      <c r="BA189" s="281"/>
      <c r="BB189" s="244">
        <f t="shared" si="30"/>
        <v>165</v>
      </c>
      <c r="BC189" s="133">
        <f t="shared" si="30"/>
        <v>165</v>
      </c>
    </row>
    <row r="190" spans="1:55" ht="13.5" thickBot="1" x14ac:dyDescent="0.25">
      <c r="A190" s="53"/>
      <c r="B190" s="7">
        <f t="shared" si="27"/>
        <v>166</v>
      </c>
      <c r="C190" s="201"/>
      <c r="D190" s="17" t="str">
        <f>IF(AND(C190&gt;="A",C190&lt;="E"),VLOOKUP(B190,Answer_Keys!$A:$B,2,FALSE),"")</f>
        <v/>
      </c>
      <c r="E190" s="203"/>
      <c r="F190" s="72"/>
      <c r="G190" s="3">
        <f t="shared" si="28"/>
        <v>166</v>
      </c>
      <c r="H190" s="201"/>
      <c r="I190" s="17" t="str">
        <f>IF(AND(H190&gt;="A",H190&lt;="E"),VLOOKUP(G190,Answer_Keys!$D:$E,2,FALSE),"")</f>
        <v/>
      </c>
      <c r="J190" s="203"/>
      <c r="K190" s="62"/>
      <c r="L190" s="62"/>
      <c r="M190" s="48"/>
      <c r="N190" s="81"/>
      <c r="O190" s="81"/>
      <c r="P190" s="188"/>
      <c r="Q190" s="63"/>
      <c r="R190" s="63"/>
      <c r="S190" s="48"/>
      <c r="T190" s="48"/>
      <c r="U190" s="48"/>
      <c r="V190" s="48"/>
      <c r="W190" s="48"/>
      <c r="X190" s="48"/>
      <c r="Y190" s="63"/>
      <c r="AS190">
        <f t="shared" si="23"/>
        <v>0</v>
      </c>
      <c r="AT190">
        <f t="shared" si="24"/>
        <v>0</v>
      </c>
      <c r="AU190" s="276" t="s">
        <v>28</v>
      </c>
      <c r="AV190" s="277"/>
      <c r="AW190">
        <f t="shared" si="29"/>
        <v>166</v>
      </c>
      <c r="AX190">
        <f t="shared" si="25"/>
        <v>0</v>
      </c>
      <c r="AY190">
        <f t="shared" si="26"/>
        <v>0</v>
      </c>
      <c r="AZ190" s="292" t="s">
        <v>1</v>
      </c>
      <c r="BA190" s="285"/>
      <c r="BB190" s="244">
        <f t="shared" si="30"/>
        <v>166</v>
      </c>
      <c r="BC190" s="236">
        <f t="shared" si="30"/>
        <v>166</v>
      </c>
    </row>
    <row r="191" spans="1:55" ht="13.5" thickBot="1" x14ac:dyDescent="0.25">
      <c r="A191" s="53"/>
      <c r="B191" s="7">
        <f t="shared" si="27"/>
        <v>167</v>
      </c>
      <c r="C191" s="201"/>
      <c r="D191" s="17" t="str">
        <f>IF(AND(C191&gt;="A",C191&lt;="E"),VLOOKUP(B191,Answer_Keys!$A:$B,2,FALSE),"")</f>
        <v/>
      </c>
      <c r="E191" s="203"/>
      <c r="F191" s="72"/>
      <c r="G191" s="141">
        <f t="shared" si="28"/>
        <v>167</v>
      </c>
      <c r="H191" s="201"/>
      <c r="I191" s="17" t="str">
        <f>IF(AND(H191&gt;="A",H191&lt;="E"),VLOOKUP(G191,Answer_Keys!$D:$E,2,FALSE),"")</f>
        <v/>
      </c>
      <c r="J191" s="203"/>
      <c r="K191" s="62"/>
      <c r="L191" s="62"/>
      <c r="M191" s="48"/>
      <c r="N191" s="81"/>
      <c r="O191" s="81"/>
      <c r="P191" s="188"/>
      <c r="Q191" s="63"/>
      <c r="R191" s="63"/>
      <c r="S191" s="48"/>
      <c r="T191" s="48"/>
      <c r="U191" s="48"/>
      <c r="V191" s="48"/>
      <c r="W191" s="48"/>
      <c r="X191" s="48"/>
      <c r="Y191" s="63"/>
      <c r="AS191">
        <f t="shared" si="23"/>
        <v>0</v>
      </c>
      <c r="AT191">
        <f t="shared" si="24"/>
        <v>0</v>
      </c>
      <c r="AU191" s="276" t="s">
        <v>28</v>
      </c>
      <c r="AV191" s="277"/>
      <c r="AW191">
        <f t="shared" si="29"/>
        <v>167</v>
      </c>
      <c r="AX191">
        <f t="shared" si="25"/>
        <v>0</v>
      </c>
      <c r="AY191">
        <f t="shared" si="26"/>
        <v>0</v>
      </c>
      <c r="AZ191" s="278" t="s">
        <v>2</v>
      </c>
      <c r="BA191" s="294"/>
      <c r="BB191" s="244">
        <f t="shared" si="30"/>
        <v>167</v>
      </c>
      <c r="BC191" s="239">
        <f t="shared" si="30"/>
        <v>167</v>
      </c>
    </row>
    <row r="192" spans="1:55" ht="13.5" thickBot="1" x14ac:dyDescent="0.25">
      <c r="A192" s="53"/>
      <c r="B192" s="3">
        <f t="shared" si="27"/>
        <v>168</v>
      </c>
      <c r="C192" s="201"/>
      <c r="D192" s="17" t="str">
        <f>IF(AND(C192&gt;="A",C192&lt;="E"),VLOOKUP(B192,Answer_Keys!$A:$B,2,FALSE),"")</f>
        <v/>
      </c>
      <c r="E192" s="203"/>
      <c r="F192" s="72"/>
      <c r="G192" s="3">
        <f t="shared" si="28"/>
        <v>168</v>
      </c>
      <c r="H192" s="201"/>
      <c r="I192" s="17" t="str">
        <f>IF(AND(H192&gt;="A",H192&lt;="E"),VLOOKUP(G192,Answer_Keys!$D:$E,2,FALSE),"")</f>
        <v/>
      </c>
      <c r="J192" s="203"/>
      <c r="K192" s="62"/>
      <c r="L192" s="62"/>
      <c r="M192" s="48"/>
      <c r="N192" s="81"/>
      <c r="O192" s="81"/>
      <c r="P192" s="188"/>
      <c r="Q192" s="63"/>
      <c r="R192" s="63"/>
      <c r="S192" s="48"/>
      <c r="T192" s="48"/>
      <c r="U192" s="48"/>
      <c r="V192" s="48"/>
      <c r="W192" s="48"/>
      <c r="X192" s="48"/>
      <c r="Y192" s="63"/>
      <c r="AS192">
        <f t="shared" si="23"/>
        <v>0</v>
      </c>
      <c r="AT192">
        <f t="shared" si="24"/>
        <v>0</v>
      </c>
      <c r="AU192" s="292" t="s">
        <v>1</v>
      </c>
      <c r="AV192" s="281"/>
      <c r="AW192">
        <f t="shared" si="29"/>
        <v>168</v>
      </c>
      <c r="AX192">
        <f t="shared" si="25"/>
        <v>0</v>
      </c>
      <c r="AY192">
        <f t="shared" si="26"/>
        <v>0</v>
      </c>
      <c r="AZ192" s="292" t="s">
        <v>1</v>
      </c>
      <c r="BA192" s="285"/>
      <c r="BB192" s="244">
        <f t="shared" si="30"/>
        <v>168</v>
      </c>
      <c r="BC192" s="236">
        <f t="shared" si="30"/>
        <v>168</v>
      </c>
    </row>
    <row r="193" spans="1:55" ht="13.5" thickBot="1" x14ac:dyDescent="0.25">
      <c r="A193" s="53"/>
      <c r="B193" s="4">
        <f t="shared" si="27"/>
        <v>169</v>
      </c>
      <c r="C193" s="201"/>
      <c r="D193" s="17" t="str">
        <f>IF(AND(C193&gt;="A",C193&lt;="E"),VLOOKUP(B193,Answer_Keys!$A:$B,2,FALSE),"")</f>
        <v/>
      </c>
      <c r="E193" s="203"/>
      <c r="F193" s="72"/>
      <c r="G193" s="7">
        <f t="shared" si="28"/>
        <v>169</v>
      </c>
      <c r="H193" s="201"/>
      <c r="I193" s="17" t="str">
        <f>IF(AND(H193&gt;="A",H193&lt;="E"),VLOOKUP(G193,Answer_Keys!$D:$E,2,FALSE),"")</f>
        <v/>
      </c>
      <c r="J193" s="203"/>
      <c r="K193" s="62"/>
      <c r="L193" s="62"/>
      <c r="M193" s="48"/>
      <c r="N193" s="81"/>
      <c r="O193" s="81"/>
      <c r="P193" s="188"/>
      <c r="Q193" s="63"/>
      <c r="R193" s="63"/>
      <c r="S193" s="48"/>
      <c r="T193" s="48"/>
      <c r="U193" s="48"/>
      <c r="V193" s="48"/>
      <c r="W193" s="48"/>
      <c r="X193" s="48"/>
      <c r="Y193" s="63"/>
      <c r="AS193">
        <f t="shared" si="23"/>
        <v>0</v>
      </c>
      <c r="AT193">
        <f t="shared" si="24"/>
        <v>0</v>
      </c>
      <c r="AU193" s="282" t="s">
        <v>3</v>
      </c>
      <c r="AV193" s="281"/>
      <c r="AW193">
        <f t="shared" si="29"/>
        <v>169</v>
      </c>
      <c r="AX193">
        <f t="shared" si="25"/>
        <v>0</v>
      </c>
      <c r="AY193">
        <f t="shared" si="26"/>
        <v>0</v>
      </c>
      <c r="AZ193" s="276" t="s">
        <v>28</v>
      </c>
      <c r="BA193" s="286"/>
      <c r="BB193" s="244">
        <f t="shared" si="30"/>
        <v>169</v>
      </c>
      <c r="BC193" s="235">
        <f t="shared" si="30"/>
        <v>169</v>
      </c>
    </row>
    <row r="194" spans="1:55" ht="13.5" thickBot="1" x14ac:dyDescent="0.25">
      <c r="A194" s="53"/>
      <c r="B194" s="8">
        <f t="shared" si="27"/>
        <v>170</v>
      </c>
      <c r="C194" s="201"/>
      <c r="D194" s="17" t="str">
        <f>IF(AND(C194&gt;="A",C194&lt;="E"),VLOOKUP(B194,Answer_Keys!$A:$B,2,FALSE),"")</f>
        <v/>
      </c>
      <c r="E194" s="203"/>
      <c r="F194" s="72"/>
      <c r="G194" s="9">
        <f t="shared" si="28"/>
        <v>170</v>
      </c>
      <c r="H194" s="201"/>
      <c r="I194" s="17" t="str">
        <f>IF(AND(H194&gt;="A",H194&lt;="E"),VLOOKUP(G194,Answer_Keys!$D:$E,2,FALSE),"")</f>
        <v/>
      </c>
      <c r="J194" s="203"/>
      <c r="K194" s="62"/>
      <c r="L194" s="62"/>
      <c r="M194" s="48"/>
      <c r="N194" s="81"/>
      <c r="O194" s="81"/>
      <c r="P194" s="188"/>
      <c r="Q194" s="63"/>
      <c r="R194" s="63"/>
      <c r="S194" s="48"/>
      <c r="T194" s="48"/>
      <c r="U194" s="48"/>
      <c r="V194" s="48"/>
      <c r="W194" s="48"/>
      <c r="X194" s="48"/>
      <c r="Y194" s="63"/>
      <c r="AS194">
        <f t="shared" si="23"/>
        <v>0</v>
      </c>
      <c r="AT194">
        <f t="shared" si="24"/>
        <v>0</v>
      </c>
      <c r="AU194" s="283" t="s">
        <v>4</v>
      </c>
      <c r="AV194" s="284"/>
      <c r="AW194">
        <f t="shared" si="29"/>
        <v>170</v>
      </c>
      <c r="AX194">
        <f t="shared" si="25"/>
        <v>0</v>
      </c>
      <c r="AY194">
        <f t="shared" si="26"/>
        <v>0</v>
      </c>
      <c r="AZ194" s="289" t="s">
        <v>0</v>
      </c>
      <c r="BA194" s="285"/>
      <c r="BB194" s="244">
        <f t="shared" si="30"/>
        <v>170</v>
      </c>
      <c r="BC194" s="238">
        <f t="shared" si="30"/>
        <v>170</v>
      </c>
    </row>
    <row r="195" spans="1:55" ht="13.5" thickBot="1" x14ac:dyDescent="0.25">
      <c r="A195" s="53"/>
      <c r="B195" s="9">
        <f t="shared" si="27"/>
        <v>171</v>
      </c>
      <c r="C195" s="201"/>
      <c r="D195" s="17" t="str">
        <f>IF(AND(C195&gt;="A",C195&lt;="E"),VLOOKUP(B195,Answer_Keys!$A:$B,2,FALSE),"")</f>
        <v/>
      </c>
      <c r="E195" s="203"/>
      <c r="F195" s="72"/>
      <c r="G195" s="7">
        <f t="shared" si="28"/>
        <v>171</v>
      </c>
      <c r="H195" s="201"/>
      <c r="I195" s="17" t="str">
        <f>IF(AND(H195&gt;="A",H195&lt;="E"),VLOOKUP(G195,Answer_Keys!$D:$E,2,FALSE),"")</f>
        <v/>
      </c>
      <c r="J195" s="203"/>
      <c r="K195" s="62"/>
      <c r="L195" s="62"/>
      <c r="M195" s="48"/>
      <c r="N195" s="81"/>
      <c r="O195" s="81"/>
      <c r="P195" s="188"/>
      <c r="Q195" s="63"/>
      <c r="R195" s="63"/>
      <c r="S195" s="48"/>
      <c r="T195" s="48"/>
      <c r="U195" s="48"/>
      <c r="V195" s="48"/>
      <c r="W195" s="48"/>
      <c r="X195" s="48"/>
      <c r="Y195" s="63"/>
      <c r="AS195">
        <f t="shared" si="23"/>
        <v>0</v>
      </c>
      <c r="AT195">
        <f t="shared" si="24"/>
        <v>0</v>
      </c>
      <c r="AU195" s="289" t="s">
        <v>0</v>
      </c>
      <c r="AV195" s="281"/>
      <c r="AW195">
        <f t="shared" si="29"/>
        <v>171</v>
      </c>
      <c r="AX195">
        <f t="shared" si="25"/>
        <v>0</v>
      </c>
      <c r="AY195">
        <f t="shared" si="26"/>
        <v>0</v>
      </c>
      <c r="AZ195" s="276" t="s">
        <v>28</v>
      </c>
      <c r="BA195" s="286"/>
      <c r="BB195" s="244">
        <f t="shared" si="30"/>
        <v>171</v>
      </c>
      <c r="BC195" s="235">
        <f t="shared" si="30"/>
        <v>171</v>
      </c>
    </row>
    <row r="196" spans="1:55" ht="13.5" thickBot="1" x14ac:dyDescent="0.25">
      <c r="A196" s="53"/>
      <c r="B196" s="228">
        <f t="shared" si="27"/>
        <v>172</v>
      </c>
      <c r="C196" s="201"/>
      <c r="D196" s="17" t="str">
        <f>IF(AND(C196&gt;="A",C196&lt;="E"),VLOOKUP(B196,Answer_Keys!$A:$B,2,FALSE),"")</f>
        <v/>
      </c>
      <c r="E196" s="203"/>
      <c r="F196" s="72"/>
      <c r="G196" s="3">
        <f t="shared" si="28"/>
        <v>172</v>
      </c>
      <c r="H196" s="201"/>
      <c r="I196" s="17" t="str">
        <f>IF(AND(H196&gt;="A",H196&lt;="E"),VLOOKUP(G196,Answer_Keys!$D:$E,2,FALSE),"")</f>
        <v/>
      </c>
      <c r="J196" s="203"/>
      <c r="K196" s="62"/>
      <c r="L196" s="62"/>
      <c r="M196" s="48"/>
      <c r="N196" s="81"/>
      <c r="O196" s="81"/>
      <c r="P196" s="188"/>
      <c r="Q196" s="63"/>
      <c r="R196" s="63"/>
      <c r="S196" s="48"/>
      <c r="T196" s="48"/>
      <c r="U196" s="48"/>
      <c r="V196" s="48"/>
      <c r="W196" s="48"/>
      <c r="X196" s="48"/>
      <c r="Y196" s="63"/>
      <c r="AS196">
        <f t="shared" si="23"/>
        <v>0</v>
      </c>
      <c r="AT196">
        <f t="shared" si="24"/>
        <v>0</v>
      </c>
      <c r="AU196" s="290" t="s">
        <v>5</v>
      </c>
      <c r="AV196" s="291"/>
      <c r="AW196">
        <f t="shared" si="29"/>
        <v>172</v>
      </c>
      <c r="AX196">
        <f t="shared" si="25"/>
        <v>0</v>
      </c>
      <c r="AY196">
        <f t="shared" si="26"/>
        <v>0</v>
      </c>
      <c r="AZ196" s="292" t="s">
        <v>1</v>
      </c>
      <c r="BA196" s="285"/>
      <c r="BB196" s="244">
        <f t="shared" si="30"/>
        <v>172</v>
      </c>
      <c r="BC196" s="236">
        <f t="shared" si="30"/>
        <v>172</v>
      </c>
    </row>
    <row r="197" spans="1:55" ht="13.5" thickBot="1" x14ac:dyDescent="0.25">
      <c r="A197" s="53"/>
      <c r="B197" s="3">
        <f t="shared" si="27"/>
        <v>173</v>
      </c>
      <c r="C197" s="201"/>
      <c r="D197" s="17" t="str">
        <f>IF(AND(C197&gt;="A",C197&lt;="E"),VLOOKUP(B197,Answer_Keys!$A:$B,2,FALSE),"")</f>
        <v/>
      </c>
      <c r="E197" s="203"/>
      <c r="F197" s="72"/>
      <c r="G197" s="9">
        <f t="shared" si="28"/>
        <v>173</v>
      </c>
      <c r="H197" s="201"/>
      <c r="I197" s="17" t="str">
        <f>IF(AND(H197&gt;="A",H197&lt;="E"),VLOOKUP(G197,Answer_Keys!$D:$E,2,FALSE),"")</f>
        <v/>
      </c>
      <c r="J197" s="203"/>
      <c r="K197" s="62"/>
      <c r="L197" s="62"/>
      <c r="M197" s="48"/>
      <c r="N197" s="81"/>
      <c r="O197" s="81"/>
      <c r="P197" s="188"/>
      <c r="Q197" s="63"/>
      <c r="R197" s="63"/>
      <c r="S197" s="48"/>
      <c r="T197" s="48"/>
      <c r="U197" s="48"/>
      <c r="V197" s="48"/>
      <c r="W197" s="48"/>
      <c r="X197" s="48"/>
      <c r="Y197" s="63"/>
      <c r="AS197">
        <f t="shared" si="23"/>
        <v>0</v>
      </c>
      <c r="AT197">
        <f t="shared" si="24"/>
        <v>0</v>
      </c>
      <c r="AU197" s="292" t="s">
        <v>1</v>
      </c>
      <c r="AV197" s="281"/>
      <c r="AW197">
        <f t="shared" si="29"/>
        <v>173</v>
      </c>
      <c r="AX197">
        <f t="shared" si="25"/>
        <v>0</v>
      </c>
      <c r="AY197">
        <f t="shared" si="26"/>
        <v>0</v>
      </c>
      <c r="AZ197" s="289" t="s">
        <v>0</v>
      </c>
      <c r="BA197" s="285"/>
      <c r="BB197" s="244">
        <f t="shared" si="30"/>
        <v>173</v>
      </c>
      <c r="BC197" s="238">
        <f t="shared" si="30"/>
        <v>173</v>
      </c>
    </row>
    <row r="198" spans="1:55" ht="13.5" thickBot="1" x14ac:dyDescent="0.25">
      <c r="A198" s="53"/>
      <c r="B198" s="3">
        <f t="shared" si="27"/>
        <v>174</v>
      </c>
      <c r="C198" s="201"/>
      <c r="D198" s="17" t="str">
        <f>IF(AND(C198&gt;="A",C198&lt;="E"),VLOOKUP(B198,Answer_Keys!$A:$B,2,FALSE),"")</f>
        <v/>
      </c>
      <c r="E198" s="203"/>
      <c r="F198" s="72"/>
      <c r="G198" s="230">
        <f t="shared" si="28"/>
        <v>174</v>
      </c>
      <c r="H198" s="201"/>
      <c r="I198" s="18" t="str">
        <f>IF(AND(H198&gt;="A",H198&lt;="E"),VLOOKUP(G198,Answer_Keys!$D:$E,2,FALSE),"")</f>
        <v/>
      </c>
      <c r="J198" s="204"/>
      <c r="K198" s="62"/>
      <c r="L198" s="62"/>
      <c r="M198" s="48"/>
      <c r="N198" s="81"/>
      <c r="O198" s="81"/>
      <c r="P198" s="188"/>
      <c r="Q198" s="63"/>
      <c r="R198" s="63"/>
      <c r="S198" s="48"/>
      <c r="T198" s="48"/>
      <c r="U198" s="48"/>
      <c r="V198" s="48"/>
      <c r="W198" s="48"/>
      <c r="X198" s="48"/>
      <c r="Y198" s="63"/>
      <c r="AS198">
        <f t="shared" si="23"/>
        <v>0</v>
      </c>
      <c r="AT198">
        <f t="shared" si="24"/>
        <v>0</v>
      </c>
      <c r="AU198" s="292" t="s">
        <v>1</v>
      </c>
      <c r="AV198" s="281"/>
      <c r="AW198">
        <f t="shared" si="29"/>
        <v>174</v>
      </c>
      <c r="AX198">
        <f t="shared" si="25"/>
        <v>0</v>
      </c>
      <c r="AY198">
        <f t="shared" si="26"/>
        <v>0</v>
      </c>
      <c r="AZ198" s="280" t="s">
        <v>7</v>
      </c>
      <c r="BA198" s="285"/>
      <c r="BB198" s="245">
        <f t="shared" si="30"/>
        <v>174</v>
      </c>
      <c r="BC198" s="241">
        <f t="shared" si="30"/>
        <v>174</v>
      </c>
    </row>
    <row r="199" spans="1:55" ht="14.25" thickTop="1" thickBot="1" x14ac:dyDescent="0.25">
      <c r="A199" s="53"/>
      <c r="B199" s="7">
        <f t="shared" si="27"/>
        <v>175</v>
      </c>
      <c r="C199" s="201"/>
      <c r="D199" s="17" t="str">
        <f>IF(AND(C199&gt;="A",C199&lt;="E"),VLOOKUP(B199,Answer_Keys!$A:$B,2,FALSE),"")</f>
        <v/>
      </c>
      <c r="E199" s="203"/>
      <c r="F199" s="72"/>
      <c r="G199" s="73"/>
      <c r="H199" s="145"/>
      <c r="I199" s="73"/>
      <c r="J199" s="73"/>
      <c r="K199" s="62"/>
      <c r="L199" s="62"/>
      <c r="M199" s="48"/>
      <c r="N199" s="81"/>
      <c r="O199" s="81"/>
      <c r="P199" s="188"/>
      <c r="Q199" s="63"/>
      <c r="R199" s="63"/>
      <c r="S199" s="48"/>
      <c r="T199" s="48"/>
      <c r="U199" s="48"/>
      <c r="V199" s="48"/>
      <c r="W199" s="48"/>
      <c r="X199" s="48"/>
      <c r="Y199" s="63"/>
      <c r="AS199">
        <f t="shared" si="23"/>
        <v>0</v>
      </c>
      <c r="AT199">
        <f t="shared" si="24"/>
        <v>0</v>
      </c>
      <c r="AU199" s="276" t="s">
        <v>28</v>
      </c>
      <c r="AV199" s="277"/>
      <c r="AW199">
        <f t="shared" si="29"/>
        <v>175</v>
      </c>
      <c r="BA199" s="232"/>
      <c r="BB199" s="242"/>
      <c r="BC199" s="242"/>
    </row>
    <row r="200" spans="1:55" ht="14.25" thickTop="1" thickBot="1" x14ac:dyDescent="0.25">
      <c r="A200" s="53"/>
      <c r="B200" s="7">
        <f t="shared" si="27"/>
        <v>176</v>
      </c>
      <c r="C200" s="201"/>
      <c r="D200" s="17" t="str">
        <f>IF(AND(C200&gt;="A",C200&lt;="E"),VLOOKUP(B200,Answer_Keys!$A:$B,2,FALSE),"")</f>
        <v/>
      </c>
      <c r="E200" s="203"/>
      <c r="F200" s="72"/>
      <c r="G200" s="74"/>
      <c r="H200" s="77"/>
      <c r="I200" s="74"/>
      <c r="J200" s="74"/>
      <c r="K200" s="62"/>
      <c r="L200" s="62"/>
      <c r="M200" s="48"/>
      <c r="N200" s="81"/>
      <c r="O200" s="81"/>
      <c r="P200" s="188"/>
      <c r="Q200" s="63"/>
      <c r="R200" s="63"/>
      <c r="S200" s="48"/>
      <c r="T200" s="48"/>
      <c r="U200" s="48"/>
      <c r="V200" s="48"/>
      <c r="W200" s="48"/>
      <c r="X200" s="48"/>
      <c r="Y200" s="63"/>
      <c r="AS200">
        <f t="shared" si="23"/>
        <v>0</v>
      </c>
      <c r="AT200">
        <f t="shared" si="24"/>
        <v>0</v>
      </c>
      <c r="AU200" s="276" t="s">
        <v>28</v>
      </c>
      <c r="AV200" s="277"/>
      <c r="AW200">
        <f t="shared" si="29"/>
        <v>176</v>
      </c>
      <c r="BA200" s="232"/>
      <c r="BB200" s="242"/>
      <c r="BC200" s="242"/>
    </row>
    <row r="201" spans="1:55" ht="14.25" thickTop="1" thickBot="1" x14ac:dyDescent="0.25">
      <c r="A201" s="53"/>
      <c r="B201" s="5">
        <f t="shared" si="27"/>
        <v>177</v>
      </c>
      <c r="C201" s="201"/>
      <c r="D201" s="17" t="str">
        <f>IF(AND(C201&gt;="A",C201&lt;="E"),VLOOKUP(B201,Answer_Keys!$A:$B,2,FALSE),"")</f>
        <v/>
      </c>
      <c r="E201" s="203"/>
      <c r="F201" s="72"/>
      <c r="G201" s="74"/>
      <c r="H201" s="77"/>
      <c r="I201" s="74"/>
      <c r="J201" s="74"/>
      <c r="K201" s="62"/>
      <c r="L201" s="62"/>
      <c r="M201" s="48"/>
      <c r="N201" s="81"/>
      <c r="O201" s="81"/>
      <c r="P201" s="188"/>
      <c r="Q201" s="63"/>
      <c r="R201" s="63"/>
      <c r="S201" s="48"/>
      <c r="T201" s="48"/>
      <c r="U201" s="48"/>
      <c r="V201" s="48"/>
      <c r="W201" s="48"/>
      <c r="X201" s="48"/>
      <c r="Y201" s="63"/>
      <c r="AS201">
        <f t="shared" si="23"/>
        <v>0</v>
      </c>
      <c r="AT201">
        <f t="shared" si="24"/>
        <v>0</v>
      </c>
      <c r="AU201" s="280" t="s">
        <v>7</v>
      </c>
      <c r="AV201" s="281"/>
      <c r="AW201">
        <f t="shared" si="29"/>
        <v>177</v>
      </c>
      <c r="BA201" s="232"/>
      <c r="BB201" s="242"/>
      <c r="BC201" s="242"/>
    </row>
    <row r="202" spans="1:55" ht="14.25" thickTop="1" thickBot="1" x14ac:dyDescent="0.25">
      <c r="A202" s="53"/>
      <c r="B202" s="3">
        <f t="shared" si="27"/>
        <v>178</v>
      </c>
      <c r="C202" s="201"/>
      <c r="D202" s="17" t="str">
        <f>IF(AND(C202&gt;="A",C202&lt;="E"),VLOOKUP(B202,Answer_Keys!$A:$B,2,FALSE),"")</f>
        <v/>
      </c>
      <c r="E202" s="203"/>
      <c r="F202" s="72"/>
      <c r="G202" s="74"/>
      <c r="H202" s="77"/>
      <c r="I202" s="74"/>
      <c r="J202" s="74"/>
      <c r="K202" s="62"/>
      <c r="L202" s="62"/>
      <c r="M202" s="48"/>
      <c r="N202" s="81"/>
      <c r="O202" s="81"/>
      <c r="P202" s="188"/>
      <c r="Q202" s="63"/>
      <c r="R202" s="63"/>
      <c r="S202" s="48"/>
      <c r="T202" s="48"/>
      <c r="U202" s="48"/>
      <c r="V202" s="48"/>
      <c r="W202" s="48"/>
      <c r="X202" s="48"/>
      <c r="Y202" s="63"/>
      <c r="AS202">
        <f t="shared" si="23"/>
        <v>0</v>
      </c>
      <c r="AT202">
        <f t="shared" si="24"/>
        <v>0</v>
      </c>
      <c r="AU202" s="292" t="s">
        <v>1</v>
      </c>
      <c r="AV202" s="281"/>
      <c r="AW202">
        <f t="shared" si="29"/>
        <v>178</v>
      </c>
      <c r="BA202" s="232"/>
      <c r="BB202" s="242"/>
      <c r="BC202" s="242"/>
    </row>
    <row r="203" spans="1:55" ht="14.25" thickTop="1" thickBot="1" x14ac:dyDescent="0.25">
      <c r="A203" s="53"/>
      <c r="B203" s="3">
        <f t="shared" si="27"/>
        <v>179</v>
      </c>
      <c r="C203" s="201"/>
      <c r="D203" s="17" t="str">
        <f>IF(AND(C203&gt;="A",C203&lt;="E"),VLOOKUP(B203,Answer_Keys!$A:$B,2,FALSE),"")</f>
        <v/>
      </c>
      <c r="E203" s="203"/>
      <c r="F203" s="72"/>
      <c r="G203" s="74"/>
      <c r="H203" s="77"/>
      <c r="I203" s="74"/>
      <c r="J203" s="74"/>
      <c r="K203" s="62"/>
      <c r="L203" s="62"/>
      <c r="M203" s="48"/>
      <c r="N203" s="81"/>
      <c r="O203" s="81"/>
      <c r="P203" s="188"/>
      <c r="Q203" s="63"/>
      <c r="R203" s="63"/>
      <c r="S203" s="48"/>
      <c r="T203" s="48"/>
      <c r="U203" s="48"/>
      <c r="V203" s="48"/>
      <c r="W203" s="48"/>
      <c r="X203" s="48"/>
      <c r="Y203" s="63"/>
      <c r="AS203">
        <f t="shared" si="23"/>
        <v>0</v>
      </c>
      <c r="AT203">
        <f t="shared" si="24"/>
        <v>0</v>
      </c>
      <c r="AU203" s="292" t="s">
        <v>1</v>
      </c>
      <c r="AV203" s="281"/>
      <c r="AW203">
        <f t="shared" si="29"/>
        <v>179</v>
      </c>
      <c r="BA203" s="232"/>
      <c r="BB203" s="242"/>
      <c r="BC203" s="242"/>
    </row>
    <row r="204" spans="1:55" ht="14.25" thickTop="1" thickBot="1" x14ac:dyDescent="0.25">
      <c r="A204" s="53"/>
      <c r="B204" s="4">
        <f t="shared" si="27"/>
        <v>180</v>
      </c>
      <c r="C204" s="201"/>
      <c r="D204" s="17" t="str">
        <f>IF(AND(C204&gt;="A",C204&lt;="E"),VLOOKUP(B204,Answer_Keys!$A:$B,2,FALSE),"")</f>
        <v/>
      </c>
      <c r="E204" s="203"/>
      <c r="F204" s="72"/>
      <c r="G204" s="74"/>
      <c r="H204" s="77"/>
      <c r="I204" s="74"/>
      <c r="J204" s="74"/>
      <c r="K204" s="62"/>
      <c r="L204" s="62"/>
      <c r="M204" s="48"/>
      <c r="N204" s="81"/>
      <c r="O204" s="81"/>
      <c r="P204" s="188"/>
      <c r="Q204" s="63"/>
      <c r="R204" s="63"/>
      <c r="S204" s="48"/>
      <c r="T204" s="48"/>
      <c r="U204" s="48"/>
      <c r="V204" s="48"/>
      <c r="W204" s="48"/>
      <c r="X204" s="48"/>
      <c r="Y204" s="63"/>
      <c r="AS204">
        <f t="shared" si="23"/>
        <v>0</v>
      </c>
      <c r="AT204">
        <f t="shared" si="24"/>
        <v>0</v>
      </c>
      <c r="AU204" s="282" t="s">
        <v>3</v>
      </c>
      <c r="AV204" s="281"/>
      <c r="AW204">
        <f t="shared" si="29"/>
        <v>180</v>
      </c>
      <c r="BA204" s="232"/>
      <c r="BB204" s="242"/>
      <c r="BC204" s="242"/>
    </row>
    <row r="205" spans="1:55" ht="14.25" thickTop="1" thickBot="1" x14ac:dyDescent="0.25">
      <c r="A205" s="53"/>
      <c r="B205" s="4">
        <f t="shared" si="27"/>
        <v>181</v>
      </c>
      <c r="C205" s="201"/>
      <c r="D205" s="17" t="str">
        <f>IF(AND(C205&gt;="A",C205&lt;="E"),VLOOKUP(B205,Answer_Keys!$A:$B,2,FALSE),"")</f>
        <v/>
      </c>
      <c r="E205" s="203"/>
      <c r="F205" s="72"/>
      <c r="G205" s="74"/>
      <c r="H205" s="77"/>
      <c r="I205" s="74"/>
      <c r="J205" s="74"/>
      <c r="K205" s="62"/>
      <c r="L205" s="62"/>
      <c r="M205" s="48"/>
      <c r="N205" s="81"/>
      <c r="O205" s="81"/>
      <c r="P205" s="188"/>
      <c r="Q205" s="63"/>
      <c r="R205" s="63"/>
      <c r="S205" s="48"/>
      <c r="T205" s="48"/>
      <c r="U205" s="48"/>
      <c r="V205" s="48"/>
      <c r="W205" s="48"/>
      <c r="X205" s="48"/>
      <c r="Y205" s="63"/>
      <c r="AS205">
        <f t="shared" si="23"/>
        <v>0</v>
      </c>
      <c r="AT205">
        <f t="shared" si="24"/>
        <v>0</v>
      </c>
      <c r="AU205" s="282" t="s">
        <v>3</v>
      </c>
      <c r="AV205" s="281"/>
      <c r="AW205">
        <f t="shared" si="29"/>
        <v>181</v>
      </c>
      <c r="BA205" s="232"/>
      <c r="BB205" s="242"/>
      <c r="BC205" s="242"/>
    </row>
    <row r="206" spans="1:55" ht="14.25" thickTop="1" thickBot="1" x14ac:dyDescent="0.25">
      <c r="A206" s="53"/>
      <c r="B206" s="4">
        <f t="shared" si="27"/>
        <v>182</v>
      </c>
      <c r="C206" s="201"/>
      <c r="D206" s="17" t="str">
        <f>IF(AND(C206&gt;="A",C206&lt;="E"),VLOOKUP(B206,Answer_Keys!$A:$B,2,FALSE),"")</f>
        <v/>
      </c>
      <c r="E206" s="203"/>
      <c r="F206" s="72"/>
      <c r="G206" s="74"/>
      <c r="H206" s="77"/>
      <c r="I206" s="74"/>
      <c r="J206" s="74"/>
      <c r="K206" s="62"/>
      <c r="L206" s="62"/>
      <c r="M206" s="48"/>
      <c r="N206" s="81"/>
      <c r="O206" s="81"/>
      <c r="P206" s="188"/>
      <c r="Q206" s="63"/>
      <c r="R206" s="63"/>
      <c r="S206" s="48"/>
      <c r="T206" s="48"/>
      <c r="U206" s="48"/>
      <c r="V206" s="48"/>
      <c r="W206" s="48"/>
      <c r="X206" s="48"/>
      <c r="Y206" s="63"/>
      <c r="AS206">
        <f t="shared" si="23"/>
        <v>0</v>
      </c>
      <c r="AT206">
        <f t="shared" si="24"/>
        <v>0</v>
      </c>
      <c r="AU206" s="282" t="s">
        <v>3</v>
      </c>
      <c r="AV206" s="281"/>
      <c r="AW206">
        <f t="shared" si="29"/>
        <v>182</v>
      </c>
      <c r="BA206" s="232"/>
      <c r="BB206" s="242"/>
      <c r="BC206" s="242"/>
    </row>
    <row r="207" spans="1:55" ht="14.25" thickTop="1" thickBot="1" x14ac:dyDescent="0.25">
      <c r="A207" s="53"/>
      <c r="B207" s="9">
        <f t="shared" si="27"/>
        <v>183</v>
      </c>
      <c r="C207" s="201"/>
      <c r="D207" s="17" t="str">
        <f>IF(AND(C207&gt;="A",C207&lt;="E"),VLOOKUP(B207,Answer_Keys!$A:$B,2,FALSE),"")</f>
        <v/>
      </c>
      <c r="E207" s="203"/>
      <c r="F207" s="72"/>
      <c r="G207" s="74"/>
      <c r="H207" s="77"/>
      <c r="I207" s="74"/>
      <c r="J207" s="74"/>
      <c r="K207" s="62"/>
      <c r="L207" s="62"/>
      <c r="M207" s="48"/>
      <c r="N207" s="81"/>
      <c r="O207" s="81"/>
      <c r="P207" s="188"/>
      <c r="Q207" s="63"/>
      <c r="R207" s="63"/>
      <c r="S207" s="48"/>
      <c r="T207" s="48"/>
      <c r="U207" s="48"/>
      <c r="V207" s="48"/>
      <c r="W207" s="48"/>
      <c r="X207" s="48"/>
      <c r="Y207" s="63"/>
      <c r="AS207">
        <f t="shared" si="23"/>
        <v>0</v>
      </c>
      <c r="AT207">
        <f t="shared" si="24"/>
        <v>0</v>
      </c>
      <c r="AU207" s="289" t="s">
        <v>0</v>
      </c>
      <c r="AV207" s="281"/>
      <c r="AW207">
        <f t="shared" si="29"/>
        <v>183</v>
      </c>
      <c r="BA207" s="232"/>
      <c r="BB207" s="242"/>
      <c r="BC207" s="242"/>
    </row>
    <row r="208" spans="1:55" ht="14.25" thickTop="1" thickBot="1" x14ac:dyDescent="0.25">
      <c r="A208" s="53"/>
      <c r="B208" s="9">
        <f t="shared" si="27"/>
        <v>184</v>
      </c>
      <c r="C208" s="201"/>
      <c r="D208" s="17" t="str">
        <f>IF(AND(C208&gt;="A",C208&lt;="E"),VLOOKUP(B208,Answer_Keys!$A:$B,2,FALSE),"")</f>
        <v/>
      </c>
      <c r="E208" s="203"/>
      <c r="F208" s="72"/>
      <c r="G208" s="74"/>
      <c r="H208" s="77"/>
      <c r="I208" s="74"/>
      <c r="J208" s="74"/>
      <c r="K208" s="62"/>
      <c r="L208" s="62"/>
      <c r="M208" s="48"/>
      <c r="N208" s="81"/>
      <c r="O208" s="81"/>
      <c r="P208" s="188"/>
      <c r="Q208" s="63"/>
      <c r="R208" s="63"/>
      <c r="S208" s="48"/>
      <c r="T208" s="48"/>
      <c r="U208" s="48"/>
      <c r="V208" s="48"/>
      <c r="W208" s="48"/>
      <c r="X208" s="48"/>
      <c r="Y208" s="63"/>
      <c r="AS208">
        <f t="shared" si="23"/>
        <v>0</v>
      </c>
      <c r="AT208">
        <f t="shared" si="24"/>
        <v>0</v>
      </c>
      <c r="AU208" s="289" t="s">
        <v>0</v>
      </c>
      <c r="AV208" s="281"/>
      <c r="AW208">
        <f t="shared" si="29"/>
        <v>184</v>
      </c>
      <c r="BA208" s="232"/>
      <c r="BB208" s="242"/>
      <c r="BC208" s="242"/>
    </row>
    <row r="209" spans="1:55" ht="14.25" thickTop="1" thickBot="1" x14ac:dyDescent="0.25">
      <c r="A209" s="53"/>
      <c r="B209" s="141">
        <f t="shared" si="27"/>
        <v>185</v>
      </c>
      <c r="C209" s="201"/>
      <c r="D209" s="17" t="str">
        <f>IF(AND(C209&gt;="A",C209&lt;="E"),VLOOKUP(B209,Answer_Keys!$A:$B,2,FALSE),"")</f>
        <v/>
      </c>
      <c r="E209" s="203"/>
      <c r="F209" s="72"/>
      <c r="G209" s="74"/>
      <c r="H209" s="77"/>
      <c r="I209" s="74"/>
      <c r="J209" s="74"/>
      <c r="K209" s="62"/>
      <c r="L209" s="62"/>
      <c r="M209" s="48"/>
      <c r="N209" s="81"/>
      <c r="O209" s="81"/>
      <c r="P209" s="188"/>
      <c r="Q209" s="63"/>
      <c r="R209" s="63"/>
      <c r="S209" s="48"/>
      <c r="T209" s="48"/>
      <c r="U209" s="48"/>
      <c r="V209" s="48"/>
      <c r="W209" s="48"/>
      <c r="X209" s="48"/>
      <c r="Y209" s="63"/>
      <c r="AS209">
        <f t="shared" si="23"/>
        <v>0</v>
      </c>
      <c r="AT209">
        <f t="shared" si="24"/>
        <v>0</v>
      </c>
      <c r="AU209" s="278" t="s">
        <v>2</v>
      </c>
      <c r="AV209" s="279"/>
      <c r="AW209">
        <f t="shared" si="29"/>
        <v>185</v>
      </c>
      <c r="BA209" s="232"/>
      <c r="BB209" s="242"/>
      <c r="BC209" s="242"/>
    </row>
    <row r="210" spans="1:55" ht="14.25" thickTop="1" thickBot="1" x14ac:dyDescent="0.25">
      <c r="A210" s="53"/>
      <c r="B210" s="4">
        <f t="shared" si="27"/>
        <v>186</v>
      </c>
      <c r="C210" s="201"/>
      <c r="D210" s="17" t="str">
        <f>IF(AND(C210&gt;="A",C210&lt;="E"),VLOOKUP(B210,Answer_Keys!$A:$B,2,FALSE),"")</f>
        <v/>
      </c>
      <c r="E210" s="203"/>
      <c r="F210" s="72"/>
      <c r="G210" s="74"/>
      <c r="H210" s="77"/>
      <c r="I210" s="74"/>
      <c r="J210" s="74"/>
      <c r="K210" s="62"/>
      <c r="L210" s="62"/>
      <c r="M210" s="48"/>
      <c r="N210" s="81"/>
      <c r="O210" s="81"/>
      <c r="P210" s="188"/>
      <c r="Q210" s="63"/>
      <c r="R210" s="63"/>
      <c r="S210" s="48"/>
      <c r="T210" s="48"/>
      <c r="U210" s="48"/>
      <c r="V210" s="48"/>
      <c r="W210" s="48"/>
      <c r="X210" s="48"/>
      <c r="Y210" s="63"/>
      <c r="AS210">
        <f t="shared" si="23"/>
        <v>0</v>
      </c>
      <c r="AT210">
        <f t="shared" si="24"/>
        <v>0</v>
      </c>
      <c r="AU210" s="282" t="s">
        <v>3</v>
      </c>
      <c r="AV210" s="281"/>
      <c r="AW210">
        <f t="shared" si="29"/>
        <v>186</v>
      </c>
      <c r="BA210" s="232"/>
      <c r="BB210" s="242"/>
      <c r="BC210" s="242"/>
    </row>
    <row r="211" spans="1:55" ht="14.25" thickTop="1" thickBot="1" x14ac:dyDescent="0.25">
      <c r="A211" s="53"/>
      <c r="B211" s="3">
        <f t="shared" si="27"/>
        <v>187</v>
      </c>
      <c r="C211" s="201"/>
      <c r="D211" s="17" t="str">
        <f>IF(AND(C211&gt;="A",C211&lt;="E"),VLOOKUP(B211,Answer_Keys!$A:$B,2,FALSE),"")</f>
        <v/>
      </c>
      <c r="E211" s="203"/>
      <c r="F211" s="72"/>
      <c r="G211" s="74"/>
      <c r="H211" s="77"/>
      <c r="I211" s="74"/>
      <c r="J211" s="74"/>
      <c r="K211" s="62"/>
      <c r="L211" s="62"/>
      <c r="M211" s="48"/>
      <c r="N211" s="81"/>
      <c r="O211" s="81"/>
      <c r="P211" s="188"/>
      <c r="Q211" s="63"/>
      <c r="R211" s="63"/>
      <c r="S211" s="48"/>
      <c r="T211" s="48"/>
      <c r="U211" s="48"/>
      <c r="V211" s="48"/>
      <c r="W211" s="48"/>
      <c r="X211" s="48"/>
      <c r="Y211" s="63"/>
      <c r="AS211">
        <f t="shared" si="23"/>
        <v>0</v>
      </c>
      <c r="AT211">
        <f t="shared" si="24"/>
        <v>0</v>
      </c>
      <c r="AU211" s="292" t="s">
        <v>1</v>
      </c>
      <c r="AV211" s="298"/>
      <c r="AW211">
        <f t="shared" si="29"/>
        <v>187</v>
      </c>
      <c r="BA211" s="232"/>
      <c r="BB211" s="242"/>
      <c r="BC211" s="242"/>
    </row>
    <row r="212" spans="1:55" ht="14.25" thickTop="1" thickBot="1" x14ac:dyDescent="0.25">
      <c r="A212" s="53"/>
      <c r="B212" s="9">
        <f t="shared" si="27"/>
        <v>188</v>
      </c>
      <c r="C212" s="201"/>
      <c r="D212" s="17" t="str">
        <f>IF(AND(C212&gt;="A",C212&lt;="E"),VLOOKUP(B212,Answer_Keys!$A:$B,2,FALSE),"")</f>
        <v/>
      </c>
      <c r="E212" s="203"/>
      <c r="F212" s="72"/>
      <c r="G212" s="74"/>
      <c r="H212" s="77"/>
      <c r="I212" s="74"/>
      <c r="J212" s="74"/>
      <c r="K212" s="62"/>
      <c r="L212" s="62"/>
      <c r="M212" s="48"/>
      <c r="N212" s="81"/>
      <c r="O212" s="81"/>
      <c r="P212" s="188"/>
      <c r="Q212" s="63"/>
      <c r="R212" s="63"/>
      <c r="S212" s="48"/>
      <c r="T212" s="48"/>
      <c r="U212" s="48"/>
      <c r="V212" s="48"/>
      <c r="W212" s="48"/>
      <c r="X212" s="48"/>
      <c r="Y212" s="63"/>
      <c r="AS212">
        <f t="shared" si="23"/>
        <v>0</v>
      </c>
      <c r="AT212">
        <f t="shared" si="24"/>
        <v>0</v>
      </c>
      <c r="AU212" s="289" t="s">
        <v>0</v>
      </c>
      <c r="AV212" s="281"/>
      <c r="AW212">
        <f t="shared" si="29"/>
        <v>188</v>
      </c>
      <c r="BA212" s="232"/>
      <c r="BB212" s="242"/>
      <c r="BC212" s="242"/>
    </row>
    <row r="213" spans="1:55" ht="14.25" thickTop="1" thickBot="1" x14ac:dyDescent="0.25">
      <c r="A213" s="53"/>
      <c r="B213" s="4">
        <f t="shared" si="27"/>
        <v>189</v>
      </c>
      <c r="C213" s="201"/>
      <c r="D213" s="17" t="str">
        <f>IF(AND(C213&gt;="A",C213&lt;="E"),VLOOKUP(B213,Answer_Keys!$A:$B,2,FALSE),"")</f>
        <v/>
      </c>
      <c r="E213" s="203"/>
      <c r="F213" s="72"/>
      <c r="G213" s="74"/>
      <c r="H213" s="77"/>
      <c r="I213" s="74"/>
      <c r="J213" s="74"/>
      <c r="K213" s="62"/>
      <c r="L213" s="62"/>
      <c r="M213" s="48"/>
      <c r="N213" s="81"/>
      <c r="O213" s="81"/>
      <c r="P213" s="188"/>
      <c r="Q213" s="63"/>
      <c r="R213" s="63"/>
      <c r="S213" s="48"/>
      <c r="T213" s="48"/>
      <c r="U213" s="48"/>
      <c r="V213" s="48"/>
      <c r="W213" s="48"/>
      <c r="X213" s="48"/>
      <c r="Y213" s="63"/>
      <c r="AS213">
        <f t="shared" si="23"/>
        <v>0</v>
      </c>
      <c r="AT213">
        <f t="shared" si="24"/>
        <v>0</v>
      </c>
      <c r="AU213" s="282" t="s">
        <v>3</v>
      </c>
      <c r="AV213" s="281"/>
      <c r="AW213">
        <f t="shared" si="29"/>
        <v>189</v>
      </c>
      <c r="BA213" s="232"/>
      <c r="BB213" s="242"/>
      <c r="BC213" s="242"/>
    </row>
    <row r="214" spans="1:55" ht="14.25" thickTop="1" thickBot="1" x14ac:dyDescent="0.25">
      <c r="A214" s="53"/>
      <c r="B214" s="5">
        <f t="shared" si="27"/>
        <v>190</v>
      </c>
      <c r="C214" s="201"/>
      <c r="D214" s="17" t="str">
        <f>IF(AND(C214&gt;="A",C214&lt;="E"),VLOOKUP(B214,Answer_Keys!$A:$B,2,FALSE),"")</f>
        <v/>
      </c>
      <c r="E214" s="203"/>
      <c r="F214" s="72"/>
      <c r="G214" s="74"/>
      <c r="H214" s="77"/>
      <c r="I214" s="74"/>
      <c r="J214" s="74"/>
      <c r="K214" s="62"/>
      <c r="L214" s="62"/>
      <c r="M214" s="48"/>
      <c r="N214" s="81"/>
      <c r="O214" s="81"/>
      <c r="P214" s="188"/>
      <c r="Q214" s="63"/>
      <c r="R214" s="63"/>
      <c r="S214" s="48"/>
      <c r="T214" s="48"/>
      <c r="U214" s="48"/>
      <c r="V214" s="48"/>
      <c r="W214" s="48"/>
      <c r="X214" s="48"/>
      <c r="Y214" s="63"/>
      <c r="AS214">
        <f t="shared" si="23"/>
        <v>0</v>
      </c>
      <c r="AT214">
        <f t="shared" si="24"/>
        <v>0</v>
      </c>
      <c r="AU214" s="280" t="s">
        <v>7</v>
      </c>
      <c r="AV214" s="281"/>
      <c r="AW214">
        <f t="shared" si="29"/>
        <v>190</v>
      </c>
      <c r="BA214" s="232"/>
      <c r="BB214" s="242"/>
      <c r="BC214" s="242"/>
    </row>
    <row r="215" spans="1:55" ht="14.25" thickTop="1" thickBot="1" x14ac:dyDescent="0.25">
      <c r="A215" s="53"/>
      <c r="B215" s="4">
        <f t="shared" si="27"/>
        <v>191</v>
      </c>
      <c r="C215" s="201"/>
      <c r="D215" s="17" t="str">
        <f>IF(AND(C215&gt;="A",C215&lt;="E"),VLOOKUP(B215,Answer_Keys!$A:$B,2,FALSE),"")</f>
        <v/>
      </c>
      <c r="E215" s="203"/>
      <c r="F215" s="72"/>
      <c r="G215" s="74"/>
      <c r="H215" s="77"/>
      <c r="I215" s="74"/>
      <c r="J215" s="74"/>
      <c r="K215" s="62"/>
      <c r="L215" s="62"/>
      <c r="M215" s="48"/>
      <c r="N215" s="81"/>
      <c r="O215" s="81"/>
      <c r="P215" s="188"/>
      <c r="Q215" s="63"/>
      <c r="R215" s="63"/>
      <c r="S215" s="48"/>
      <c r="T215" s="48"/>
      <c r="U215" s="48"/>
      <c r="V215" s="48"/>
      <c r="W215" s="48"/>
      <c r="X215" s="48"/>
      <c r="Y215" s="63"/>
      <c r="AS215">
        <f t="shared" si="23"/>
        <v>0</v>
      </c>
      <c r="AT215">
        <f t="shared" si="24"/>
        <v>0</v>
      </c>
      <c r="AU215" s="282" t="s">
        <v>3</v>
      </c>
      <c r="AV215" s="281"/>
      <c r="AW215">
        <f t="shared" si="29"/>
        <v>191</v>
      </c>
      <c r="BA215" s="232"/>
      <c r="BB215" s="242"/>
      <c r="BC215" s="242"/>
    </row>
    <row r="216" spans="1:55" ht="14.25" thickTop="1" thickBot="1" x14ac:dyDescent="0.25">
      <c r="A216" s="53"/>
      <c r="B216" s="4">
        <f t="shared" si="27"/>
        <v>192</v>
      </c>
      <c r="C216" s="201"/>
      <c r="D216" s="17" t="str">
        <f>IF(AND(C216&gt;="A",C216&lt;="E"),VLOOKUP(B216,Answer_Keys!$A:$B,2,FALSE),"")</f>
        <v/>
      </c>
      <c r="E216" s="203"/>
      <c r="F216" s="72"/>
      <c r="G216" s="74"/>
      <c r="H216" s="77"/>
      <c r="I216" s="74"/>
      <c r="J216" s="74"/>
      <c r="K216" s="62"/>
      <c r="L216" s="62"/>
      <c r="M216" s="48"/>
      <c r="N216" s="81"/>
      <c r="O216" s="81"/>
      <c r="P216" s="188"/>
      <c r="Q216" s="63"/>
      <c r="R216" s="63"/>
      <c r="S216" s="48"/>
      <c r="T216" s="48"/>
      <c r="U216" s="48"/>
      <c r="V216" s="48"/>
      <c r="W216" s="48"/>
      <c r="X216" s="48"/>
      <c r="Y216" s="63"/>
      <c r="AS216">
        <f t="shared" si="23"/>
        <v>0</v>
      </c>
      <c r="AT216">
        <f t="shared" si="24"/>
        <v>0</v>
      </c>
      <c r="AU216" s="282" t="s">
        <v>3</v>
      </c>
      <c r="AV216" s="281"/>
      <c r="AW216">
        <f t="shared" si="29"/>
        <v>192</v>
      </c>
      <c r="BA216" s="232"/>
      <c r="BB216" s="242"/>
      <c r="BC216" s="242"/>
    </row>
    <row r="217" spans="1:55" ht="14.25" thickTop="1" thickBot="1" x14ac:dyDescent="0.25">
      <c r="A217" s="53"/>
      <c r="B217" s="9">
        <f t="shared" si="27"/>
        <v>193</v>
      </c>
      <c r="C217" s="201"/>
      <c r="D217" s="17" t="str">
        <f>IF(AND(C217&gt;="A",C217&lt;="E"),VLOOKUP(B217,Answer_Keys!$A:$B,2,FALSE),"")</f>
        <v/>
      </c>
      <c r="E217" s="203"/>
      <c r="F217" s="72"/>
      <c r="G217" s="74"/>
      <c r="H217" s="77"/>
      <c r="I217" s="74"/>
      <c r="J217" s="74"/>
      <c r="K217" s="62"/>
      <c r="L217" s="62"/>
      <c r="M217" s="48"/>
      <c r="N217" s="81"/>
      <c r="O217" s="81"/>
      <c r="P217" s="188"/>
      <c r="Q217" s="63"/>
      <c r="R217" s="63"/>
      <c r="S217" s="48"/>
      <c r="T217" s="48"/>
      <c r="U217" s="48"/>
      <c r="V217" s="48"/>
      <c r="W217" s="48"/>
      <c r="X217" s="48"/>
      <c r="Y217" s="63"/>
      <c r="AS217">
        <f t="shared" ref="AS217:AS254" si="31">IF(AND(C217&lt;&gt;"",C217=D217),1,0)</f>
        <v>0</v>
      </c>
      <c r="AT217">
        <f t="shared" si="24"/>
        <v>0</v>
      </c>
      <c r="AU217" s="289" t="s">
        <v>0</v>
      </c>
      <c r="AV217" s="281"/>
      <c r="AW217">
        <f t="shared" si="29"/>
        <v>193</v>
      </c>
      <c r="BA217" s="232"/>
      <c r="BB217" s="242"/>
      <c r="BC217" s="242"/>
    </row>
    <row r="218" spans="1:55" ht="14.25" thickTop="1" thickBot="1" x14ac:dyDescent="0.25">
      <c r="A218" s="53"/>
      <c r="B218" s="4">
        <f t="shared" si="27"/>
        <v>194</v>
      </c>
      <c r="C218" s="201"/>
      <c r="D218" s="17" t="str">
        <f>IF(AND(C218&gt;="A",C218&lt;="E"),VLOOKUP(B218,Answer_Keys!$A:$B,2,FALSE),"")</f>
        <v/>
      </c>
      <c r="E218" s="203"/>
      <c r="F218" s="72"/>
      <c r="G218" s="74"/>
      <c r="H218" s="77"/>
      <c r="I218" s="74"/>
      <c r="J218" s="74"/>
      <c r="K218" s="62"/>
      <c r="L218" s="62"/>
      <c r="M218" s="48"/>
      <c r="N218" s="81"/>
      <c r="O218" s="81"/>
      <c r="P218" s="188"/>
      <c r="Q218" s="63"/>
      <c r="R218" s="63"/>
      <c r="S218" s="48"/>
      <c r="T218" s="48"/>
      <c r="U218" s="48"/>
      <c r="V218" s="48"/>
      <c r="W218" s="48"/>
      <c r="X218" s="48"/>
      <c r="Y218" s="63"/>
      <c r="AS218">
        <f t="shared" si="31"/>
        <v>0</v>
      </c>
      <c r="AT218">
        <f t="shared" ref="AT218:AT254" si="32">IF(C218&lt;&gt;"",1,0)</f>
        <v>0</v>
      </c>
      <c r="AU218" s="282" t="s">
        <v>3</v>
      </c>
      <c r="AV218" s="281"/>
      <c r="AW218">
        <f t="shared" si="29"/>
        <v>194</v>
      </c>
      <c r="BA218" s="232"/>
      <c r="BB218" s="242"/>
      <c r="BC218" s="242"/>
    </row>
    <row r="219" spans="1:55" ht="14.25" thickTop="1" thickBot="1" x14ac:dyDescent="0.25">
      <c r="A219" s="53"/>
      <c r="B219" s="7">
        <f t="shared" ref="B219:B254" si="33">B218+1</f>
        <v>195</v>
      </c>
      <c r="C219" s="201"/>
      <c r="D219" s="17" t="str">
        <f>IF(AND(C219&gt;="A",C219&lt;="E"),VLOOKUP(B219,Answer_Keys!$A:$B,2,FALSE),"")</f>
        <v/>
      </c>
      <c r="E219" s="203"/>
      <c r="F219" s="72"/>
      <c r="G219" s="74"/>
      <c r="H219" s="77"/>
      <c r="I219" s="74"/>
      <c r="J219" s="74"/>
      <c r="K219" s="62"/>
      <c r="L219" s="62"/>
      <c r="M219" s="48"/>
      <c r="N219" s="81"/>
      <c r="O219" s="81"/>
      <c r="P219" s="188"/>
      <c r="Q219" s="63"/>
      <c r="R219" s="63"/>
      <c r="S219" s="48"/>
      <c r="T219" s="48"/>
      <c r="U219" s="48"/>
      <c r="V219" s="48"/>
      <c r="W219" s="48"/>
      <c r="X219" s="48"/>
      <c r="Y219" s="63"/>
      <c r="AS219">
        <f t="shared" si="31"/>
        <v>0</v>
      </c>
      <c r="AT219">
        <f t="shared" si="32"/>
        <v>0</v>
      </c>
      <c r="AU219" s="276" t="s">
        <v>28</v>
      </c>
      <c r="AV219" s="277"/>
      <c r="AW219">
        <f t="shared" ref="AW219:AW254" si="34">AW218+1</f>
        <v>195</v>
      </c>
      <c r="BA219" s="232"/>
      <c r="BB219" s="242"/>
      <c r="BC219" s="242"/>
    </row>
    <row r="220" spans="1:55" ht="14.25" thickTop="1" thickBot="1" x14ac:dyDescent="0.25">
      <c r="A220" s="53"/>
      <c r="B220" s="8">
        <f t="shared" si="33"/>
        <v>196</v>
      </c>
      <c r="C220" s="201"/>
      <c r="D220" s="17" t="str">
        <f>IF(AND(C220&gt;="A",C220&lt;="E"),VLOOKUP(B220,Answer_Keys!$A:$B,2,FALSE),"")</f>
        <v/>
      </c>
      <c r="E220" s="203"/>
      <c r="F220" s="72"/>
      <c r="G220" s="74"/>
      <c r="H220" s="77"/>
      <c r="I220" s="74"/>
      <c r="J220" s="74"/>
      <c r="K220" s="62"/>
      <c r="L220" s="62"/>
      <c r="M220" s="48"/>
      <c r="N220" s="81"/>
      <c r="O220" s="81"/>
      <c r="P220" s="188"/>
      <c r="Q220" s="63"/>
      <c r="R220" s="63"/>
      <c r="S220" s="48"/>
      <c r="T220" s="48"/>
      <c r="U220" s="48"/>
      <c r="V220" s="48"/>
      <c r="W220" s="48"/>
      <c r="X220" s="48"/>
      <c r="Y220" s="63"/>
      <c r="AS220">
        <f t="shared" si="31"/>
        <v>0</v>
      </c>
      <c r="AT220">
        <f t="shared" si="32"/>
        <v>0</v>
      </c>
      <c r="AU220" s="283" t="s">
        <v>4</v>
      </c>
      <c r="AV220" s="284"/>
      <c r="AW220">
        <f t="shared" si="34"/>
        <v>196</v>
      </c>
      <c r="BA220" s="232"/>
      <c r="BB220" s="242"/>
      <c r="BC220" s="242"/>
    </row>
    <row r="221" spans="1:55" ht="14.25" thickTop="1" thickBot="1" x14ac:dyDescent="0.25">
      <c r="A221" s="53"/>
      <c r="B221" s="4">
        <f t="shared" si="33"/>
        <v>197</v>
      </c>
      <c r="C221" s="201"/>
      <c r="D221" s="17" t="str">
        <f>IF(AND(C221&gt;="A",C221&lt;="E"),VLOOKUP(B221,Answer_Keys!$A:$B,2,FALSE),"")</f>
        <v/>
      </c>
      <c r="E221" s="203"/>
      <c r="F221" s="72"/>
      <c r="G221" s="74"/>
      <c r="H221" s="77"/>
      <c r="I221" s="74"/>
      <c r="J221" s="74"/>
      <c r="K221" s="62"/>
      <c r="L221" s="62"/>
      <c r="M221" s="48"/>
      <c r="N221" s="81"/>
      <c r="O221" s="81"/>
      <c r="P221" s="188"/>
      <c r="Q221" s="63"/>
      <c r="R221" s="63"/>
      <c r="S221" s="48"/>
      <c r="T221" s="48"/>
      <c r="U221" s="48"/>
      <c r="V221" s="48"/>
      <c r="W221" s="48"/>
      <c r="X221" s="48"/>
      <c r="Y221" s="63"/>
      <c r="AS221">
        <f t="shared" si="31"/>
        <v>0</v>
      </c>
      <c r="AT221">
        <f t="shared" si="32"/>
        <v>0</v>
      </c>
      <c r="AU221" s="282" t="s">
        <v>3</v>
      </c>
      <c r="AV221" s="281"/>
      <c r="AW221">
        <f t="shared" si="34"/>
        <v>197</v>
      </c>
      <c r="BA221" s="232"/>
      <c r="BB221" s="242"/>
      <c r="BC221" s="242"/>
    </row>
    <row r="222" spans="1:55" ht="14.25" thickTop="1" thickBot="1" x14ac:dyDescent="0.25">
      <c r="A222" s="53"/>
      <c r="B222" s="4">
        <f t="shared" si="33"/>
        <v>198</v>
      </c>
      <c r="C222" s="201"/>
      <c r="D222" s="17" t="str">
        <f>IF(AND(C222&gt;="A",C222&lt;="E"),VLOOKUP(B222,Answer_Keys!$A:$B,2,FALSE),"")</f>
        <v/>
      </c>
      <c r="E222" s="203"/>
      <c r="F222" s="72"/>
      <c r="G222" s="74"/>
      <c r="H222" s="77"/>
      <c r="I222" s="74"/>
      <c r="J222" s="74"/>
      <c r="K222" s="62"/>
      <c r="L222" s="62"/>
      <c r="M222" s="48"/>
      <c r="N222" s="81"/>
      <c r="O222" s="81"/>
      <c r="P222" s="188"/>
      <c r="Q222" s="63"/>
      <c r="R222" s="63"/>
      <c r="S222" s="48"/>
      <c r="T222" s="48"/>
      <c r="U222" s="48"/>
      <c r="V222" s="48"/>
      <c r="W222" s="48"/>
      <c r="X222" s="48"/>
      <c r="Y222" s="63"/>
      <c r="AS222">
        <f t="shared" si="31"/>
        <v>0</v>
      </c>
      <c r="AT222">
        <f t="shared" si="32"/>
        <v>0</v>
      </c>
      <c r="AU222" s="282" t="s">
        <v>3</v>
      </c>
      <c r="AV222" s="281"/>
      <c r="AW222">
        <f t="shared" si="34"/>
        <v>198</v>
      </c>
      <c r="BA222" s="232"/>
      <c r="BB222" s="242"/>
      <c r="BC222" s="242"/>
    </row>
    <row r="223" spans="1:55" ht="14.25" thickTop="1" thickBot="1" x14ac:dyDescent="0.25">
      <c r="A223" s="53"/>
      <c r="B223" s="7">
        <f t="shared" si="33"/>
        <v>199</v>
      </c>
      <c r="C223" s="201"/>
      <c r="D223" s="17" t="str">
        <f>IF(AND(C223&gt;="A",C223&lt;="E"),VLOOKUP(B223,Answer_Keys!$A:$B,2,FALSE),"")</f>
        <v/>
      </c>
      <c r="E223" s="203"/>
      <c r="F223" s="72"/>
      <c r="G223" s="74"/>
      <c r="H223" s="77"/>
      <c r="I223" s="74"/>
      <c r="J223" s="74"/>
      <c r="K223" s="62"/>
      <c r="L223" s="62"/>
      <c r="M223" s="48"/>
      <c r="N223" s="81"/>
      <c r="O223" s="81"/>
      <c r="P223" s="188"/>
      <c r="Q223" s="63"/>
      <c r="R223" s="63"/>
      <c r="S223" s="48"/>
      <c r="T223" s="48"/>
      <c r="U223" s="48"/>
      <c r="V223" s="48"/>
      <c r="W223" s="48"/>
      <c r="X223" s="48"/>
      <c r="Y223" s="63"/>
      <c r="AS223">
        <f t="shared" si="31"/>
        <v>0</v>
      </c>
      <c r="AT223">
        <f t="shared" si="32"/>
        <v>0</v>
      </c>
      <c r="AU223" s="276" t="s">
        <v>28</v>
      </c>
      <c r="AV223" s="277"/>
      <c r="AW223">
        <f t="shared" si="34"/>
        <v>199</v>
      </c>
      <c r="BA223" s="232"/>
      <c r="BB223" s="242"/>
      <c r="BC223" s="242"/>
    </row>
    <row r="224" spans="1:55" ht="14.25" thickTop="1" thickBot="1" x14ac:dyDescent="0.25">
      <c r="A224" s="53"/>
      <c r="B224" s="4">
        <f t="shared" si="33"/>
        <v>200</v>
      </c>
      <c r="C224" s="201"/>
      <c r="D224" s="17" t="str">
        <f>IF(AND(C224&gt;="A",C224&lt;="E"),VLOOKUP(B224,Answer_Keys!$A:$B,2,FALSE),"")</f>
        <v/>
      </c>
      <c r="E224" s="203"/>
      <c r="F224" s="72"/>
      <c r="G224" s="74"/>
      <c r="H224" s="77"/>
      <c r="I224" s="74"/>
      <c r="J224" s="74"/>
      <c r="K224" s="62"/>
      <c r="L224" s="62"/>
      <c r="M224" s="48"/>
      <c r="N224" s="81"/>
      <c r="O224" s="81"/>
      <c r="P224" s="188"/>
      <c r="Q224" s="63"/>
      <c r="R224" s="63"/>
      <c r="S224" s="48"/>
      <c r="T224" s="48"/>
      <c r="U224" s="48"/>
      <c r="V224" s="48"/>
      <c r="W224" s="48"/>
      <c r="X224" s="48"/>
      <c r="Y224" s="63"/>
      <c r="AS224">
        <f t="shared" si="31"/>
        <v>0</v>
      </c>
      <c r="AT224">
        <f t="shared" si="32"/>
        <v>0</v>
      </c>
      <c r="AU224" s="282" t="s">
        <v>3</v>
      </c>
      <c r="AV224" s="281"/>
      <c r="AW224">
        <f t="shared" si="34"/>
        <v>200</v>
      </c>
      <c r="BA224" s="232"/>
      <c r="BB224" s="242"/>
      <c r="BC224" s="242"/>
    </row>
    <row r="225" spans="1:55" ht="14.25" thickTop="1" thickBot="1" x14ac:dyDescent="0.25">
      <c r="A225" s="53"/>
      <c r="B225" s="4">
        <f t="shared" si="33"/>
        <v>201</v>
      </c>
      <c r="C225" s="201"/>
      <c r="D225" s="17" t="str">
        <f>IF(AND(C225&gt;="A",C225&lt;="E"),VLOOKUP(B225,Answer_Keys!$A:$B,2,FALSE),"")</f>
        <v/>
      </c>
      <c r="E225" s="203"/>
      <c r="F225" s="72"/>
      <c r="G225" s="74"/>
      <c r="H225" s="77"/>
      <c r="I225" s="74"/>
      <c r="J225" s="74"/>
      <c r="K225" s="62"/>
      <c r="L225" s="62"/>
      <c r="M225" s="48"/>
      <c r="N225" s="81"/>
      <c r="O225" s="81"/>
      <c r="P225" s="188"/>
      <c r="Q225" s="63"/>
      <c r="R225" s="63"/>
      <c r="S225" s="48"/>
      <c r="T225" s="48"/>
      <c r="U225" s="48"/>
      <c r="V225" s="48"/>
      <c r="W225" s="48"/>
      <c r="X225" s="48"/>
      <c r="Y225" s="63"/>
      <c r="AS225">
        <f t="shared" si="31"/>
        <v>0</v>
      </c>
      <c r="AT225">
        <f t="shared" si="32"/>
        <v>0</v>
      </c>
      <c r="AU225" s="282" t="s">
        <v>3</v>
      </c>
      <c r="AV225" s="281"/>
      <c r="AW225">
        <f t="shared" si="34"/>
        <v>201</v>
      </c>
      <c r="BA225" s="232"/>
      <c r="BB225" s="242"/>
      <c r="BC225" s="242"/>
    </row>
    <row r="226" spans="1:55" ht="14.25" thickTop="1" thickBot="1" x14ac:dyDescent="0.25">
      <c r="A226" s="53"/>
      <c r="B226" s="6">
        <f t="shared" si="33"/>
        <v>202</v>
      </c>
      <c r="C226" s="201"/>
      <c r="D226" s="17" t="str">
        <f>IF(AND(C226&gt;="A",C226&lt;="E"),VLOOKUP(B226,Answer_Keys!$A:$B,2,FALSE),"")</f>
        <v/>
      </c>
      <c r="E226" s="203"/>
      <c r="F226" s="72"/>
      <c r="G226" s="74"/>
      <c r="H226" s="77"/>
      <c r="I226" s="74"/>
      <c r="J226" s="74"/>
      <c r="K226" s="62"/>
      <c r="L226" s="62"/>
      <c r="M226" s="48"/>
      <c r="N226" s="81"/>
      <c r="O226" s="81"/>
      <c r="P226" s="188"/>
      <c r="Q226" s="63"/>
      <c r="R226" s="63"/>
      <c r="S226" s="48"/>
      <c r="T226" s="48"/>
      <c r="U226" s="48"/>
      <c r="V226" s="48"/>
      <c r="W226" s="48"/>
      <c r="X226" s="48"/>
      <c r="Y226" s="63"/>
      <c r="AS226">
        <f t="shared" si="31"/>
        <v>0</v>
      </c>
      <c r="AT226">
        <f t="shared" si="32"/>
        <v>0</v>
      </c>
      <c r="AU226" s="287" t="s">
        <v>6</v>
      </c>
      <c r="AV226" s="288"/>
      <c r="AW226">
        <f t="shared" si="34"/>
        <v>202</v>
      </c>
      <c r="BA226" s="232"/>
      <c r="BB226" s="242"/>
      <c r="BC226" s="242"/>
    </row>
    <row r="227" spans="1:55" ht="14.25" thickTop="1" thickBot="1" x14ac:dyDescent="0.25">
      <c r="A227" s="53"/>
      <c r="B227" s="7">
        <f t="shared" si="33"/>
        <v>203</v>
      </c>
      <c r="C227" s="201"/>
      <c r="D227" s="17" t="str">
        <f>IF(AND(C227&gt;="A",C227&lt;="E"),VLOOKUP(B227,Answer_Keys!$A:$B,2,FALSE),"")</f>
        <v/>
      </c>
      <c r="E227" s="203"/>
      <c r="F227" s="72"/>
      <c r="G227" s="74"/>
      <c r="H227" s="77"/>
      <c r="I227" s="74"/>
      <c r="J227" s="74"/>
      <c r="K227" s="62"/>
      <c r="L227" s="62"/>
      <c r="M227" s="48"/>
      <c r="N227" s="81"/>
      <c r="O227" s="81"/>
      <c r="P227" s="188"/>
      <c r="Q227" s="63"/>
      <c r="R227" s="63"/>
      <c r="S227" s="48"/>
      <c r="T227" s="48"/>
      <c r="U227" s="48"/>
      <c r="V227" s="48"/>
      <c r="W227" s="48"/>
      <c r="X227" s="48"/>
      <c r="Y227" s="63"/>
      <c r="AS227">
        <f t="shared" si="31"/>
        <v>0</v>
      </c>
      <c r="AT227">
        <f t="shared" si="32"/>
        <v>0</v>
      </c>
      <c r="AU227" s="276" t="s">
        <v>28</v>
      </c>
      <c r="AV227" s="277"/>
      <c r="AW227">
        <f t="shared" si="34"/>
        <v>203</v>
      </c>
      <c r="BA227" s="232"/>
      <c r="BB227" s="242"/>
      <c r="BC227" s="242"/>
    </row>
    <row r="228" spans="1:55" ht="14.25" thickTop="1" thickBot="1" x14ac:dyDescent="0.25">
      <c r="A228" s="53"/>
      <c r="B228" s="9">
        <f t="shared" si="33"/>
        <v>204</v>
      </c>
      <c r="C228" s="201"/>
      <c r="D228" s="17" t="str">
        <f>IF(AND(C228&gt;="A",C228&lt;="E"),VLOOKUP(B228,Answer_Keys!$A:$B,2,FALSE),"")</f>
        <v/>
      </c>
      <c r="E228" s="203"/>
      <c r="F228" s="72"/>
      <c r="G228" s="74"/>
      <c r="H228" s="77"/>
      <c r="I228" s="74"/>
      <c r="J228" s="74"/>
      <c r="K228" s="62"/>
      <c r="L228" s="62"/>
      <c r="M228" s="48"/>
      <c r="N228" s="81"/>
      <c r="O228" s="81"/>
      <c r="P228" s="188"/>
      <c r="Q228" s="63"/>
      <c r="R228" s="63"/>
      <c r="S228" s="48"/>
      <c r="T228" s="48"/>
      <c r="U228" s="48"/>
      <c r="V228" s="48"/>
      <c r="W228" s="48"/>
      <c r="X228" s="48"/>
      <c r="Y228" s="63"/>
      <c r="AS228">
        <f t="shared" si="31"/>
        <v>0</v>
      </c>
      <c r="AT228">
        <f t="shared" si="32"/>
        <v>0</v>
      </c>
      <c r="AU228" s="289" t="s">
        <v>0</v>
      </c>
      <c r="AV228" s="281"/>
      <c r="AW228">
        <f t="shared" si="34"/>
        <v>204</v>
      </c>
      <c r="BA228" s="232"/>
      <c r="BB228" s="242"/>
      <c r="BC228" s="242"/>
    </row>
    <row r="229" spans="1:55" ht="14.25" thickTop="1" thickBot="1" x14ac:dyDescent="0.25">
      <c r="A229" s="53"/>
      <c r="B229" s="4">
        <f t="shared" si="33"/>
        <v>205</v>
      </c>
      <c r="C229" s="201"/>
      <c r="D229" s="17" t="str">
        <f>IF(AND(C229&gt;="A",C229&lt;="E"),VLOOKUP(B229,Answer_Keys!$A:$B,2,FALSE),"")</f>
        <v/>
      </c>
      <c r="E229" s="203"/>
      <c r="F229" s="72"/>
      <c r="G229" s="74"/>
      <c r="H229" s="77"/>
      <c r="I229" s="74"/>
      <c r="J229" s="74"/>
      <c r="K229" s="62"/>
      <c r="L229" s="62"/>
      <c r="M229" s="48"/>
      <c r="N229" s="81"/>
      <c r="O229" s="81"/>
      <c r="P229" s="188"/>
      <c r="Q229" s="63"/>
      <c r="R229" s="63"/>
      <c r="S229" s="48"/>
      <c r="T229" s="48"/>
      <c r="U229" s="48"/>
      <c r="V229" s="48"/>
      <c r="W229" s="48"/>
      <c r="X229" s="48"/>
      <c r="Y229" s="63"/>
      <c r="AS229">
        <f t="shared" si="31"/>
        <v>0</v>
      </c>
      <c r="AT229">
        <f t="shared" si="32"/>
        <v>0</v>
      </c>
      <c r="AU229" s="282" t="s">
        <v>3</v>
      </c>
      <c r="AV229" s="281"/>
      <c r="AW229">
        <f t="shared" si="34"/>
        <v>205</v>
      </c>
      <c r="BA229" s="232"/>
      <c r="BB229" s="242"/>
      <c r="BC229" s="242"/>
    </row>
    <row r="230" spans="1:55" ht="14.25" thickTop="1" thickBot="1" x14ac:dyDescent="0.25">
      <c r="A230" s="53"/>
      <c r="B230" s="3">
        <f t="shared" si="33"/>
        <v>206</v>
      </c>
      <c r="C230" s="201"/>
      <c r="D230" s="17" t="str">
        <f>IF(AND(C230&gt;="A",C230&lt;="E"),VLOOKUP(B230,Answer_Keys!$A:$B,2,FALSE),"")</f>
        <v/>
      </c>
      <c r="E230" s="203"/>
      <c r="F230" s="72"/>
      <c r="G230" s="74"/>
      <c r="H230" s="77"/>
      <c r="I230" s="74"/>
      <c r="J230" s="74"/>
      <c r="K230" s="62"/>
      <c r="L230" s="62"/>
      <c r="M230" s="48"/>
      <c r="N230" s="81"/>
      <c r="O230" s="81"/>
      <c r="P230" s="188"/>
      <c r="Q230" s="63"/>
      <c r="R230" s="63"/>
      <c r="S230" s="48"/>
      <c r="T230" s="48"/>
      <c r="U230" s="48"/>
      <c r="V230" s="48"/>
      <c r="W230" s="48"/>
      <c r="X230" s="48"/>
      <c r="Y230" s="63"/>
      <c r="AS230">
        <f t="shared" si="31"/>
        <v>0</v>
      </c>
      <c r="AT230">
        <f t="shared" si="32"/>
        <v>0</v>
      </c>
      <c r="AU230" s="292" t="s">
        <v>1</v>
      </c>
      <c r="AV230" s="298"/>
      <c r="AW230">
        <f t="shared" si="34"/>
        <v>206</v>
      </c>
      <c r="BA230" s="232"/>
      <c r="BB230" s="242"/>
      <c r="BC230" s="242"/>
    </row>
    <row r="231" spans="1:55" ht="14.25" thickTop="1" thickBot="1" x14ac:dyDescent="0.25">
      <c r="A231" s="53"/>
      <c r="B231" s="7">
        <f t="shared" si="33"/>
        <v>207</v>
      </c>
      <c r="C231" s="201"/>
      <c r="D231" s="17" t="str">
        <f>IF(AND(C231&gt;="A",C231&lt;="E"),VLOOKUP(B231,Answer_Keys!$A:$B,2,FALSE),"")</f>
        <v/>
      </c>
      <c r="E231" s="203"/>
      <c r="F231" s="72"/>
      <c r="G231" s="74"/>
      <c r="H231" s="77"/>
      <c r="I231" s="74"/>
      <c r="J231" s="74"/>
      <c r="K231" s="62"/>
      <c r="L231" s="62"/>
      <c r="M231" s="48"/>
      <c r="N231" s="81"/>
      <c r="O231" s="81"/>
      <c r="P231" s="188"/>
      <c r="Q231" s="63"/>
      <c r="R231" s="63"/>
      <c r="S231" s="48"/>
      <c r="T231" s="48"/>
      <c r="U231" s="48"/>
      <c r="V231" s="48"/>
      <c r="W231" s="48"/>
      <c r="X231" s="48"/>
      <c r="Y231" s="63"/>
      <c r="AS231">
        <f t="shared" si="31"/>
        <v>0</v>
      </c>
      <c r="AT231">
        <f t="shared" si="32"/>
        <v>0</v>
      </c>
      <c r="AU231" s="276" t="s">
        <v>28</v>
      </c>
      <c r="AV231" s="277"/>
      <c r="AW231">
        <f t="shared" si="34"/>
        <v>207</v>
      </c>
      <c r="BA231" s="232"/>
      <c r="BB231" s="242"/>
      <c r="BC231" s="242"/>
    </row>
    <row r="232" spans="1:55" ht="14.25" thickTop="1" thickBot="1" x14ac:dyDescent="0.25">
      <c r="A232" s="53"/>
      <c r="B232" s="4">
        <f t="shared" si="33"/>
        <v>208</v>
      </c>
      <c r="C232" s="201"/>
      <c r="D232" s="17" t="str">
        <f>IF(AND(C232&gt;="A",C232&lt;="E"),VLOOKUP(B232,Answer_Keys!$A:$B,2,FALSE),"")</f>
        <v/>
      </c>
      <c r="E232" s="203"/>
      <c r="F232" s="72"/>
      <c r="G232" s="74"/>
      <c r="H232" s="77"/>
      <c r="I232" s="74"/>
      <c r="J232" s="74"/>
      <c r="K232" s="62"/>
      <c r="L232" s="62"/>
      <c r="M232" s="48"/>
      <c r="N232" s="81"/>
      <c r="O232" s="81"/>
      <c r="P232" s="188"/>
      <c r="Q232" s="63"/>
      <c r="R232" s="63"/>
      <c r="S232" s="48"/>
      <c r="T232" s="48"/>
      <c r="U232" s="48"/>
      <c r="V232" s="48"/>
      <c r="W232" s="48"/>
      <c r="X232" s="48"/>
      <c r="Y232" s="63"/>
      <c r="AS232">
        <f t="shared" si="31"/>
        <v>0</v>
      </c>
      <c r="AT232">
        <f t="shared" si="32"/>
        <v>0</v>
      </c>
      <c r="AU232" s="282" t="s">
        <v>3</v>
      </c>
      <c r="AV232" s="281"/>
      <c r="AW232">
        <f t="shared" si="34"/>
        <v>208</v>
      </c>
      <c r="BA232" s="232"/>
      <c r="BB232" s="242"/>
      <c r="BC232" s="242"/>
    </row>
    <row r="233" spans="1:55" ht="14.25" thickTop="1" thickBot="1" x14ac:dyDescent="0.25">
      <c r="A233" s="53"/>
      <c r="B233" s="5">
        <f t="shared" si="33"/>
        <v>209</v>
      </c>
      <c r="C233" s="201"/>
      <c r="D233" s="17" t="str">
        <f>IF(AND(C233&gt;="A",C233&lt;="E"),VLOOKUP(B233,Answer_Keys!$A:$B,2,FALSE),"")</f>
        <v/>
      </c>
      <c r="E233" s="203"/>
      <c r="F233" s="72"/>
      <c r="G233" s="74"/>
      <c r="H233" s="77"/>
      <c r="I233" s="74"/>
      <c r="J233" s="74"/>
      <c r="K233" s="62"/>
      <c r="L233" s="62"/>
      <c r="M233" s="48"/>
      <c r="N233" s="81"/>
      <c r="O233" s="81"/>
      <c r="P233" s="188"/>
      <c r="Q233" s="63"/>
      <c r="R233" s="63"/>
      <c r="S233" s="48"/>
      <c r="T233" s="48"/>
      <c r="U233" s="48"/>
      <c r="V233" s="48"/>
      <c r="W233" s="48"/>
      <c r="X233" s="48"/>
      <c r="Y233" s="63"/>
      <c r="AS233">
        <f t="shared" si="31"/>
        <v>0</v>
      </c>
      <c r="AT233">
        <f t="shared" si="32"/>
        <v>0</v>
      </c>
      <c r="AU233" s="280" t="s">
        <v>7</v>
      </c>
      <c r="AV233" s="281"/>
      <c r="AW233">
        <f t="shared" si="34"/>
        <v>209</v>
      </c>
      <c r="BA233" s="232"/>
      <c r="BB233" s="242"/>
      <c r="BC233" s="242"/>
    </row>
    <row r="234" spans="1:55" ht="14.25" thickTop="1" thickBot="1" x14ac:dyDescent="0.25">
      <c r="A234" s="53"/>
      <c r="B234" s="3">
        <f t="shared" si="33"/>
        <v>210</v>
      </c>
      <c r="C234" s="201"/>
      <c r="D234" s="17" t="str">
        <f>IF(AND(C234&gt;="A",C234&lt;="E"),VLOOKUP(B234,Answer_Keys!$A:$B,2,FALSE),"")</f>
        <v/>
      </c>
      <c r="E234" s="203"/>
      <c r="F234" s="72"/>
      <c r="G234" s="74"/>
      <c r="H234" s="77"/>
      <c r="I234" s="74"/>
      <c r="J234" s="74"/>
      <c r="K234" s="62"/>
      <c r="L234" s="62"/>
      <c r="M234" s="48"/>
      <c r="N234" s="81"/>
      <c r="O234" s="81"/>
      <c r="P234" s="188"/>
      <c r="Q234" s="63"/>
      <c r="R234" s="63"/>
      <c r="S234" s="48"/>
      <c r="T234" s="48"/>
      <c r="U234" s="48"/>
      <c r="V234" s="48"/>
      <c r="W234" s="48"/>
      <c r="X234" s="48"/>
      <c r="Y234" s="63"/>
      <c r="AS234">
        <f t="shared" si="31"/>
        <v>0</v>
      </c>
      <c r="AT234">
        <f t="shared" si="32"/>
        <v>0</v>
      </c>
      <c r="AU234" s="292" t="s">
        <v>1</v>
      </c>
      <c r="AV234" s="281"/>
      <c r="AW234">
        <f t="shared" si="34"/>
        <v>210</v>
      </c>
      <c r="BA234" s="232"/>
      <c r="BB234" s="242"/>
      <c r="BC234" s="242"/>
    </row>
    <row r="235" spans="1:55" ht="14.25" thickTop="1" thickBot="1" x14ac:dyDescent="0.25">
      <c r="A235" s="53"/>
      <c r="B235" s="4">
        <f t="shared" si="33"/>
        <v>211</v>
      </c>
      <c r="C235" s="201"/>
      <c r="D235" s="17" t="str">
        <f>IF(AND(C235&gt;="A",C235&lt;="E"),VLOOKUP(B235,Answer_Keys!$A:$B,2,FALSE),"")</f>
        <v/>
      </c>
      <c r="E235" s="203"/>
      <c r="F235" s="72"/>
      <c r="G235" s="74"/>
      <c r="H235" s="77"/>
      <c r="I235" s="74"/>
      <c r="J235" s="74"/>
      <c r="K235" s="62"/>
      <c r="L235" s="62"/>
      <c r="M235" s="48"/>
      <c r="N235" s="81"/>
      <c r="O235" s="81"/>
      <c r="P235" s="188"/>
      <c r="Q235" s="63"/>
      <c r="R235" s="63"/>
      <c r="S235" s="48"/>
      <c r="T235" s="48"/>
      <c r="U235" s="48"/>
      <c r="V235" s="48"/>
      <c r="W235" s="48"/>
      <c r="X235" s="48"/>
      <c r="Y235" s="63"/>
      <c r="AS235">
        <f t="shared" si="31"/>
        <v>0</v>
      </c>
      <c r="AT235">
        <f t="shared" si="32"/>
        <v>0</v>
      </c>
      <c r="AU235" s="282" t="s">
        <v>3</v>
      </c>
      <c r="AV235" s="281"/>
      <c r="AW235">
        <f t="shared" si="34"/>
        <v>211</v>
      </c>
      <c r="BA235" s="232"/>
      <c r="BB235" s="242"/>
      <c r="BC235" s="242"/>
    </row>
    <row r="236" spans="1:55" ht="14.25" thickTop="1" thickBot="1" x14ac:dyDescent="0.25">
      <c r="A236" s="53"/>
      <c r="B236" s="8">
        <f t="shared" si="33"/>
        <v>212</v>
      </c>
      <c r="C236" s="201"/>
      <c r="D236" s="17" t="str">
        <f>IF(AND(C236&gt;="A",C236&lt;="E"),VLOOKUP(B236,Answer_Keys!$A:$B,2,FALSE),"")</f>
        <v/>
      </c>
      <c r="E236" s="203"/>
      <c r="F236" s="72"/>
      <c r="G236" s="74"/>
      <c r="H236" s="77"/>
      <c r="I236" s="74"/>
      <c r="J236" s="74"/>
      <c r="K236" s="62"/>
      <c r="L236" s="62"/>
      <c r="M236" s="48"/>
      <c r="N236" s="81"/>
      <c r="O236" s="81"/>
      <c r="P236" s="188"/>
      <c r="Q236" s="63"/>
      <c r="R236" s="63"/>
      <c r="S236" s="48"/>
      <c r="T236" s="48"/>
      <c r="U236" s="48"/>
      <c r="V236" s="48"/>
      <c r="W236" s="48"/>
      <c r="X236" s="48"/>
      <c r="Y236" s="63"/>
      <c r="AS236">
        <f t="shared" si="31"/>
        <v>0</v>
      </c>
      <c r="AT236">
        <f t="shared" si="32"/>
        <v>0</v>
      </c>
      <c r="AU236" s="283" t="s">
        <v>4</v>
      </c>
      <c r="AV236" s="284"/>
      <c r="AW236">
        <f t="shared" si="34"/>
        <v>212</v>
      </c>
      <c r="BA236" s="232"/>
      <c r="BB236" s="242"/>
      <c r="BC236" s="242"/>
    </row>
    <row r="237" spans="1:55" ht="14.25" thickTop="1" thickBot="1" x14ac:dyDescent="0.25">
      <c r="A237" s="53"/>
      <c r="B237" s="3">
        <f t="shared" si="33"/>
        <v>213</v>
      </c>
      <c r="C237" s="201"/>
      <c r="D237" s="17" t="str">
        <f>IF(AND(C237&gt;="A",C237&lt;="E"),VLOOKUP(B237,Answer_Keys!$A:$B,2,FALSE),"")</f>
        <v/>
      </c>
      <c r="E237" s="203"/>
      <c r="F237" s="72"/>
      <c r="G237" s="74"/>
      <c r="H237" s="77"/>
      <c r="I237" s="74"/>
      <c r="J237" s="74"/>
      <c r="K237" s="62"/>
      <c r="L237" s="62"/>
      <c r="M237" s="48"/>
      <c r="N237" s="81"/>
      <c r="O237" s="81"/>
      <c r="P237" s="188"/>
      <c r="Q237" s="63"/>
      <c r="R237" s="63"/>
      <c r="S237" s="48"/>
      <c r="T237" s="48"/>
      <c r="U237" s="48"/>
      <c r="V237" s="48"/>
      <c r="W237" s="48"/>
      <c r="X237" s="48"/>
      <c r="Y237" s="63"/>
      <c r="AS237">
        <f t="shared" si="31"/>
        <v>0</v>
      </c>
      <c r="AT237">
        <f t="shared" si="32"/>
        <v>0</v>
      </c>
      <c r="AU237" s="292" t="s">
        <v>1</v>
      </c>
      <c r="AV237" s="281"/>
      <c r="AW237">
        <f t="shared" si="34"/>
        <v>213</v>
      </c>
      <c r="BA237" s="232"/>
      <c r="BB237" s="242"/>
      <c r="BC237" s="242"/>
    </row>
    <row r="238" spans="1:55" ht="14.25" thickTop="1" thickBot="1" x14ac:dyDescent="0.25">
      <c r="A238" s="53"/>
      <c r="B238" s="141">
        <f t="shared" si="33"/>
        <v>214</v>
      </c>
      <c r="C238" s="201"/>
      <c r="D238" s="17" t="str">
        <f>IF(AND(C238&gt;="A",C238&lt;="E"),VLOOKUP(B238,Answer_Keys!$A:$B,2,FALSE),"")</f>
        <v/>
      </c>
      <c r="E238" s="203"/>
      <c r="F238" s="72"/>
      <c r="G238" s="74"/>
      <c r="H238" s="77"/>
      <c r="I238" s="74"/>
      <c r="J238" s="74"/>
      <c r="K238" s="62"/>
      <c r="L238" s="62"/>
      <c r="M238" s="48"/>
      <c r="N238" s="81"/>
      <c r="O238" s="81"/>
      <c r="P238" s="188"/>
      <c r="Q238" s="63"/>
      <c r="R238" s="63"/>
      <c r="S238" s="48"/>
      <c r="T238" s="48"/>
      <c r="U238" s="48"/>
      <c r="V238" s="48"/>
      <c r="W238" s="48"/>
      <c r="X238" s="48"/>
      <c r="Y238" s="63"/>
      <c r="AS238">
        <f t="shared" si="31"/>
        <v>0</v>
      </c>
      <c r="AT238">
        <f t="shared" si="32"/>
        <v>0</v>
      </c>
      <c r="AU238" s="278" t="s">
        <v>2</v>
      </c>
      <c r="AV238" s="279"/>
      <c r="AW238">
        <f t="shared" si="34"/>
        <v>214</v>
      </c>
      <c r="BA238" s="232"/>
      <c r="BB238" s="242"/>
      <c r="BC238" s="242"/>
    </row>
    <row r="239" spans="1:55" ht="14.25" thickTop="1" thickBot="1" x14ac:dyDescent="0.25">
      <c r="A239" s="53"/>
      <c r="B239" s="141">
        <f t="shared" si="33"/>
        <v>215</v>
      </c>
      <c r="C239" s="201"/>
      <c r="D239" s="17" t="str">
        <f>IF(AND(C239&gt;="A",C239&lt;="E"),VLOOKUP(B239,Answer_Keys!$A:$B,2,FALSE),"")</f>
        <v/>
      </c>
      <c r="E239" s="203"/>
      <c r="F239" s="72"/>
      <c r="G239" s="74"/>
      <c r="H239" s="77"/>
      <c r="I239" s="74"/>
      <c r="J239" s="74"/>
      <c r="K239" s="62"/>
      <c r="L239" s="62"/>
      <c r="M239" s="48"/>
      <c r="N239" s="81"/>
      <c r="O239" s="81"/>
      <c r="P239" s="188"/>
      <c r="Q239" s="63"/>
      <c r="R239" s="63"/>
      <c r="S239" s="48"/>
      <c r="T239" s="48"/>
      <c r="U239" s="48"/>
      <c r="V239" s="48"/>
      <c r="W239" s="48"/>
      <c r="X239" s="48"/>
      <c r="Y239" s="63"/>
      <c r="AS239">
        <f t="shared" si="31"/>
        <v>0</v>
      </c>
      <c r="AT239">
        <f t="shared" si="32"/>
        <v>0</v>
      </c>
      <c r="AU239" s="278" t="s">
        <v>2</v>
      </c>
      <c r="AV239" s="279"/>
      <c r="AW239">
        <f t="shared" si="34"/>
        <v>215</v>
      </c>
      <c r="BA239" s="232"/>
      <c r="BB239" s="242"/>
      <c r="BC239" s="242"/>
    </row>
    <row r="240" spans="1:55" ht="14.25" thickTop="1" thickBot="1" x14ac:dyDescent="0.25">
      <c r="A240" s="53"/>
      <c r="B240" s="4">
        <f t="shared" si="33"/>
        <v>216</v>
      </c>
      <c r="C240" s="201"/>
      <c r="D240" s="17" t="str">
        <f>IF(AND(C240&gt;="A",C240&lt;="E"),VLOOKUP(B240,Answer_Keys!$A:$B,2,FALSE),"")</f>
        <v/>
      </c>
      <c r="E240" s="203"/>
      <c r="F240" s="72"/>
      <c r="G240" s="74"/>
      <c r="H240" s="77"/>
      <c r="I240" s="74"/>
      <c r="J240" s="74"/>
      <c r="K240" s="62"/>
      <c r="L240" s="62"/>
      <c r="M240" s="48"/>
      <c r="N240" s="81"/>
      <c r="O240" s="81"/>
      <c r="P240" s="188"/>
      <c r="Q240" s="63"/>
      <c r="R240" s="63"/>
      <c r="S240" s="48"/>
      <c r="T240" s="48"/>
      <c r="U240" s="48"/>
      <c r="V240" s="48"/>
      <c r="W240" s="48"/>
      <c r="X240" s="48"/>
      <c r="Y240" s="63"/>
      <c r="AS240">
        <f t="shared" si="31"/>
        <v>0</v>
      </c>
      <c r="AT240">
        <f t="shared" si="32"/>
        <v>0</v>
      </c>
      <c r="AU240" s="282" t="s">
        <v>3</v>
      </c>
      <c r="AV240" s="281"/>
      <c r="AW240">
        <f t="shared" si="34"/>
        <v>216</v>
      </c>
      <c r="BA240" s="232"/>
      <c r="BB240" s="242"/>
      <c r="BC240" s="242"/>
    </row>
    <row r="241" spans="1:55" ht="14.25" thickTop="1" thickBot="1" x14ac:dyDescent="0.25">
      <c r="A241" s="53"/>
      <c r="B241" s="141">
        <f t="shared" si="33"/>
        <v>217</v>
      </c>
      <c r="C241" s="201"/>
      <c r="D241" s="17" t="str">
        <f>IF(AND(C241&gt;="A",C241&lt;="E"),VLOOKUP(B241,Answer_Keys!$A:$B,2,FALSE),"")</f>
        <v/>
      </c>
      <c r="E241" s="203"/>
      <c r="F241" s="72"/>
      <c r="G241" s="74"/>
      <c r="H241" s="77"/>
      <c r="I241" s="74"/>
      <c r="J241" s="74"/>
      <c r="K241" s="62"/>
      <c r="L241" s="62"/>
      <c r="M241" s="48"/>
      <c r="N241" s="81"/>
      <c r="O241" s="81"/>
      <c r="P241" s="188"/>
      <c r="Q241" s="63"/>
      <c r="R241" s="63"/>
      <c r="S241" s="48"/>
      <c r="T241" s="48"/>
      <c r="U241" s="48"/>
      <c r="V241" s="48"/>
      <c r="W241" s="48"/>
      <c r="X241" s="48"/>
      <c r="Y241" s="63"/>
      <c r="AS241">
        <f t="shared" si="31"/>
        <v>0</v>
      </c>
      <c r="AT241">
        <f t="shared" si="32"/>
        <v>0</v>
      </c>
      <c r="AU241" s="278" t="s">
        <v>2</v>
      </c>
      <c r="AV241" s="279"/>
      <c r="AW241">
        <f t="shared" si="34"/>
        <v>217</v>
      </c>
      <c r="BA241" s="232"/>
      <c r="BB241" s="242"/>
      <c r="BC241" s="242"/>
    </row>
    <row r="242" spans="1:55" ht="14.25" thickTop="1" thickBot="1" x14ac:dyDescent="0.25">
      <c r="A242" s="53"/>
      <c r="B242" s="4">
        <f t="shared" si="33"/>
        <v>218</v>
      </c>
      <c r="C242" s="201"/>
      <c r="D242" s="17" t="str">
        <f>IF(AND(C242&gt;="A",C242&lt;="E"),VLOOKUP(B242,Answer_Keys!$A:$B,2,FALSE),"")</f>
        <v/>
      </c>
      <c r="E242" s="203"/>
      <c r="F242" s="72"/>
      <c r="G242" s="74"/>
      <c r="H242" s="77"/>
      <c r="I242" s="74"/>
      <c r="J242" s="74"/>
      <c r="K242" s="62"/>
      <c r="L242" s="62"/>
      <c r="M242" s="48"/>
      <c r="N242" s="81"/>
      <c r="O242" s="81"/>
      <c r="P242" s="188"/>
      <c r="Q242" s="63"/>
      <c r="R242" s="63"/>
      <c r="S242" s="48"/>
      <c r="T242" s="48"/>
      <c r="U242" s="48"/>
      <c r="V242" s="48"/>
      <c r="W242" s="48"/>
      <c r="X242" s="48"/>
      <c r="Y242" s="63"/>
      <c r="AS242">
        <f t="shared" si="31"/>
        <v>0</v>
      </c>
      <c r="AT242">
        <f t="shared" si="32"/>
        <v>0</v>
      </c>
      <c r="AU242" s="282" t="s">
        <v>3</v>
      </c>
      <c r="AV242" s="281"/>
      <c r="AW242">
        <f t="shared" si="34"/>
        <v>218</v>
      </c>
      <c r="BA242" s="232"/>
      <c r="BB242" s="242"/>
      <c r="BC242" s="242"/>
    </row>
    <row r="243" spans="1:55" ht="14.25" thickTop="1" thickBot="1" x14ac:dyDescent="0.25">
      <c r="A243" s="53"/>
      <c r="B243" s="6">
        <f t="shared" si="33"/>
        <v>219</v>
      </c>
      <c r="C243" s="201"/>
      <c r="D243" s="17" t="str">
        <f>IF(AND(C243&gt;="A",C243&lt;="E"),VLOOKUP(B243,Answer_Keys!$A:$B,2,FALSE),"")</f>
        <v/>
      </c>
      <c r="E243" s="203"/>
      <c r="F243" s="72"/>
      <c r="G243" s="74"/>
      <c r="H243" s="77"/>
      <c r="I243" s="74"/>
      <c r="J243" s="74"/>
      <c r="K243" s="62"/>
      <c r="L243" s="62"/>
      <c r="M243" s="48"/>
      <c r="N243" s="81"/>
      <c r="O243" s="81"/>
      <c r="P243" s="188"/>
      <c r="Q243" s="63"/>
      <c r="R243" s="63"/>
      <c r="S243" s="48"/>
      <c r="T243" s="48"/>
      <c r="U243" s="48"/>
      <c r="V243" s="48"/>
      <c r="W243" s="48"/>
      <c r="X243" s="48"/>
      <c r="Y243" s="63"/>
      <c r="AS243">
        <f t="shared" si="31"/>
        <v>0</v>
      </c>
      <c r="AT243">
        <f t="shared" si="32"/>
        <v>0</v>
      </c>
      <c r="AU243" s="287" t="s">
        <v>6</v>
      </c>
      <c r="AV243" s="288"/>
      <c r="AW243">
        <f t="shared" si="34"/>
        <v>219</v>
      </c>
      <c r="BA243" s="232"/>
      <c r="BB243" s="242"/>
      <c r="BC243" s="242"/>
    </row>
    <row r="244" spans="1:55" ht="14.25" thickTop="1" thickBot="1" x14ac:dyDescent="0.25">
      <c r="A244" s="53"/>
      <c r="B244" s="3">
        <f t="shared" si="33"/>
        <v>220</v>
      </c>
      <c r="C244" s="201"/>
      <c r="D244" s="17" t="str">
        <f>IF(AND(C244&gt;="A",C244&lt;="E"),VLOOKUP(B244,Answer_Keys!$A:$B,2,FALSE),"")</f>
        <v/>
      </c>
      <c r="E244" s="203"/>
      <c r="F244" s="72"/>
      <c r="G244" s="74"/>
      <c r="H244" s="77"/>
      <c r="I244" s="74"/>
      <c r="J244" s="74"/>
      <c r="K244" s="62"/>
      <c r="L244" s="62"/>
      <c r="M244" s="48"/>
      <c r="N244" s="81"/>
      <c r="O244" s="81"/>
      <c r="P244" s="188"/>
      <c r="Q244" s="63"/>
      <c r="R244" s="63"/>
      <c r="S244" s="48"/>
      <c r="T244" s="48"/>
      <c r="U244" s="48"/>
      <c r="V244" s="48"/>
      <c r="W244" s="48"/>
      <c r="X244" s="48"/>
      <c r="Y244" s="63"/>
      <c r="AS244">
        <f t="shared" si="31"/>
        <v>0</v>
      </c>
      <c r="AT244">
        <f t="shared" si="32"/>
        <v>0</v>
      </c>
      <c r="AU244" s="292" t="s">
        <v>1</v>
      </c>
      <c r="AV244" s="298"/>
      <c r="AW244">
        <f t="shared" si="34"/>
        <v>220</v>
      </c>
      <c r="BA244" s="232"/>
      <c r="BB244" s="242"/>
      <c r="BC244" s="242"/>
    </row>
    <row r="245" spans="1:55" ht="14.25" thickTop="1" thickBot="1" x14ac:dyDescent="0.25">
      <c r="A245" s="53"/>
      <c r="B245" s="9">
        <f t="shared" si="33"/>
        <v>221</v>
      </c>
      <c r="C245" s="201"/>
      <c r="D245" s="17" t="str">
        <f>IF(AND(C245&gt;="A",C245&lt;="E"),VLOOKUP(B245,Answer_Keys!$A:$B,2,FALSE),"")</f>
        <v/>
      </c>
      <c r="E245" s="203"/>
      <c r="F245" s="72"/>
      <c r="G245" s="74"/>
      <c r="H245" s="77"/>
      <c r="I245" s="74"/>
      <c r="J245" s="74"/>
      <c r="K245" s="62"/>
      <c r="L245" s="62"/>
      <c r="M245" s="48"/>
      <c r="N245" s="81"/>
      <c r="O245" s="81"/>
      <c r="P245" s="188"/>
      <c r="Q245" s="63"/>
      <c r="R245" s="63"/>
      <c r="S245" s="48"/>
      <c r="T245" s="48"/>
      <c r="U245" s="48"/>
      <c r="V245" s="48"/>
      <c r="W245" s="48"/>
      <c r="X245" s="48"/>
      <c r="Y245" s="63"/>
      <c r="AS245">
        <f t="shared" si="31"/>
        <v>0</v>
      </c>
      <c r="AT245">
        <f t="shared" si="32"/>
        <v>0</v>
      </c>
      <c r="AU245" s="289" t="s">
        <v>0</v>
      </c>
      <c r="AV245" s="281"/>
      <c r="AW245">
        <f t="shared" si="34"/>
        <v>221</v>
      </c>
      <c r="BA245" s="232"/>
      <c r="BB245" s="242"/>
      <c r="BC245" s="242"/>
    </row>
    <row r="246" spans="1:55" ht="14.25" thickTop="1" thickBot="1" x14ac:dyDescent="0.25">
      <c r="A246" s="53"/>
      <c r="B246" s="5">
        <f t="shared" si="33"/>
        <v>222</v>
      </c>
      <c r="C246" s="201"/>
      <c r="D246" s="17" t="str">
        <f>IF(AND(C246&gt;="A",C246&lt;="E"),VLOOKUP(B246,Answer_Keys!$A:$B,2,FALSE),"")</f>
        <v/>
      </c>
      <c r="E246" s="203"/>
      <c r="F246" s="72"/>
      <c r="G246" s="74"/>
      <c r="H246" s="77"/>
      <c r="I246" s="74"/>
      <c r="J246" s="74"/>
      <c r="K246" s="62"/>
      <c r="L246" s="62"/>
      <c r="M246" s="48"/>
      <c r="N246" s="81"/>
      <c r="O246" s="81"/>
      <c r="P246" s="188"/>
      <c r="Q246" s="63"/>
      <c r="R246" s="63"/>
      <c r="S246" s="48"/>
      <c r="T246" s="48"/>
      <c r="U246" s="48"/>
      <c r="V246" s="48"/>
      <c r="W246" s="48"/>
      <c r="X246" s="48"/>
      <c r="Y246" s="63"/>
      <c r="AS246">
        <f t="shared" si="31"/>
        <v>0</v>
      </c>
      <c r="AT246">
        <f t="shared" si="32"/>
        <v>0</v>
      </c>
      <c r="AU246" s="280" t="s">
        <v>7</v>
      </c>
      <c r="AV246" s="281"/>
      <c r="AW246">
        <f t="shared" si="34"/>
        <v>222</v>
      </c>
      <c r="BA246" s="232"/>
      <c r="BB246" s="242"/>
      <c r="BC246" s="242"/>
    </row>
    <row r="247" spans="1:55" ht="14.25" thickTop="1" thickBot="1" x14ac:dyDescent="0.25">
      <c r="A247" s="53"/>
      <c r="B247" s="5">
        <f t="shared" si="33"/>
        <v>223</v>
      </c>
      <c r="C247" s="201"/>
      <c r="D247" s="17" t="str">
        <f>IF(AND(C247&gt;="A",C247&lt;="E"),VLOOKUP(B247,Answer_Keys!$A:$B,2,FALSE),"")</f>
        <v/>
      </c>
      <c r="E247" s="203"/>
      <c r="F247" s="72"/>
      <c r="G247" s="74"/>
      <c r="H247" s="77"/>
      <c r="I247" s="74"/>
      <c r="J247" s="74"/>
      <c r="K247" s="62"/>
      <c r="L247" s="62"/>
      <c r="M247" s="48"/>
      <c r="N247" s="81"/>
      <c r="O247" s="81"/>
      <c r="P247" s="188"/>
      <c r="Q247" s="63"/>
      <c r="R247" s="63"/>
      <c r="S247" s="48"/>
      <c r="T247" s="48"/>
      <c r="U247" s="48"/>
      <c r="V247" s="48"/>
      <c r="W247" s="48"/>
      <c r="X247" s="48"/>
      <c r="Y247" s="63"/>
      <c r="AS247">
        <f t="shared" si="31"/>
        <v>0</v>
      </c>
      <c r="AT247">
        <f t="shared" si="32"/>
        <v>0</v>
      </c>
      <c r="AU247" s="280" t="s">
        <v>7</v>
      </c>
      <c r="AV247" s="281"/>
      <c r="AW247">
        <f t="shared" si="34"/>
        <v>223</v>
      </c>
      <c r="BA247" s="232"/>
      <c r="BB247" s="242"/>
      <c r="BC247" s="242"/>
    </row>
    <row r="248" spans="1:55" ht="14.25" thickTop="1" thickBot="1" x14ac:dyDescent="0.25">
      <c r="A248" s="53"/>
      <c r="B248" s="4">
        <f t="shared" si="33"/>
        <v>224</v>
      </c>
      <c r="C248" s="201"/>
      <c r="D248" s="17" t="str">
        <f>IF(AND(C248&gt;="A",C248&lt;="E"),VLOOKUP(B248,Answer_Keys!$A:$B,2,FALSE),"")</f>
        <v/>
      </c>
      <c r="E248" s="203"/>
      <c r="F248" s="72"/>
      <c r="G248" s="74"/>
      <c r="H248" s="77"/>
      <c r="I248" s="74"/>
      <c r="J248" s="74"/>
      <c r="K248" s="62"/>
      <c r="L248" s="62"/>
      <c r="M248" s="48"/>
      <c r="N248" s="81"/>
      <c r="O248" s="81"/>
      <c r="P248" s="188"/>
      <c r="Q248" s="63"/>
      <c r="R248" s="63"/>
      <c r="S248" s="48"/>
      <c r="T248" s="48"/>
      <c r="U248" s="48"/>
      <c r="V248" s="48"/>
      <c r="W248" s="48"/>
      <c r="X248" s="48"/>
      <c r="Y248" s="63"/>
      <c r="AS248">
        <f t="shared" si="31"/>
        <v>0</v>
      </c>
      <c r="AT248">
        <f t="shared" si="32"/>
        <v>0</v>
      </c>
      <c r="AU248" s="282" t="s">
        <v>3</v>
      </c>
      <c r="AV248" s="281"/>
      <c r="AW248">
        <f t="shared" si="34"/>
        <v>224</v>
      </c>
      <c r="BA248" s="232"/>
      <c r="BB248" s="242"/>
      <c r="BC248" s="242"/>
    </row>
    <row r="249" spans="1:55" ht="14.25" thickTop="1" thickBot="1" x14ac:dyDescent="0.25">
      <c r="A249" s="53"/>
      <c r="B249" s="3">
        <f t="shared" si="33"/>
        <v>225</v>
      </c>
      <c r="C249" s="201"/>
      <c r="D249" s="17" t="str">
        <f>IF(AND(C249&gt;="A",C249&lt;="E"),VLOOKUP(B249,Answer_Keys!$A:$B,2,FALSE),"")</f>
        <v/>
      </c>
      <c r="E249" s="203"/>
      <c r="F249" s="72"/>
      <c r="G249" s="74"/>
      <c r="H249" s="77"/>
      <c r="I249" s="74"/>
      <c r="J249" s="74"/>
      <c r="K249" s="62"/>
      <c r="L249" s="62"/>
      <c r="M249" s="48"/>
      <c r="N249" s="81"/>
      <c r="O249" s="81"/>
      <c r="P249" s="188"/>
      <c r="Q249" s="63"/>
      <c r="R249" s="63"/>
      <c r="S249" s="48"/>
      <c r="T249" s="48"/>
      <c r="U249" s="48"/>
      <c r="V249" s="48"/>
      <c r="W249" s="48"/>
      <c r="X249" s="48"/>
      <c r="Y249" s="63"/>
      <c r="AS249">
        <f t="shared" si="31"/>
        <v>0</v>
      </c>
      <c r="AT249">
        <f t="shared" si="32"/>
        <v>0</v>
      </c>
      <c r="AU249" s="292" t="s">
        <v>1</v>
      </c>
      <c r="AV249" s="281"/>
      <c r="AW249">
        <f t="shared" si="34"/>
        <v>225</v>
      </c>
      <c r="BA249" s="232"/>
      <c r="BB249" s="242"/>
      <c r="BC249" s="242"/>
    </row>
    <row r="250" spans="1:55" ht="14.25" thickTop="1" thickBot="1" x14ac:dyDescent="0.25">
      <c r="A250" s="53"/>
      <c r="B250" s="4">
        <f t="shared" si="33"/>
        <v>226</v>
      </c>
      <c r="C250" s="201"/>
      <c r="D250" s="17" t="str">
        <f>IF(AND(C250&gt;="A",C250&lt;="E"),VLOOKUP(B250,Answer_Keys!$A:$B,2,FALSE),"")</f>
        <v/>
      </c>
      <c r="E250" s="203"/>
      <c r="F250" s="72"/>
      <c r="G250" s="74"/>
      <c r="H250" s="77"/>
      <c r="I250" s="74"/>
      <c r="J250" s="74"/>
      <c r="K250" s="62"/>
      <c r="L250" s="62"/>
      <c r="M250" s="48"/>
      <c r="N250" s="81"/>
      <c r="O250" s="81"/>
      <c r="P250" s="188"/>
      <c r="Q250" s="63"/>
      <c r="R250" s="63"/>
      <c r="S250" s="48"/>
      <c r="T250" s="48"/>
      <c r="U250" s="48"/>
      <c r="V250" s="48"/>
      <c r="W250" s="48"/>
      <c r="X250" s="48"/>
      <c r="Y250" s="63"/>
      <c r="AS250">
        <f t="shared" si="31"/>
        <v>0</v>
      </c>
      <c r="AT250">
        <f t="shared" si="32"/>
        <v>0</v>
      </c>
      <c r="AU250" s="282" t="s">
        <v>3</v>
      </c>
      <c r="AV250" s="299"/>
      <c r="AW250">
        <f t="shared" si="34"/>
        <v>226</v>
      </c>
      <c r="BA250" s="232"/>
      <c r="BB250" s="242"/>
      <c r="BC250" s="242"/>
    </row>
    <row r="251" spans="1:55" ht="14.25" thickTop="1" thickBot="1" x14ac:dyDescent="0.25">
      <c r="A251" s="53"/>
      <c r="B251" s="7">
        <f t="shared" si="33"/>
        <v>227</v>
      </c>
      <c r="C251" s="201"/>
      <c r="D251" s="17" t="str">
        <f>IF(AND(C251&gt;="A",C251&lt;="E"),VLOOKUP(B251,Answer_Keys!$A:$B,2,FALSE),"")</f>
        <v/>
      </c>
      <c r="E251" s="203"/>
      <c r="F251" s="72"/>
      <c r="G251" s="74"/>
      <c r="H251" s="77"/>
      <c r="I251" s="74"/>
      <c r="J251" s="74"/>
      <c r="K251" s="62"/>
      <c r="L251" s="62"/>
      <c r="M251" s="48"/>
      <c r="N251" s="81"/>
      <c r="O251" s="81"/>
      <c r="P251" s="188"/>
      <c r="Q251" s="63"/>
      <c r="R251" s="63"/>
      <c r="S251" s="48"/>
      <c r="T251" s="48"/>
      <c r="U251" s="48"/>
      <c r="V251" s="48"/>
      <c r="W251" s="48"/>
      <c r="X251" s="48"/>
      <c r="Y251" s="63"/>
      <c r="AS251">
        <f t="shared" si="31"/>
        <v>0</v>
      </c>
      <c r="AT251">
        <f t="shared" si="32"/>
        <v>0</v>
      </c>
      <c r="AU251" s="276" t="s">
        <v>28</v>
      </c>
      <c r="AV251" s="277"/>
      <c r="AW251">
        <f t="shared" si="34"/>
        <v>227</v>
      </c>
      <c r="BA251" s="232"/>
      <c r="BB251" s="242"/>
      <c r="BC251" s="242"/>
    </row>
    <row r="252" spans="1:55" ht="14.25" thickTop="1" thickBot="1" x14ac:dyDescent="0.25">
      <c r="A252" s="53"/>
      <c r="B252" s="228">
        <f t="shared" si="33"/>
        <v>228</v>
      </c>
      <c r="C252" s="201"/>
      <c r="D252" s="17" t="str">
        <f>IF(AND(C252&gt;="A",C252&lt;="E"),VLOOKUP(B252,Answer_Keys!$A:$B,2,FALSE),"")</f>
        <v/>
      </c>
      <c r="E252" s="203"/>
      <c r="F252" s="72"/>
      <c r="G252" s="74"/>
      <c r="H252" s="77"/>
      <c r="I252" s="74"/>
      <c r="J252" s="74"/>
      <c r="K252" s="62"/>
      <c r="L252" s="62"/>
      <c r="M252" s="48"/>
      <c r="N252" s="81"/>
      <c r="O252" s="81"/>
      <c r="P252" s="188"/>
      <c r="Q252" s="63"/>
      <c r="R252" s="63"/>
      <c r="S252" s="48"/>
      <c r="T252" s="48"/>
      <c r="U252" s="48"/>
      <c r="V252" s="48"/>
      <c r="W252" s="48"/>
      <c r="X252" s="48"/>
      <c r="Y252" s="63"/>
      <c r="AS252">
        <f t="shared" si="31"/>
        <v>0</v>
      </c>
      <c r="AT252">
        <f t="shared" si="32"/>
        <v>0</v>
      </c>
      <c r="AU252" s="290" t="s">
        <v>5</v>
      </c>
      <c r="AV252" s="291"/>
      <c r="AW252">
        <f t="shared" si="34"/>
        <v>228</v>
      </c>
      <c r="BA252" s="232"/>
      <c r="BB252" s="242"/>
      <c r="BC252" s="242"/>
    </row>
    <row r="253" spans="1:55" ht="14.25" thickTop="1" thickBot="1" x14ac:dyDescent="0.25">
      <c r="A253" s="53"/>
      <c r="B253" s="3">
        <f t="shared" si="33"/>
        <v>229</v>
      </c>
      <c r="C253" s="201"/>
      <c r="D253" s="17" t="str">
        <f>IF(AND(C253&gt;="A",C253&lt;="E"),VLOOKUP(B253,Answer_Keys!$A:$B,2,FALSE),"")</f>
        <v/>
      </c>
      <c r="E253" s="203"/>
      <c r="F253" s="72"/>
      <c r="G253" s="74"/>
      <c r="H253" s="77"/>
      <c r="I253" s="74"/>
      <c r="J253" s="74"/>
      <c r="K253" s="62"/>
      <c r="L253" s="62"/>
      <c r="M253" s="48"/>
      <c r="N253" s="81"/>
      <c r="O253" s="81"/>
      <c r="P253" s="188"/>
      <c r="Q253" s="63"/>
      <c r="R253" s="63"/>
      <c r="S253" s="48"/>
      <c r="T253" s="48"/>
      <c r="U253" s="48"/>
      <c r="V253" s="48"/>
      <c r="W253" s="48"/>
      <c r="X253" s="48"/>
      <c r="Y253" s="63"/>
      <c r="AS253">
        <f t="shared" si="31"/>
        <v>0</v>
      </c>
      <c r="AT253">
        <f t="shared" si="32"/>
        <v>0</v>
      </c>
      <c r="AU253" s="292" t="s">
        <v>1</v>
      </c>
      <c r="AV253" s="298"/>
      <c r="AW253">
        <f t="shared" si="34"/>
        <v>229</v>
      </c>
      <c r="BA253" s="232"/>
      <c r="BB253" s="242"/>
      <c r="BC253" s="242"/>
    </row>
    <row r="254" spans="1:55" ht="14.25" thickTop="1" thickBot="1" x14ac:dyDescent="0.25">
      <c r="A254" s="53"/>
      <c r="B254" s="227">
        <f t="shared" si="33"/>
        <v>230</v>
      </c>
      <c r="C254" s="201"/>
      <c r="D254" s="18" t="str">
        <f>IF(AND(C254&gt;="A",C254&lt;="E"),VLOOKUP(B254,Answer_Keys!$A:$B,2,FALSE),"")</f>
        <v/>
      </c>
      <c r="E254" s="204"/>
      <c r="F254" s="72"/>
      <c r="G254" s="74"/>
      <c r="H254" s="77"/>
      <c r="I254" s="74"/>
      <c r="J254" s="74"/>
      <c r="K254" s="62"/>
      <c r="L254" s="62"/>
      <c r="M254" s="48"/>
      <c r="N254" s="81"/>
      <c r="O254" s="81"/>
      <c r="P254" s="188"/>
      <c r="Q254" s="63"/>
      <c r="R254" s="63"/>
      <c r="S254" s="48"/>
      <c r="T254" s="48"/>
      <c r="U254" s="48"/>
      <c r="V254" s="48"/>
      <c r="W254" s="48"/>
      <c r="X254" s="48"/>
      <c r="Y254" s="63"/>
      <c r="AS254">
        <f t="shared" si="31"/>
        <v>0</v>
      </c>
      <c r="AT254">
        <f t="shared" si="32"/>
        <v>0</v>
      </c>
      <c r="AU254" s="292" t="s">
        <v>1</v>
      </c>
      <c r="AV254" s="298"/>
      <c r="AW254">
        <f t="shared" si="34"/>
        <v>230</v>
      </c>
      <c r="BA254" s="232"/>
      <c r="BB254" s="242"/>
      <c r="BC254" s="242"/>
    </row>
    <row r="255" spans="1:55" ht="14.25" thickTop="1" thickBot="1" x14ac:dyDescent="0.25">
      <c r="A255" s="53"/>
      <c r="B255" s="75"/>
      <c r="C255" s="75"/>
      <c r="D255" s="73"/>
      <c r="E255" s="73"/>
      <c r="F255" s="72"/>
      <c r="G255" s="74"/>
      <c r="H255" s="77"/>
      <c r="I255" s="74"/>
      <c r="J255" s="74"/>
      <c r="K255" s="62"/>
      <c r="L255" s="62"/>
      <c r="M255" s="48"/>
      <c r="N255" s="81"/>
      <c r="O255" s="81"/>
      <c r="P255" s="188"/>
      <c r="Q255" s="63"/>
      <c r="R255" s="63"/>
      <c r="S255" s="48"/>
      <c r="T255" s="48"/>
      <c r="U255" s="48"/>
      <c r="V255" s="48"/>
      <c r="W255" s="48"/>
      <c r="X255" s="48"/>
      <c r="Y255" s="63"/>
      <c r="BA255" s="232"/>
      <c r="BC255" s="232"/>
    </row>
    <row r="256" spans="1:55" ht="14.25" thickTop="1" thickBot="1" x14ac:dyDescent="0.25">
      <c r="A256" s="53"/>
      <c r="B256" s="76"/>
      <c r="C256" s="76"/>
      <c r="D256" s="74"/>
      <c r="E256" s="74"/>
      <c r="F256" s="72"/>
      <c r="G256" s="74"/>
      <c r="H256" s="77"/>
      <c r="I256" s="74"/>
      <c r="J256" s="74"/>
      <c r="K256" s="62"/>
      <c r="L256" s="62"/>
      <c r="M256" s="48"/>
      <c r="N256" s="81"/>
      <c r="O256" s="81"/>
      <c r="P256" s="188"/>
      <c r="Q256" s="63"/>
      <c r="R256" s="63"/>
      <c r="S256" s="48"/>
      <c r="T256" s="48"/>
      <c r="U256" s="48"/>
      <c r="V256" s="48"/>
      <c r="W256" s="48"/>
      <c r="X256" s="48"/>
      <c r="Y256" s="63"/>
    </row>
    <row r="257" spans="1:25" ht="14.25" thickTop="1" thickBot="1" x14ac:dyDescent="0.25">
      <c r="A257" s="53"/>
      <c r="B257" s="76"/>
      <c r="C257" s="76"/>
      <c r="D257" s="74"/>
      <c r="E257" s="74"/>
      <c r="F257" s="72"/>
      <c r="G257" s="74"/>
      <c r="H257" s="77"/>
      <c r="I257" s="74"/>
      <c r="J257" s="74"/>
      <c r="K257" s="62"/>
      <c r="L257" s="62"/>
      <c r="M257" s="48"/>
      <c r="N257" s="81"/>
      <c r="O257" s="81"/>
      <c r="P257" s="188"/>
      <c r="Q257" s="63"/>
      <c r="R257" s="63"/>
      <c r="S257" s="48"/>
      <c r="T257" s="48"/>
      <c r="U257" s="48"/>
      <c r="V257" s="48"/>
      <c r="W257" s="48"/>
      <c r="X257" s="48"/>
      <c r="Y257" s="63"/>
    </row>
    <row r="258" spans="1:25" ht="14.25" thickTop="1" thickBot="1" x14ac:dyDescent="0.25">
      <c r="A258" s="53"/>
      <c r="B258" s="76"/>
      <c r="C258" s="76"/>
      <c r="D258" s="74"/>
      <c r="E258" s="74"/>
      <c r="F258" s="72"/>
      <c r="G258" s="74"/>
      <c r="H258" s="77"/>
      <c r="I258" s="74"/>
      <c r="J258" s="74"/>
      <c r="K258" s="62"/>
      <c r="L258" s="62"/>
      <c r="M258" s="48"/>
      <c r="N258" s="81"/>
      <c r="O258" s="81"/>
      <c r="P258" s="188"/>
      <c r="Q258" s="63"/>
      <c r="R258" s="63"/>
      <c r="S258" s="48"/>
      <c r="T258" s="48"/>
      <c r="U258" s="48"/>
      <c r="V258" s="48"/>
      <c r="W258" s="48"/>
      <c r="X258" s="48"/>
      <c r="Y258" s="63"/>
    </row>
    <row r="259" spans="1:25" ht="14.25" thickTop="1" thickBot="1" x14ac:dyDescent="0.25">
      <c r="A259" s="53"/>
      <c r="B259" s="76"/>
      <c r="C259" s="76"/>
      <c r="D259" s="74"/>
      <c r="E259" s="74"/>
      <c r="F259" s="72"/>
      <c r="G259" s="74"/>
      <c r="H259" s="77"/>
      <c r="I259" s="74"/>
      <c r="J259" s="74"/>
      <c r="K259" s="62"/>
      <c r="L259" s="62"/>
      <c r="M259" s="48"/>
      <c r="N259" s="81"/>
      <c r="O259" s="81"/>
      <c r="P259" s="188"/>
      <c r="Q259" s="63"/>
      <c r="R259" s="63"/>
      <c r="S259" s="48"/>
      <c r="T259" s="48"/>
      <c r="U259" s="48"/>
      <c r="V259" s="48"/>
      <c r="W259" s="48"/>
      <c r="X259" s="48"/>
      <c r="Y259" s="63"/>
    </row>
    <row r="260" spans="1:25" ht="14.25" thickTop="1" thickBot="1" x14ac:dyDescent="0.25">
      <c r="A260" s="53"/>
      <c r="B260" s="76"/>
      <c r="C260" s="76"/>
      <c r="D260" s="74"/>
      <c r="E260" s="74"/>
      <c r="F260" s="72"/>
      <c r="G260" s="74"/>
      <c r="H260" s="77"/>
      <c r="I260" s="74"/>
      <c r="J260" s="74"/>
      <c r="K260" s="62"/>
      <c r="L260" s="62"/>
      <c r="M260" s="48"/>
      <c r="N260" s="81"/>
      <c r="O260" s="81"/>
      <c r="P260" s="188"/>
      <c r="Q260" s="63"/>
      <c r="R260" s="63"/>
      <c r="S260" s="48"/>
      <c r="T260" s="48"/>
      <c r="U260" s="48"/>
      <c r="V260" s="48"/>
      <c r="W260" s="48"/>
      <c r="X260" s="48"/>
      <c r="Y260" s="63"/>
    </row>
    <row r="261" spans="1:25" ht="14.25" thickTop="1" thickBot="1" x14ac:dyDescent="0.25">
      <c r="A261" s="53"/>
      <c r="B261" s="76"/>
      <c r="C261" s="76"/>
      <c r="D261" s="74"/>
      <c r="E261" s="74"/>
      <c r="F261" s="72"/>
      <c r="G261" s="74"/>
      <c r="H261" s="77"/>
      <c r="I261" s="74"/>
      <c r="J261" s="74"/>
      <c r="K261" s="62"/>
      <c r="L261" s="62"/>
      <c r="M261" s="48"/>
      <c r="N261" s="81"/>
      <c r="O261" s="81"/>
      <c r="P261" s="188"/>
      <c r="Q261" s="63"/>
      <c r="R261" s="63"/>
      <c r="S261" s="48"/>
      <c r="T261" s="48"/>
      <c r="U261" s="48"/>
      <c r="V261" s="48"/>
      <c r="W261" s="48"/>
      <c r="X261" s="48"/>
      <c r="Y261" s="63"/>
    </row>
    <row r="262" spans="1:25" ht="14.25" thickTop="1" thickBot="1" x14ac:dyDescent="0.25">
      <c r="A262" s="53"/>
      <c r="B262" s="76"/>
      <c r="C262" s="76"/>
      <c r="D262" s="74"/>
      <c r="E262" s="74"/>
      <c r="F262" s="72"/>
      <c r="G262" s="74"/>
      <c r="H262" s="77"/>
      <c r="I262" s="74"/>
      <c r="J262" s="74"/>
      <c r="K262" s="62"/>
      <c r="L262" s="62"/>
      <c r="M262" s="48"/>
      <c r="N262" s="81"/>
      <c r="O262" s="81"/>
      <c r="P262" s="188"/>
      <c r="Q262" s="63"/>
      <c r="R262" s="63"/>
      <c r="S262" s="48"/>
      <c r="T262" s="48"/>
      <c r="U262" s="48"/>
      <c r="V262" s="48"/>
      <c r="W262" s="48"/>
      <c r="X262" s="48"/>
      <c r="Y262" s="63"/>
    </row>
    <row r="263" spans="1:25" ht="14.25" thickTop="1" thickBot="1" x14ac:dyDescent="0.25">
      <c r="A263" s="53"/>
      <c r="B263" s="76"/>
      <c r="C263" s="76"/>
      <c r="D263" s="74"/>
      <c r="E263" s="74"/>
      <c r="F263" s="72"/>
      <c r="G263" s="74"/>
      <c r="H263" s="77"/>
      <c r="I263" s="74"/>
      <c r="J263" s="74"/>
      <c r="K263" s="62"/>
      <c r="L263" s="62"/>
      <c r="M263" s="48"/>
      <c r="N263" s="81"/>
      <c r="O263" s="81"/>
      <c r="P263" s="188"/>
      <c r="Q263" s="63"/>
      <c r="R263" s="63"/>
      <c r="S263" s="48"/>
      <c r="T263" s="48"/>
      <c r="U263" s="48"/>
      <c r="V263" s="48"/>
      <c r="W263" s="48"/>
      <c r="X263" s="48"/>
      <c r="Y263" s="63"/>
    </row>
    <row r="264" spans="1:25" ht="14.25" thickTop="1" thickBot="1" x14ac:dyDescent="0.25">
      <c r="A264" s="53"/>
      <c r="B264" s="76"/>
      <c r="C264" s="76"/>
      <c r="D264" s="74"/>
      <c r="E264" s="74"/>
      <c r="F264" s="72"/>
      <c r="G264" s="74"/>
      <c r="H264" s="77"/>
      <c r="I264" s="74"/>
      <c r="J264" s="74"/>
      <c r="K264" s="62"/>
      <c r="L264" s="62"/>
      <c r="M264" s="48"/>
      <c r="N264" s="81"/>
      <c r="O264" s="81"/>
      <c r="P264" s="188"/>
      <c r="Q264" s="63"/>
      <c r="R264" s="63"/>
      <c r="S264" s="48"/>
      <c r="T264" s="48"/>
      <c r="U264" s="48"/>
      <c r="V264" s="48"/>
      <c r="W264" s="48"/>
      <c r="X264" s="48"/>
      <c r="Y264" s="63"/>
    </row>
    <row r="265" spans="1:25" ht="14.25" thickTop="1" thickBot="1" x14ac:dyDescent="0.25">
      <c r="A265" s="53"/>
      <c r="B265" s="76"/>
      <c r="C265" s="76"/>
      <c r="D265" s="74"/>
      <c r="E265" s="74"/>
      <c r="F265" s="72"/>
      <c r="G265" s="74"/>
      <c r="H265" s="77"/>
      <c r="I265" s="74"/>
      <c r="J265" s="74"/>
      <c r="K265" s="62"/>
      <c r="L265" s="62"/>
      <c r="M265" s="48"/>
      <c r="N265" s="81"/>
      <c r="O265" s="81"/>
      <c r="P265" s="188"/>
      <c r="Q265" s="63"/>
      <c r="R265" s="63"/>
      <c r="S265" s="48"/>
      <c r="T265" s="48"/>
      <c r="U265" s="48"/>
      <c r="V265" s="48"/>
      <c r="W265" s="48"/>
      <c r="X265" s="48"/>
      <c r="Y265" s="63"/>
    </row>
    <row r="266" spans="1:25" ht="14.25" thickTop="1" thickBot="1" x14ac:dyDescent="0.25">
      <c r="A266" s="53"/>
      <c r="B266" s="76"/>
      <c r="C266" s="76"/>
      <c r="D266" s="74"/>
      <c r="E266" s="74"/>
      <c r="F266" s="72"/>
      <c r="G266" s="74"/>
      <c r="H266" s="77"/>
      <c r="I266" s="74"/>
      <c r="J266" s="74"/>
      <c r="K266" s="62"/>
      <c r="L266" s="62"/>
      <c r="M266" s="48"/>
      <c r="N266" s="81"/>
      <c r="O266" s="81"/>
      <c r="P266" s="188"/>
      <c r="Q266" s="63"/>
      <c r="R266" s="63"/>
      <c r="S266" s="48"/>
      <c r="T266" s="48"/>
      <c r="U266" s="48"/>
      <c r="V266" s="48"/>
      <c r="W266" s="48"/>
      <c r="X266" s="48"/>
      <c r="Y266" s="63"/>
    </row>
    <row r="267" spans="1:25" ht="14.25" thickTop="1" thickBot="1" x14ac:dyDescent="0.25">
      <c r="A267" s="53"/>
      <c r="B267" s="76"/>
      <c r="C267" s="76"/>
      <c r="D267" s="74"/>
      <c r="E267" s="74"/>
      <c r="F267" s="72"/>
      <c r="G267" s="74"/>
      <c r="H267" s="77"/>
      <c r="I267" s="74"/>
      <c r="J267" s="74"/>
      <c r="K267" s="62"/>
      <c r="L267" s="62"/>
      <c r="M267" s="48"/>
      <c r="N267" s="81"/>
      <c r="O267" s="81"/>
      <c r="P267" s="188"/>
      <c r="Q267" s="63"/>
      <c r="R267" s="63"/>
      <c r="S267" s="48"/>
      <c r="T267" s="48"/>
      <c r="U267" s="48"/>
      <c r="V267" s="48"/>
      <c r="W267" s="48"/>
      <c r="X267" s="48"/>
      <c r="Y267" s="63"/>
    </row>
    <row r="268" spans="1:25" ht="14.25" thickTop="1" thickBot="1" x14ac:dyDescent="0.25">
      <c r="A268" s="53"/>
      <c r="B268" s="76"/>
      <c r="C268" s="76"/>
      <c r="D268" s="74"/>
      <c r="E268" s="74"/>
      <c r="F268" s="72"/>
      <c r="G268" s="74"/>
      <c r="H268" s="77"/>
      <c r="I268" s="74"/>
      <c r="J268" s="74"/>
      <c r="K268" s="62"/>
      <c r="L268" s="62"/>
      <c r="M268" s="48"/>
      <c r="N268" s="81"/>
      <c r="O268" s="81"/>
      <c r="P268" s="188"/>
      <c r="Q268" s="63"/>
      <c r="R268" s="63"/>
      <c r="S268" s="48"/>
      <c r="T268" s="48"/>
      <c r="U268" s="48"/>
      <c r="V268" s="48"/>
      <c r="W268" s="48"/>
      <c r="X268" s="48"/>
      <c r="Y268" s="63"/>
    </row>
    <row r="269" spans="1:25" ht="14.25" thickTop="1" thickBot="1" x14ac:dyDescent="0.25">
      <c r="A269" s="53"/>
      <c r="B269" s="76"/>
      <c r="C269" s="76"/>
      <c r="D269" s="74"/>
      <c r="E269" s="74"/>
      <c r="F269" s="72"/>
      <c r="G269" s="74"/>
      <c r="H269" s="77"/>
      <c r="I269" s="74"/>
      <c r="J269" s="74"/>
      <c r="K269" s="62"/>
      <c r="L269" s="62"/>
      <c r="M269" s="48"/>
      <c r="N269" s="81"/>
      <c r="O269" s="81"/>
      <c r="P269" s="188"/>
      <c r="Q269" s="63"/>
      <c r="R269" s="63"/>
      <c r="S269" s="48"/>
      <c r="T269" s="48"/>
      <c r="U269" s="48"/>
      <c r="V269" s="48"/>
      <c r="W269" s="48"/>
      <c r="X269" s="48"/>
      <c r="Y269" s="63"/>
    </row>
    <row r="270" spans="1:25" ht="14.25" thickTop="1" thickBot="1" x14ac:dyDescent="0.25">
      <c r="A270" s="53"/>
      <c r="B270" s="76"/>
      <c r="C270" s="76"/>
      <c r="D270" s="74"/>
      <c r="E270" s="74"/>
      <c r="F270" s="72"/>
      <c r="G270" s="74"/>
      <c r="H270" s="77"/>
      <c r="I270" s="74"/>
      <c r="J270" s="74"/>
      <c r="K270" s="62"/>
      <c r="L270" s="62"/>
      <c r="M270" s="48"/>
      <c r="N270" s="81"/>
      <c r="O270" s="81"/>
      <c r="P270" s="188"/>
      <c r="Q270" s="63"/>
      <c r="R270" s="63"/>
      <c r="S270" s="48"/>
      <c r="T270" s="48"/>
      <c r="U270" s="48"/>
      <c r="V270" s="48"/>
      <c r="W270" s="48"/>
      <c r="X270" s="48"/>
      <c r="Y270" s="63"/>
    </row>
    <row r="271" spans="1:25" ht="14.25" thickTop="1" thickBot="1" x14ac:dyDescent="0.25">
      <c r="A271" s="53"/>
      <c r="B271" s="76"/>
      <c r="C271" s="76"/>
      <c r="D271" s="74"/>
      <c r="E271" s="74"/>
      <c r="F271" s="72"/>
      <c r="G271" s="74"/>
      <c r="H271" s="77"/>
      <c r="I271" s="74"/>
      <c r="J271" s="74"/>
      <c r="K271" s="62"/>
      <c r="L271" s="62"/>
      <c r="M271" s="48"/>
      <c r="N271" s="81"/>
      <c r="O271" s="81"/>
      <c r="P271" s="188"/>
      <c r="Q271" s="63"/>
      <c r="R271" s="63"/>
      <c r="S271" s="48"/>
      <c r="T271" s="48"/>
      <c r="U271" s="48"/>
      <c r="V271" s="48"/>
      <c r="W271" s="48"/>
      <c r="X271" s="48"/>
      <c r="Y271" s="63"/>
    </row>
    <row r="272" spans="1:25" ht="14.25" thickTop="1" thickBot="1" x14ac:dyDescent="0.25">
      <c r="A272" s="53"/>
      <c r="B272" s="76"/>
      <c r="C272" s="76"/>
      <c r="D272" s="74"/>
      <c r="E272" s="74"/>
      <c r="F272" s="72"/>
      <c r="G272" s="74"/>
      <c r="H272" s="77"/>
      <c r="I272" s="74"/>
      <c r="J272" s="74"/>
      <c r="K272" s="62"/>
      <c r="L272" s="62"/>
      <c r="M272" s="48"/>
      <c r="N272" s="81"/>
      <c r="O272" s="81"/>
      <c r="P272" s="188"/>
      <c r="Q272" s="63"/>
      <c r="R272" s="63"/>
      <c r="S272" s="48"/>
      <c r="T272" s="48"/>
      <c r="U272" s="48"/>
      <c r="V272" s="48"/>
      <c r="W272" s="48"/>
      <c r="X272" s="48"/>
      <c r="Y272" s="63"/>
    </row>
    <row r="273" spans="1:25" ht="14.25" thickTop="1" thickBot="1" x14ac:dyDescent="0.25">
      <c r="A273" s="53"/>
      <c r="B273" s="76"/>
      <c r="C273" s="76"/>
      <c r="D273" s="74"/>
      <c r="E273" s="74"/>
      <c r="F273" s="72"/>
      <c r="G273" s="74"/>
      <c r="H273" s="77"/>
      <c r="I273" s="74"/>
      <c r="J273" s="74"/>
      <c r="K273" s="62"/>
      <c r="L273" s="62"/>
      <c r="M273" s="48"/>
      <c r="N273" s="81"/>
      <c r="O273" s="81"/>
      <c r="P273" s="188"/>
      <c r="Q273" s="63"/>
      <c r="R273" s="63"/>
      <c r="S273" s="48"/>
      <c r="T273" s="48"/>
      <c r="U273" s="48"/>
      <c r="V273" s="48"/>
      <c r="W273" s="48"/>
      <c r="X273" s="48"/>
      <c r="Y273" s="63"/>
    </row>
    <row r="274" spans="1:25" ht="14.25" thickTop="1" thickBot="1" x14ac:dyDescent="0.25">
      <c r="A274" s="53"/>
      <c r="B274" s="76"/>
      <c r="C274" s="76"/>
      <c r="D274" s="74"/>
      <c r="E274" s="74"/>
      <c r="F274" s="72"/>
      <c r="G274" s="74"/>
      <c r="H274" s="77"/>
      <c r="I274" s="74"/>
      <c r="J274" s="74"/>
      <c r="K274" s="62"/>
      <c r="L274" s="62"/>
      <c r="M274" s="48"/>
      <c r="N274" s="81"/>
      <c r="O274" s="81"/>
      <c r="P274" s="188"/>
      <c r="Q274" s="63"/>
      <c r="R274" s="63"/>
      <c r="S274" s="48"/>
      <c r="T274" s="48"/>
      <c r="U274" s="48"/>
      <c r="V274" s="48"/>
      <c r="W274" s="48"/>
      <c r="X274" s="48"/>
      <c r="Y274" s="63"/>
    </row>
    <row r="275" spans="1:25" ht="14.25" thickTop="1" thickBot="1" x14ac:dyDescent="0.25">
      <c r="A275" s="53"/>
      <c r="B275" s="76"/>
      <c r="C275" s="76"/>
      <c r="D275" s="74"/>
      <c r="E275" s="74"/>
      <c r="F275" s="72"/>
      <c r="G275" s="74"/>
      <c r="H275" s="77"/>
      <c r="I275" s="74"/>
      <c r="J275" s="74"/>
      <c r="K275" s="62"/>
      <c r="L275" s="62"/>
      <c r="M275" s="48"/>
      <c r="N275" s="81"/>
      <c r="O275" s="81"/>
      <c r="P275" s="188"/>
      <c r="Q275" s="63"/>
      <c r="R275" s="63"/>
      <c r="S275" s="48"/>
      <c r="T275" s="48"/>
      <c r="U275" s="48"/>
      <c r="V275" s="48"/>
      <c r="W275" s="48"/>
      <c r="X275" s="48"/>
      <c r="Y275" s="63"/>
    </row>
    <row r="276" spans="1:25" ht="14.25" thickTop="1" thickBot="1" x14ac:dyDescent="0.25">
      <c r="A276" s="53"/>
      <c r="B276" s="76"/>
      <c r="C276" s="76"/>
      <c r="D276" s="74"/>
      <c r="E276" s="74"/>
      <c r="F276" s="72"/>
      <c r="G276" s="74"/>
      <c r="H276" s="77"/>
      <c r="I276" s="74"/>
      <c r="J276" s="74"/>
      <c r="K276" s="62"/>
      <c r="L276" s="62"/>
      <c r="M276" s="48"/>
      <c r="N276" s="81"/>
      <c r="O276" s="81"/>
      <c r="P276" s="188"/>
      <c r="Q276" s="63"/>
      <c r="R276" s="63"/>
      <c r="S276" s="48"/>
      <c r="T276" s="48"/>
      <c r="U276" s="48"/>
      <c r="V276" s="48"/>
      <c r="W276" s="48"/>
      <c r="X276" s="48"/>
      <c r="Y276" s="63"/>
    </row>
    <row r="277" spans="1:25" ht="14.25" thickTop="1" thickBot="1" x14ac:dyDescent="0.25">
      <c r="A277" s="53"/>
      <c r="B277" s="76"/>
      <c r="C277" s="76"/>
      <c r="D277" s="74"/>
      <c r="E277" s="74"/>
      <c r="F277" s="72"/>
      <c r="G277" s="74"/>
      <c r="H277" s="77"/>
      <c r="I277" s="74"/>
      <c r="J277" s="74"/>
      <c r="K277" s="62"/>
      <c r="L277" s="62"/>
      <c r="M277" s="48"/>
      <c r="N277" s="81"/>
      <c r="O277" s="81"/>
      <c r="P277" s="188"/>
      <c r="Q277" s="63"/>
      <c r="R277" s="63"/>
      <c r="S277" s="48"/>
      <c r="T277" s="48"/>
      <c r="U277" s="48"/>
      <c r="V277" s="48"/>
      <c r="W277" s="48"/>
      <c r="X277" s="48"/>
      <c r="Y277" s="63"/>
    </row>
    <row r="278" spans="1:25" ht="14.25" thickTop="1" thickBot="1" x14ac:dyDescent="0.25">
      <c r="A278" s="53"/>
      <c r="B278" s="76"/>
      <c r="C278" s="76"/>
      <c r="D278" s="74"/>
      <c r="E278" s="74"/>
      <c r="F278" s="72"/>
      <c r="G278" s="74"/>
      <c r="H278" s="77"/>
      <c r="I278" s="74"/>
      <c r="J278" s="74"/>
      <c r="K278" s="62"/>
      <c r="L278" s="62"/>
      <c r="M278" s="48"/>
      <c r="N278" s="81"/>
      <c r="O278" s="81"/>
      <c r="P278" s="188"/>
      <c r="Q278" s="63"/>
      <c r="R278" s="63"/>
      <c r="S278" s="48"/>
      <c r="T278" s="48"/>
      <c r="U278" s="48"/>
      <c r="V278" s="48"/>
      <c r="W278" s="48"/>
      <c r="X278" s="48"/>
      <c r="Y278" s="63"/>
    </row>
    <row r="279" spans="1:25" ht="14.25" thickTop="1" thickBot="1" x14ac:dyDescent="0.25">
      <c r="A279" s="53"/>
      <c r="B279" s="76"/>
      <c r="C279" s="76"/>
      <c r="D279" s="74"/>
      <c r="E279" s="74"/>
      <c r="F279" s="72"/>
      <c r="G279" s="74"/>
      <c r="H279" s="77"/>
      <c r="I279" s="74"/>
      <c r="J279" s="74"/>
      <c r="K279" s="62"/>
      <c r="L279" s="62"/>
      <c r="M279" s="48"/>
      <c r="N279" s="81"/>
      <c r="O279" s="81"/>
      <c r="P279" s="188"/>
      <c r="Q279" s="63"/>
      <c r="R279" s="63"/>
      <c r="S279" s="48"/>
      <c r="T279" s="48"/>
      <c r="U279" s="48"/>
      <c r="V279" s="48"/>
      <c r="W279" s="48"/>
      <c r="X279" s="48"/>
      <c r="Y279" s="63"/>
    </row>
    <row r="280" spans="1:25" ht="14.25" thickTop="1" thickBot="1" x14ac:dyDescent="0.25">
      <c r="A280" s="53"/>
      <c r="B280" s="76"/>
      <c r="C280" s="76"/>
      <c r="D280" s="74"/>
      <c r="E280" s="74"/>
      <c r="F280" s="72"/>
      <c r="G280" s="74"/>
      <c r="H280" s="77"/>
      <c r="I280" s="74"/>
      <c r="J280" s="74"/>
      <c r="K280" s="62"/>
      <c r="L280" s="62"/>
      <c r="M280" s="48"/>
      <c r="N280" s="81"/>
      <c r="O280" s="81"/>
      <c r="P280" s="188"/>
      <c r="Q280" s="63"/>
      <c r="R280" s="63"/>
      <c r="S280" s="48"/>
      <c r="T280" s="48"/>
      <c r="U280" s="48"/>
      <c r="V280" s="48"/>
      <c r="W280" s="48"/>
      <c r="X280" s="48"/>
      <c r="Y280" s="63"/>
    </row>
    <row r="281" spans="1:25" ht="14.25" thickTop="1" thickBot="1" x14ac:dyDescent="0.25">
      <c r="A281" s="53"/>
      <c r="B281" s="76"/>
      <c r="C281" s="76"/>
      <c r="D281" s="74"/>
      <c r="E281" s="74"/>
      <c r="F281" s="72"/>
      <c r="G281" s="74"/>
      <c r="H281" s="77"/>
      <c r="I281" s="74"/>
      <c r="J281" s="74"/>
      <c r="K281" s="62"/>
      <c r="L281" s="62"/>
      <c r="M281" s="48"/>
      <c r="N281" s="81"/>
      <c r="O281" s="81"/>
      <c r="P281" s="188"/>
      <c r="Q281" s="63"/>
      <c r="R281" s="63"/>
      <c r="S281" s="48"/>
      <c r="T281" s="48"/>
      <c r="U281" s="48"/>
      <c r="V281" s="48"/>
      <c r="W281" s="48"/>
      <c r="X281" s="48"/>
      <c r="Y281" s="63"/>
    </row>
    <row r="282" spans="1:25" ht="14.25" thickTop="1" thickBot="1" x14ac:dyDescent="0.25">
      <c r="A282" s="53"/>
      <c r="B282" s="76"/>
      <c r="C282" s="76"/>
      <c r="D282" s="74"/>
      <c r="E282" s="74"/>
      <c r="F282" s="72"/>
      <c r="G282" s="74"/>
      <c r="H282" s="77"/>
      <c r="I282" s="74"/>
      <c r="J282" s="74"/>
      <c r="K282" s="62"/>
      <c r="L282" s="62"/>
      <c r="M282" s="48"/>
      <c r="N282" s="81"/>
      <c r="O282" s="81"/>
      <c r="P282" s="188"/>
      <c r="Q282" s="63"/>
      <c r="R282" s="63"/>
      <c r="S282" s="48"/>
      <c r="T282" s="48"/>
      <c r="U282" s="48"/>
      <c r="V282" s="48"/>
      <c r="W282" s="48"/>
      <c r="X282" s="48"/>
      <c r="Y282" s="63"/>
    </row>
    <row r="283" spans="1:25" ht="14.25" thickTop="1" thickBot="1" x14ac:dyDescent="0.25">
      <c r="A283" s="53"/>
      <c r="B283" s="76"/>
      <c r="C283" s="76"/>
      <c r="D283" s="74"/>
      <c r="E283" s="74"/>
      <c r="F283" s="72"/>
      <c r="G283" s="74"/>
      <c r="H283" s="77"/>
      <c r="I283" s="74"/>
      <c r="J283" s="74"/>
      <c r="K283" s="62"/>
      <c r="L283" s="62"/>
      <c r="M283" s="48"/>
      <c r="N283" s="81"/>
      <c r="O283" s="81"/>
      <c r="P283" s="188"/>
      <c r="Q283" s="63"/>
      <c r="R283" s="63"/>
      <c r="S283" s="48"/>
      <c r="T283" s="48"/>
      <c r="U283" s="48"/>
      <c r="V283" s="48"/>
      <c r="W283" s="48"/>
      <c r="X283" s="48"/>
      <c r="Y283" s="63"/>
    </row>
    <row r="284" spans="1:25" ht="14.25" thickTop="1" thickBot="1" x14ac:dyDescent="0.25">
      <c r="A284" s="53"/>
      <c r="B284" s="76"/>
      <c r="C284" s="76"/>
      <c r="D284" s="74"/>
      <c r="E284" s="74"/>
      <c r="F284" s="72"/>
      <c r="G284" s="74"/>
      <c r="H284" s="77"/>
      <c r="I284" s="74"/>
      <c r="J284" s="74"/>
      <c r="K284" s="62"/>
      <c r="L284" s="62"/>
      <c r="M284" s="48"/>
      <c r="N284" s="81"/>
      <c r="O284" s="81"/>
      <c r="P284" s="188"/>
      <c r="Q284" s="63"/>
      <c r="R284" s="63"/>
      <c r="S284" s="48"/>
      <c r="T284" s="48"/>
      <c r="U284" s="48"/>
      <c r="V284" s="48"/>
      <c r="W284" s="48"/>
      <c r="X284" s="48"/>
      <c r="Y284" s="63"/>
    </row>
    <row r="285" spans="1:25" ht="14.25" thickTop="1" thickBot="1" x14ac:dyDescent="0.25">
      <c r="A285" s="53"/>
      <c r="B285" s="76"/>
      <c r="C285" s="76"/>
      <c r="D285" s="74"/>
      <c r="E285" s="74"/>
      <c r="F285" s="72"/>
      <c r="G285" s="74"/>
      <c r="H285" s="77"/>
      <c r="I285" s="74"/>
      <c r="J285" s="74"/>
      <c r="K285" s="62"/>
      <c r="L285" s="62"/>
      <c r="M285" s="48"/>
      <c r="N285" s="81"/>
      <c r="O285" s="81"/>
      <c r="P285" s="188"/>
      <c r="Q285" s="63"/>
      <c r="R285" s="63"/>
      <c r="S285" s="48"/>
      <c r="T285" s="48"/>
      <c r="U285" s="48"/>
      <c r="V285" s="48"/>
      <c r="W285" s="48"/>
      <c r="X285" s="48"/>
      <c r="Y285" s="63"/>
    </row>
    <row r="286" spans="1:25" ht="14.25" thickTop="1" thickBot="1" x14ac:dyDescent="0.25">
      <c r="A286" s="53"/>
      <c r="B286" s="77"/>
      <c r="C286" s="77"/>
      <c r="D286" s="74"/>
      <c r="E286" s="74"/>
      <c r="F286" s="72"/>
      <c r="G286" s="74"/>
      <c r="H286" s="77"/>
      <c r="I286" s="74"/>
      <c r="J286" s="74"/>
      <c r="K286" s="62"/>
      <c r="L286" s="62"/>
      <c r="M286" s="48"/>
      <c r="N286" s="81"/>
      <c r="O286" s="81"/>
      <c r="P286" s="188"/>
      <c r="Q286" s="63"/>
      <c r="R286" s="63"/>
      <c r="S286" s="48"/>
      <c r="T286" s="48"/>
      <c r="U286" s="48"/>
      <c r="V286" s="48"/>
      <c r="W286" s="48"/>
      <c r="X286" s="48"/>
      <c r="Y286" s="63"/>
    </row>
    <row r="287" spans="1:25" ht="14.25" thickTop="1" thickBot="1" x14ac:dyDescent="0.25">
      <c r="A287" s="53"/>
      <c r="B287" s="77"/>
      <c r="C287" s="77"/>
      <c r="D287" s="74"/>
      <c r="E287" s="74"/>
      <c r="F287" s="72"/>
      <c r="G287" s="74"/>
      <c r="H287" s="77"/>
      <c r="I287" s="74"/>
      <c r="J287" s="74"/>
      <c r="K287" s="62"/>
      <c r="L287" s="62"/>
      <c r="M287" s="48"/>
      <c r="N287" s="81"/>
      <c r="O287" s="81"/>
      <c r="P287" s="188"/>
      <c r="Q287" s="63"/>
      <c r="R287" s="63"/>
      <c r="S287" s="48"/>
      <c r="T287" s="48"/>
      <c r="U287" s="48"/>
      <c r="V287" s="48"/>
      <c r="W287" s="48"/>
      <c r="X287" s="48"/>
      <c r="Y287" s="63"/>
    </row>
    <row r="288" spans="1:25" ht="14.25" thickTop="1" thickBot="1" x14ac:dyDescent="0.25">
      <c r="A288" s="53"/>
      <c r="B288" s="77"/>
      <c r="C288" s="77"/>
      <c r="D288" s="74"/>
      <c r="E288" s="74"/>
      <c r="F288" s="72"/>
      <c r="G288" s="74"/>
      <c r="H288" s="77"/>
      <c r="I288" s="74"/>
      <c r="J288" s="74"/>
      <c r="K288" s="62"/>
      <c r="L288" s="62"/>
      <c r="M288" s="48"/>
      <c r="N288" s="81"/>
      <c r="O288" s="81"/>
      <c r="P288" s="188"/>
      <c r="Q288" s="63"/>
      <c r="R288" s="63"/>
      <c r="S288" s="48"/>
      <c r="T288" s="48"/>
      <c r="U288" s="48"/>
      <c r="V288" s="48"/>
      <c r="W288" s="48"/>
      <c r="X288" s="48"/>
      <c r="Y288" s="63"/>
    </row>
    <row r="289" spans="1:25" ht="14.25" thickTop="1" thickBot="1" x14ac:dyDescent="0.25">
      <c r="A289" s="53"/>
      <c r="B289" s="77"/>
      <c r="C289" s="77"/>
      <c r="D289" s="74"/>
      <c r="E289" s="74"/>
      <c r="F289" s="72"/>
      <c r="G289" s="74"/>
      <c r="H289" s="77"/>
      <c r="I289" s="74"/>
      <c r="J289" s="74"/>
      <c r="K289" s="62"/>
      <c r="L289" s="62"/>
      <c r="M289" s="48"/>
      <c r="N289" s="81"/>
      <c r="O289" s="81"/>
      <c r="P289" s="188"/>
      <c r="Q289" s="63"/>
      <c r="R289" s="63"/>
      <c r="S289" s="48"/>
      <c r="T289" s="48"/>
      <c r="U289" s="48"/>
      <c r="V289" s="48"/>
      <c r="W289" s="48"/>
      <c r="X289" s="48"/>
      <c r="Y289" s="63"/>
    </row>
    <row r="290" spans="1:25" ht="14.25" thickTop="1" thickBot="1" x14ac:dyDescent="0.25">
      <c r="A290" s="53"/>
      <c r="B290" s="77"/>
      <c r="C290" s="77"/>
      <c r="D290" s="74"/>
      <c r="E290" s="74"/>
      <c r="F290" s="72"/>
      <c r="G290" s="74"/>
      <c r="H290" s="77"/>
      <c r="I290" s="74"/>
      <c r="J290" s="74"/>
      <c r="K290" s="62"/>
      <c r="L290" s="62"/>
      <c r="M290" s="48"/>
      <c r="N290" s="81"/>
      <c r="O290" s="81"/>
      <c r="P290" s="188"/>
      <c r="Q290" s="63"/>
      <c r="R290" s="63"/>
      <c r="S290" s="48"/>
      <c r="T290" s="48"/>
      <c r="U290" s="48"/>
      <c r="V290" s="48"/>
      <c r="W290" s="48"/>
      <c r="X290" s="48"/>
      <c r="Y290" s="63"/>
    </row>
    <row r="291" spans="1:25" ht="14.25" thickTop="1" thickBot="1" x14ac:dyDescent="0.25">
      <c r="A291" s="53"/>
      <c r="B291" s="77"/>
      <c r="C291" s="77"/>
      <c r="D291" s="74"/>
      <c r="E291" s="74"/>
      <c r="F291" s="72"/>
      <c r="G291" s="74"/>
      <c r="H291" s="77"/>
      <c r="I291" s="74"/>
      <c r="J291" s="74"/>
      <c r="K291" s="62"/>
      <c r="L291" s="62"/>
      <c r="M291" s="48"/>
      <c r="N291" s="81"/>
      <c r="O291" s="81"/>
      <c r="P291" s="188"/>
      <c r="Q291" s="63"/>
      <c r="R291" s="63"/>
      <c r="S291" s="48"/>
      <c r="T291" s="48"/>
      <c r="U291" s="48"/>
      <c r="V291" s="48"/>
      <c r="W291" s="48"/>
      <c r="X291" s="48"/>
      <c r="Y291" s="63"/>
    </row>
    <row r="292" spans="1:25" ht="14.25" thickTop="1" thickBot="1" x14ac:dyDescent="0.25">
      <c r="A292" s="53"/>
      <c r="B292" s="77"/>
      <c r="C292" s="77"/>
      <c r="D292" s="74"/>
      <c r="E292" s="74"/>
      <c r="F292" s="72"/>
      <c r="G292" s="74"/>
      <c r="H292" s="77"/>
      <c r="I292" s="74"/>
      <c r="J292" s="74"/>
      <c r="K292" s="62"/>
      <c r="L292" s="62"/>
      <c r="M292" s="48"/>
      <c r="N292" s="81"/>
      <c r="O292" s="81"/>
      <c r="P292" s="188"/>
      <c r="Q292" s="63"/>
      <c r="R292" s="63"/>
      <c r="S292" s="48"/>
      <c r="T292" s="48"/>
      <c r="U292" s="48"/>
      <c r="V292" s="48"/>
      <c r="W292" s="48"/>
      <c r="X292" s="48"/>
      <c r="Y292" s="63"/>
    </row>
    <row r="293" spans="1:25" ht="14.25" thickTop="1" thickBot="1" x14ac:dyDescent="0.25">
      <c r="A293" s="53"/>
      <c r="B293" s="77"/>
      <c r="C293" s="77"/>
      <c r="D293" s="74"/>
      <c r="E293" s="74"/>
      <c r="F293" s="72"/>
      <c r="G293" s="74"/>
      <c r="H293" s="77"/>
      <c r="I293" s="74"/>
      <c r="J293" s="74"/>
      <c r="K293" s="62"/>
      <c r="L293" s="62"/>
      <c r="M293" s="48"/>
      <c r="N293" s="81"/>
      <c r="O293" s="81"/>
      <c r="P293" s="188"/>
      <c r="Q293" s="63"/>
      <c r="R293" s="63"/>
      <c r="S293" s="48"/>
      <c r="T293" s="48"/>
      <c r="U293" s="48"/>
      <c r="V293" s="48"/>
      <c r="W293" s="48"/>
      <c r="X293" s="48"/>
      <c r="Y293" s="63"/>
    </row>
    <row r="294" spans="1:25" ht="14.25" thickTop="1" thickBot="1" x14ac:dyDescent="0.25">
      <c r="A294" s="53"/>
      <c r="B294" s="77"/>
      <c r="C294" s="77"/>
      <c r="D294" s="74"/>
      <c r="E294" s="74"/>
      <c r="F294" s="72"/>
      <c r="G294" s="74"/>
      <c r="H294" s="77"/>
      <c r="I294" s="74"/>
      <c r="J294" s="74"/>
      <c r="K294" s="62"/>
      <c r="L294" s="62"/>
      <c r="M294" s="48"/>
      <c r="N294" s="81"/>
      <c r="O294" s="81"/>
      <c r="P294" s="188"/>
      <c r="Q294" s="63"/>
      <c r="R294" s="63"/>
      <c r="S294" s="48"/>
      <c r="T294" s="48"/>
      <c r="U294" s="48"/>
      <c r="V294" s="48"/>
      <c r="W294" s="48"/>
      <c r="X294" s="48"/>
      <c r="Y294" s="63"/>
    </row>
    <row r="295" spans="1:25" ht="14.25" thickTop="1" thickBot="1" x14ac:dyDescent="0.25">
      <c r="A295" s="53"/>
      <c r="B295" s="77"/>
      <c r="C295" s="77"/>
      <c r="D295" s="74"/>
      <c r="E295" s="74"/>
      <c r="F295" s="72"/>
      <c r="G295" s="74"/>
      <c r="H295" s="77"/>
      <c r="I295" s="74"/>
      <c r="J295" s="74"/>
      <c r="K295" s="62"/>
      <c r="L295" s="62"/>
      <c r="M295" s="48"/>
      <c r="N295" s="81"/>
      <c r="O295" s="81"/>
      <c r="P295" s="188"/>
      <c r="Q295" s="63"/>
      <c r="R295" s="63"/>
      <c r="S295" s="48"/>
      <c r="T295" s="48"/>
      <c r="U295" s="48"/>
      <c r="V295" s="48"/>
      <c r="W295" s="48"/>
      <c r="X295" s="48"/>
      <c r="Y295" s="63"/>
    </row>
    <row r="296" spans="1:25" ht="14.25" thickTop="1" thickBot="1" x14ac:dyDescent="0.25">
      <c r="A296" s="53"/>
      <c r="B296" s="77"/>
      <c r="C296" s="77"/>
      <c r="D296" s="74"/>
      <c r="E296" s="74"/>
      <c r="F296" s="72"/>
      <c r="G296" s="74"/>
      <c r="H296" s="77"/>
      <c r="I296" s="74"/>
      <c r="J296" s="74"/>
      <c r="K296" s="62"/>
      <c r="L296" s="62"/>
      <c r="M296" s="48"/>
      <c r="N296" s="81"/>
      <c r="O296" s="81"/>
      <c r="P296" s="188"/>
      <c r="Q296" s="63"/>
      <c r="R296" s="63"/>
      <c r="S296" s="48"/>
      <c r="T296" s="48"/>
      <c r="U296" s="48"/>
      <c r="V296" s="48"/>
      <c r="W296" s="48"/>
      <c r="X296" s="48"/>
      <c r="Y296" s="63"/>
    </row>
    <row r="297" spans="1:25" ht="14.25" thickTop="1" thickBot="1" x14ac:dyDescent="0.25">
      <c r="A297" s="53"/>
      <c r="B297" s="77"/>
      <c r="C297" s="77"/>
      <c r="D297" s="74"/>
      <c r="E297" s="74"/>
      <c r="F297" s="72"/>
      <c r="G297" s="74"/>
      <c r="H297" s="77"/>
      <c r="I297" s="74"/>
      <c r="J297" s="74"/>
      <c r="K297" s="62"/>
      <c r="L297" s="62"/>
      <c r="M297" s="48"/>
      <c r="N297" s="81"/>
      <c r="O297" s="81"/>
      <c r="P297" s="188"/>
      <c r="Q297" s="63"/>
      <c r="R297" s="63"/>
      <c r="S297" s="48"/>
      <c r="T297" s="48"/>
      <c r="U297" s="48"/>
      <c r="V297" s="48"/>
      <c r="W297" s="48"/>
      <c r="X297" s="48"/>
      <c r="Y297" s="63"/>
    </row>
    <row r="298" spans="1:25" ht="14.25" thickTop="1" thickBot="1" x14ac:dyDescent="0.25">
      <c r="A298" s="53"/>
      <c r="B298" s="77"/>
      <c r="C298" s="77"/>
      <c r="D298" s="74"/>
      <c r="E298" s="74"/>
      <c r="F298" s="72"/>
      <c r="G298" s="74"/>
      <c r="H298" s="77"/>
      <c r="I298" s="74"/>
      <c r="J298" s="74"/>
      <c r="K298" s="62"/>
      <c r="L298" s="62"/>
      <c r="M298" s="48"/>
      <c r="N298" s="81"/>
      <c r="O298" s="81"/>
      <c r="P298" s="188"/>
      <c r="Q298" s="63"/>
      <c r="R298" s="63"/>
      <c r="S298" s="48"/>
      <c r="T298" s="48"/>
      <c r="U298" s="48"/>
      <c r="V298" s="48"/>
      <c r="W298" s="48"/>
      <c r="X298" s="48"/>
      <c r="Y298" s="63"/>
    </row>
    <row r="299" spans="1:25" ht="14.25" thickTop="1" thickBot="1" x14ac:dyDescent="0.25">
      <c r="A299" s="53"/>
      <c r="B299" s="77"/>
      <c r="C299" s="77"/>
      <c r="D299" s="74"/>
      <c r="E299" s="74"/>
      <c r="F299" s="72"/>
      <c r="G299" s="74"/>
      <c r="H299" s="77"/>
      <c r="I299" s="74"/>
      <c r="J299" s="74"/>
      <c r="K299" s="62"/>
      <c r="L299" s="62"/>
      <c r="M299" s="48"/>
      <c r="N299" s="81"/>
      <c r="O299" s="81"/>
      <c r="P299" s="188"/>
      <c r="Q299" s="63"/>
      <c r="R299" s="63"/>
      <c r="S299" s="48"/>
      <c r="T299" s="48"/>
      <c r="U299" s="48"/>
      <c r="V299" s="48"/>
      <c r="W299" s="48"/>
      <c r="X299" s="48"/>
      <c r="Y299" s="63"/>
    </row>
    <row r="300" spans="1:25" ht="14.25" thickTop="1" thickBot="1" x14ac:dyDescent="0.25">
      <c r="A300" s="53"/>
      <c r="B300" s="77"/>
      <c r="C300" s="77"/>
      <c r="D300" s="74"/>
      <c r="E300" s="74"/>
      <c r="F300" s="72"/>
      <c r="G300" s="74"/>
      <c r="H300" s="77"/>
      <c r="I300" s="74"/>
      <c r="J300" s="74"/>
      <c r="K300" s="62"/>
      <c r="L300" s="62"/>
      <c r="M300" s="48"/>
      <c r="N300" s="81"/>
      <c r="O300" s="81"/>
      <c r="P300" s="188"/>
      <c r="Q300" s="63"/>
      <c r="R300" s="63"/>
      <c r="S300" s="48"/>
      <c r="T300" s="48"/>
      <c r="U300" s="48"/>
      <c r="V300" s="48"/>
      <c r="W300" s="48"/>
      <c r="X300" s="48"/>
      <c r="Y300" s="63"/>
    </row>
    <row r="301" spans="1:25" ht="14.25" thickTop="1" thickBot="1" x14ac:dyDescent="0.25">
      <c r="A301" s="53"/>
      <c r="B301" s="77"/>
      <c r="C301" s="77"/>
      <c r="D301" s="74"/>
      <c r="E301" s="74"/>
      <c r="F301" s="72"/>
      <c r="G301" s="74"/>
      <c r="H301" s="77"/>
      <c r="I301" s="74"/>
      <c r="J301" s="74"/>
      <c r="K301" s="62"/>
      <c r="L301" s="62"/>
      <c r="M301" s="48"/>
      <c r="N301" s="81"/>
      <c r="O301" s="81"/>
      <c r="P301" s="188"/>
      <c r="Q301" s="63"/>
      <c r="R301" s="63"/>
      <c r="S301" s="48"/>
      <c r="T301" s="48"/>
      <c r="U301" s="48"/>
      <c r="V301" s="48"/>
      <c r="W301" s="48"/>
      <c r="X301" s="48"/>
      <c r="Y301" s="63"/>
    </row>
    <row r="302" spans="1:25" ht="14.25" thickTop="1" thickBot="1" x14ac:dyDescent="0.25">
      <c r="A302" s="53"/>
      <c r="B302" s="77"/>
      <c r="C302" s="77"/>
      <c r="D302" s="74"/>
      <c r="E302" s="74"/>
      <c r="F302" s="72"/>
      <c r="G302" s="74"/>
      <c r="H302" s="77"/>
      <c r="I302" s="74"/>
      <c r="J302" s="74"/>
      <c r="K302" s="62"/>
      <c r="L302" s="62"/>
      <c r="M302" s="48"/>
      <c r="N302" s="81"/>
      <c r="O302" s="81"/>
      <c r="P302" s="188"/>
      <c r="Q302" s="63"/>
      <c r="R302" s="63"/>
      <c r="S302" s="48"/>
      <c r="T302" s="48"/>
      <c r="U302" s="48"/>
      <c r="V302" s="48"/>
      <c r="W302" s="48"/>
      <c r="X302" s="48"/>
      <c r="Y302" s="63"/>
    </row>
    <row r="303" spans="1:25" ht="14.25" thickTop="1" thickBot="1" x14ac:dyDescent="0.25">
      <c r="A303" s="53"/>
      <c r="B303" s="77"/>
      <c r="C303" s="77"/>
      <c r="D303" s="74"/>
      <c r="E303" s="74"/>
      <c r="F303" s="72"/>
      <c r="G303" s="74"/>
      <c r="H303" s="77"/>
      <c r="I303" s="74"/>
      <c r="J303" s="74"/>
      <c r="K303" s="62"/>
      <c r="L303" s="62"/>
      <c r="M303" s="48"/>
      <c r="N303" s="81"/>
      <c r="O303" s="81"/>
      <c r="P303" s="188"/>
      <c r="Q303" s="63"/>
      <c r="R303" s="63"/>
      <c r="S303" s="48"/>
      <c r="T303" s="48"/>
      <c r="U303" s="48"/>
      <c r="V303" s="48"/>
      <c r="W303" s="48"/>
      <c r="X303" s="48"/>
      <c r="Y303" s="63"/>
    </row>
    <row r="304" spans="1:25" ht="14.25" thickTop="1" thickBot="1" x14ac:dyDescent="0.25">
      <c r="A304" s="53"/>
      <c r="B304" s="77"/>
      <c r="C304" s="77"/>
      <c r="D304" s="74"/>
      <c r="E304" s="74"/>
      <c r="F304" s="72"/>
      <c r="G304" s="74"/>
      <c r="H304" s="77"/>
      <c r="I304" s="74"/>
      <c r="J304" s="74"/>
      <c r="K304" s="62"/>
      <c r="L304" s="62"/>
      <c r="M304" s="48"/>
      <c r="N304" s="81"/>
      <c r="O304" s="81"/>
      <c r="P304" s="188"/>
      <c r="Q304" s="63"/>
      <c r="R304" s="63"/>
      <c r="S304" s="48"/>
      <c r="T304" s="48"/>
      <c r="U304" s="48"/>
      <c r="V304" s="48"/>
      <c r="W304" s="48"/>
      <c r="X304" s="48"/>
      <c r="Y304" s="63"/>
    </row>
    <row r="305" spans="1:25" ht="14.25" thickTop="1" thickBot="1" x14ac:dyDescent="0.25">
      <c r="A305" s="53"/>
      <c r="B305" s="77"/>
      <c r="C305" s="77"/>
      <c r="D305" s="74"/>
      <c r="E305" s="74"/>
      <c r="F305" s="72"/>
      <c r="G305" s="74"/>
      <c r="H305" s="77"/>
      <c r="I305" s="74"/>
      <c r="J305" s="74"/>
      <c r="K305" s="62"/>
      <c r="L305" s="62"/>
      <c r="M305" s="48"/>
      <c r="N305" s="81"/>
      <c r="O305" s="81"/>
      <c r="P305" s="188"/>
      <c r="Q305" s="63"/>
      <c r="R305" s="63"/>
      <c r="S305" s="48"/>
      <c r="T305" s="48"/>
      <c r="U305" s="48"/>
      <c r="V305" s="48"/>
      <c r="W305" s="48"/>
      <c r="X305" s="48"/>
      <c r="Y305" s="63"/>
    </row>
    <row r="306" spans="1:25" ht="14.25" thickTop="1" thickBot="1" x14ac:dyDescent="0.25">
      <c r="A306" s="53"/>
      <c r="B306" s="77"/>
      <c r="C306" s="77"/>
      <c r="D306" s="74"/>
      <c r="E306" s="74"/>
      <c r="F306" s="72"/>
      <c r="G306" s="74"/>
      <c r="H306" s="77"/>
      <c r="I306" s="74"/>
      <c r="J306" s="74"/>
      <c r="K306" s="62"/>
      <c r="L306" s="62"/>
      <c r="M306" s="48"/>
      <c r="N306" s="81"/>
      <c r="O306" s="81"/>
      <c r="P306" s="188"/>
      <c r="Q306" s="63"/>
      <c r="R306" s="63"/>
      <c r="S306" s="48"/>
      <c r="T306" s="48"/>
      <c r="U306" s="48"/>
      <c r="V306" s="48"/>
      <c r="W306" s="48"/>
      <c r="X306" s="48"/>
      <c r="Y306" s="63"/>
    </row>
    <row r="307" spans="1:25" ht="13.5" thickTop="1" x14ac:dyDescent="0.2">
      <c r="A307" s="54"/>
      <c r="B307" s="78"/>
      <c r="C307" s="78"/>
      <c r="D307" s="79"/>
      <c r="E307" s="79"/>
      <c r="F307" s="80"/>
      <c r="G307" s="79"/>
      <c r="H307" s="78"/>
      <c r="I307" s="79"/>
      <c r="J307" s="79"/>
      <c r="K307" s="65"/>
      <c r="L307" s="65"/>
      <c r="M307" s="56"/>
      <c r="N307" s="83"/>
      <c r="O307" s="83"/>
      <c r="P307" s="191"/>
      <c r="Q307" s="57"/>
      <c r="R307" s="57"/>
      <c r="S307" s="48"/>
      <c r="T307" s="48"/>
      <c r="U307" s="48"/>
      <c r="V307" s="48"/>
      <c r="W307" s="48"/>
      <c r="X307" s="48"/>
      <c r="Y307" s="63"/>
    </row>
    <row r="308" spans="1:25" x14ac:dyDescent="0.2">
      <c r="A308" s="49"/>
      <c r="B308" s="81"/>
      <c r="C308" s="81"/>
      <c r="D308" s="48"/>
      <c r="E308" s="48"/>
      <c r="F308" s="48"/>
      <c r="G308" s="48"/>
      <c r="H308" s="81"/>
      <c r="I308" s="48"/>
      <c r="J308" s="48"/>
      <c r="K308" s="48"/>
      <c r="L308" s="48"/>
      <c r="M308" s="48"/>
      <c r="N308" s="81"/>
      <c r="O308" s="81"/>
      <c r="P308" s="81"/>
      <c r="Q308" s="48"/>
      <c r="R308" s="63"/>
      <c r="S308" s="48"/>
      <c r="T308" s="48"/>
      <c r="U308" s="48"/>
      <c r="V308" s="48"/>
      <c r="W308" s="48"/>
      <c r="X308" s="48"/>
      <c r="Y308" s="63"/>
    </row>
    <row r="309" spans="1:25" x14ac:dyDescent="0.2">
      <c r="A309" s="49"/>
      <c r="B309" s="81"/>
      <c r="C309" s="81"/>
      <c r="D309" s="48"/>
      <c r="E309" s="48"/>
      <c r="F309" s="48"/>
      <c r="G309" s="48"/>
      <c r="H309" s="81"/>
      <c r="I309" s="48"/>
      <c r="J309" s="48"/>
      <c r="K309" s="48"/>
      <c r="L309" s="48"/>
      <c r="M309" s="48"/>
      <c r="N309" s="81"/>
      <c r="O309" s="81"/>
      <c r="P309" s="81"/>
      <c r="Q309" s="48"/>
      <c r="R309" s="63"/>
      <c r="S309" s="48"/>
      <c r="T309" s="48"/>
      <c r="U309" s="48"/>
      <c r="V309" s="48"/>
      <c r="W309" s="48"/>
      <c r="X309" s="48"/>
      <c r="Y309" s="63"/>
    </row>
    <row r="310" spans="1:25" x14ac:dyDescent="0.2">
      <c r="A310" s="49"/>
      <c r="B310" s="81"/>
      <c r="C310" s="81"/>
      <c r="D310" s="48"/>
      <c r="E310" s="48"/>
      <c r="F310" s="48"/>
      <c r="G310" s="48"/>
      <c r="H310" s="81"/>
      <c r="I310" s="48"/>
      <c r="J310" s="48"/>
      <c r="K310" s="48"/>
      <c r="L310" s="48"/>
      <c r="M310" s="48"/>
      <c r="N310" s="81"/>
      <c r="O310" s="81"/>
      <c r="P310" s="81"/>
      <c r="Q310" s="48"/>
      <c r="R310" s="63"/>
      <c r="S310" s="48"/>
      <c r="T310" s="48"/>
      <c r="U310" s="48"/>
      <c r="V310" s="48"/>
      <c r="W310" s="48"/>
      <c r="X310" s="48"/>
      <c r="Y310" s="63"/>
    </row>
    <row r="311" spans="1:25" x14ac:dyDescent="0.2">
      <c r="A311" s="82"/>
      <c r="B311" s="83"/>
      <c r="C311" s="83"/>
      <c r="D311" s="56"/>
      <c r="E311" s="56"/>
      <c r="F311" s="56"/>
      <c r="G311" s="56"/>
      <c r="H311" s="83"/>
      <c r="I311" s="56"/>
      <c r="J311" s="56"/>
      <c r="K311" s="56"/>
      <c r="L311" s="56"/>
      <c r="M311" s="56"/>
      <c r="N311" s="83"/>
      <c r="O311" s="83"/>
      <c r="P311" s="83"/>
      <c r="Q311" s="56"/>
      <c r="R311" s="57"/>
      <c r="S311" s="56"/>
      <c r="T311" s="56"/>
      <c r="U311" s="56"/>
      <c r="V311" s="56"/>
      <c r="W311" s="56"/>
      <c r="X311" s="56"/>
      <c r="Y311" s="57"/>
    </row>
    <row r="312" spans="1:25" x14ac:dyDescent="0.2">
      <c r="B312" s="1"/>
      <c r="C312" s="1"/>
    </row>
    <row r="313" spans="1:25" x14ac:dyDescent="0.2">
      <c r="B313" s="1"/>
      <c r="C313" s="1"/>
    </row>
    <row r="314" spans="1:25" x14ac:dyDescent="0.2">
      <c r="B314" s="1"/>
      <c r="C314" s="1"/>
    </row>
    <row r="315" spans="1:25" x14ac:dyDescent="0.2">
      <c r="B315" s="1"/>
      <c r="C315" s="1"/>
    </row>
    <row r="316" spans="1:25" x14ac:dyDescent="0.2">
      <c r="B316" s="1"/>
      <c r="C316" s="1"/>
    </row>
    <row r="317" spans="1:25" x14ac:dyDescent="0.2">
      <c r="B317" s="1"/>
      <c r="C317" s="1"/>
    </row>
    <row r="318" spans="1:25" x14ac:dyDescent="0.2">
      <c r="B318" s="1"/>
      <c r="C318" s="1"/>
    </row>
    <row r="319" spans="1:25" x14ac:dyDescent="0.2">
      <c r="B319" s="1"/>
      <c r="C319" s="1"/>
    </row>
    <row r="320" spans="1:25"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row r="406" spans="2:3" x14ac:dyDescent="0.2">
      <c r="B406" s="1"/>
      <c r="C406" s="1"/>
    </row>
    <row r="407" spans="2:3" x14ac:dyDescent="0.2">
      <c r="B407" s="1"/>
      <c r="C407" s="1"/>
    </row>
    <row r="408" spans="2:3" x14ac:dyDescent="0.2">
      <c r="B408" s="1"/>
      <c r="C408" s="1"/>
    </row>
    <row r="409" spans="2:3" x14ac:dyDescent="0.2">
      <c r="B409" s="1"/>
      <c r="C409" s="1"/>
    </row>
    <row r="410" spans="2:3" x14ac:dyDescent="0.2">
      <c r="B410" s="1"/>
      <c r="C410" s="1"/>
    </row>
    <row r="411" spans="2:3" x14ac:dyDescent="0.2">
      <c r="B411" s="1"/>
      <c r="C411" s="1"/>
    </row>
    <row r="412" spans="2:3" x14ac:dyDescent="0.2">
      <c r="B412" s="1"/>
      <c r="C412" s="1"/>
    </row>
  </sheetData>
  <mergeCells count="444">
    <mergeCell ref="H20:K22"/>
    <mergeCell ref="L21:M21"/>
    <mergeCell ref="L17:P17"/>
    <mergeCell ref="L11:P11"/>
    <mergeCell ref="L14:P14"/>
    <mergeCell ref="L20:P20"/>
    <mergeCell ref="B11:C11"/>
    <mergeCell ref="B12:C12"/>
    <mergeCell ref="B13:C13"/>
    <mergeCell ref="B2:E8"/>
    <mergeCell ref="B15:C15"/>
    <mergeCell ref="B16:C16"/>
    <mergeCell ref="B17:C17"/>
    <mergeCell ref="L18:M18"/>
    <mergeCell ref="L13:M13"/>
    <mergeCell ref="D9:F9"/>
    <mergeCell ref="G9:I9"/>
    <mergeCell ref="B14:C14"/>
    <mergeCell ref="F6:R6"/>
    <mergeCell ref="L9:M9"/>
    <mergeCell ref="L12:M12"/>
    <mergeCell ref="L16:M16"/>
    <mergeCell ref="AU26:AV26"/>
    <mergeCell ref="AU37:AV37"/>
    <mergeCell ref="AU39:AV39"/>
    <mergeCell ref="AU41:AV41"/>
    <mergeCell ref="AU43:AV43"/>
    <mergeCell ref="AU35:AV35"/>
    <mergeCell ref="AU49:AV49"/>
    <mergeCell ref="B23:E23"/>
    <mergeCell ref="N9:Q9"/>
    <mergeCell ref="AU44:AV44"/>
    <mergeCell ref="AU46:AV46"/>
    <mergeCell ref="AU45:AV45"/>
    <mergeCell ref="G23:J23"/>
    <mergeCell ref="F23:F24"/>
    <mergeCell ref="L19:M19"/>
    <mergeCell ref="L10:M10"/>
    <mergeCell ref="L15:M15"/>
    <mergeCell ref="AU25:AV25"/>
    <mergeCell ref="AU34:AV34"/>
    <mergeCell ref="AU27:AV27"/>
    <mergeCell ref="L22:M22"/>
    <mergeCell ref="B19:C19"/>
    <mergeCell ref="B10:C10"/>
    <mergeCell ref="B18:C18"/>
    <mergeCell ref="AU78:AV78"/>
    <mergeCell ref="AU73:AV73"/>
    <mergeCell ref="AU74:AV74"/>
    <mergeCell ref="AU82:AV82"/>
    <mergeCell ref="AU75:AV75"/>
    <mergeCell ref="AU81:AV81"/>
    <mergeCell ref="AU83:AV83"/>
    <mergeCell ref="AU60:AV60"/>
    <mergeCell ref="AU64:AV64"/>
    <mergeCell ref="AU71:AV71"/>
    <mergeCell ref="AU76:AV76"/>
    <mergeCell ref="AU61:AV61"/>
    <mergeCell ref="AU67:AV67"/>
    <mergeCell ref="AU70:AV70"/>
    <mergeCell ref="AU68:AV68"/>
    <mergeCell ref="AU62:AV62"/>
    <mergeCell ref="AU65:AV65"/>
    <mergeCell ref="AU79:AV79"/>
    <mergeCell ref="AU80:AV80"/>
    <mergeCell ref="AU77:AV77"/>
    <mergeCell ref="AU85:AV85"/>
    <mergeCell ref="AU87:AV87"/>
    <mergeCell ref="AU84:AV84"/>
    <mergeCell ref="AU86:AV86"/>
    <mergeCell ref="AU89:AV89"/>
    <mergeCell ref="AU93:AV93"/>
    <mergeCell ref="AU97:AV97"/>
    <mergeCell ref="AU106:AV106"/>
    <mergeCell ref="AU94:AV94"/>
    <mergeCell ref="AU95:AV95"/>
    <mergeCell ref="AU88:AV88"/>
    <mergeCell ref="AU90:AV90"/>
    <mergeCell ref="AU96:AV96"/>
    <mergeCell ref="AU91:AV91"/>
    <mergeCell ref="AU92:AV92"/>
    <mergeCell ref="AU102:AV102"/>
    <mergeCell ref="AU98:AV98"/>
    <mergeCell ref="AU101:AV101"/>
    <mergeCell ref="AU100:AV100"/>
    <mergeCell ref="AU99:AV99"/>
    <mergeCell ref="AU103:AV103"/>
    <mergeCell ref="AU104:AV104"/>
    <mergeCell ref="AU254:AV254"/>
    <mergeCell ref="AU217:AV217"/>
    <mergeCell ref="AU215:AV215"/>
    <mergeCell ref="AU214:AV214"/>
    <mergeCell ref="AU251:AV251"/>
    <mergeCell ref="AU249:AV249"/>
    <mergeCell ref="AU212:AV212"/>
    <mergeCell ref="AU232:AV232"/>
    <mergeCell ref="AU237:AV237"/>
    <mergeCell ref="AU239:AV239"/>
    <mergeCell ref="AU242:AV242"/>
    <mergeCell ref="AU213:AV213"/>
    <mergeCell ref="AU236:AV236"/>
    <mergeCell ref="AU221:AV221"/>
    <mergeCell ref="AU229:AV229"/>
    <mergeCell ref="AU227:AV227"/>
    <mergeCell ref="AU253:AV253"/>
    <mergeCell ref="AU250:AV250"/>
    <mergeCell ref="AU245:AV245"/>
    <mergeCell ref="AU252:AV252"/>
    <mergeCell ref="AU244:AV244"/>
    <mergeCell ref="AU243:AV243"/>
    <mergeCell ref="AU248:AV248"/>
    <mergeCell ref="AU241:AV241"/>
    <mergeCell ref="AU164:AV164"/>
    <mergeCell ref="AU165:AV165"/>
    <mergeCell ref="AU170:AV170"/>
    <mergeCell ref="AU176:AV176"/>
    <mergeCell ref="AU40:AV40"/>
    <mergeCell ref="AU42:AV42"/>
    <mergeCell ref="AU57:AV57"/>
    <mergeCell ref="AU63:AV63"/>
    <mergeCell ref="AU72:AV72"/>
    <mergeCell ref="AU50:AV50"/>
    <mergeCell ref="AU51:AV51"/>
    <mergeCell ref="AU52:AV52"/>
    <mergeCell ref="AU55:AV55"/>
    <mergeCell ref="AU66:AV66"/>
    <mergeCell ref="AU69:AV69"/>
    <mergeCell ref="AU54:AV54"/>
    <mergeCell ref="AU59:AV59"/>
    <mergeCell ref="AU58:AV58"/>
    <mergeCell ref="AU56:AV56"/>
    <mergeCell ref="AU48:AV48"/>
    <mergeCell ref="AU53:AV53"/>
    <mergeCell ref="AU47:AV47"/>
    <mergeCell ref="AU116:AV116"/>
    <mergeCell ref="AU124:AV124"/>
    <mergeCell ref="AU247:AV247"/>
    <mergeCell ref="AU246:AV246"/>
    <mergeCell ref="AU220:AV220"/>
    <mergeCell ref="AU209:AV209"/>
    <mergeCell ref="AU222:AV222"/>
    <mergeCell ref="AU210:AV210"/>
    <mergeCell ref="AU218:AV218"/>
    <mergeCell ref="AU187:AV187"/>
    <mergeCell ref="AU183:AV183"/>
    <mergeCell ref="AU186:AV186"/>
    <mergeCell ref="AU185:AV185"/>
    <mergeCell ref="AU184:AV184"/>
    <mergeCell ref="AU192:AV192"/>
    <mergeCell ref="AU194:AV194"/>
    <mergeCell ref="AU233:AV233"/>
    <mergeCell ref="AU206:AV206"/>
    <mergeCell ref="AU240:AV240"/>
    <mergeCell ref="AU211:AV211"/>
    <mergeCell ref="AU231:AV231"/>
    <mergeCell ref="AU219:AV219"/>
    <mergeCell ref="AU224:AV224"/>
    <mergeCell ref="AU226:AV226"/>
    <mergeCell ref="AU228:AV228"/>
    <mergeCell ref="AU230:AV230"/>
    <mergeCell ref="AU149:AV149"/>
    <mergeCell ref="AU126:AV126"/>
    <mergeCell ref="AU121:AV121"/>
    <mergeCell ref="AU122:AV122"/>
    <mergeCell ref="AU125:AV125"/>
    <mergeCell ref="AU128:AV128"/>
    <mergeCell ref="AU178:AV178"/>
    <mergeCell ref="AU179:AV179"/>
    <mergeCell ref="AU180:AV180"/>
    <mergeCell ref="AU175:AV175"/>
    <mergeCell ref="AU173:AV173"/>
    <mergeCell ref="AU141:AV141"/>
    <mergeCell ref="AU146:AV146"/>
    <mergeCell ref="AU143:AV143"/>
    <mergeCell ref="AU142:AV142"/>
    <mergeCell ref="AU157:AV157"/>
    <mergeCell ref="AU154:AV154"/>
    <mergeCell ref="AU150:AV150"/>
    <mergeCell ref="AU151:AV151"/>
    <mergeCell ref="AU153:AV153"/>
    <mergeCell ref="AU155:AV155"/>
    <mergeCell ref="AU156:AV156"/>
    <mergeCell ref="AU152:AV152"/>
    <mergeCell ref="AU158:AV158"/>
    <mergeCell ref="AU108:AV108"/>
    <mergeCell ref="AU109:AV109"/>
    <mergeCell ref="AU110:AV110"/>
    <mergeCell ref="AU114:AV114"/>
    <mergeCell ref="AU105:AV105"/>
    <mergeCell ref="AU147:AV147"/>
    <mergeCell ref="AU140:AV140"/>
    <mergeCell ref="AU145:AV145"/>
    <mergeCell ref="AU107:AV107"/>
    <mergeCell ref="AU130:AV130"/>
    <mergeCell ref="AU131:AV131"/>
    <mergeCell ref="AU134:AV134"/>
    <mergeCell ref="AU132:AV132"/>
    <mergeCell ref="AU138:AV138"/>
    <mergeCell ref="AU135:AV135"/>
    <mergeCell ref="AU123:AV123"/>
    <mergeCell ref="AU137:AV137"/>
    <mergeCell ref="AU136:AV136"/>
    <mergeCell ref="AU112:AV112"/>
    <mergeCell ref="AU111:AV111"/>
    <mergeCell ref="AU113:AV113"/>
    <mergeCell ref="AU127:AV127"/>
    <mergeCell ref="AU133:AV133"/>
    <mergeCell ref="AU119:AV119"/>
    <mergeCell ref="AU120:AV120"/>
    <mergeCell ref="AU115:AV115"/>
    <mergeCell ref="AU161:AV161"/>
    <mergeCell ref="AU167:AV167"/>
    <mergeCell ref="AU162:AV162"/>
    <mergeCell ref="AU159:AV159"/>
    <mergeCell ref="AU190:AV190"/>
    <mergeCell ref="AU191:AV191"/>
    <mergeCell ref="AU205:AV205"/>
    <mergeCell ref="AU201:AV201"/>
    <mergeCell ref="AU193:AV193"/>
    <mergeCell ref="AU200:AV200"/>
    <mergeCell ref="AU199:AV199"/>
    <mergeCell ref="AU188:AV188"/>
    <mergeCell ref="AU198:AV198"/>
    <mergeCell ref="AU204:AV204"/>
    <mergeCell ref="AU160:AV160"/>
    <mergeCell ref="AU181:AV181"/>
    <mergeCell ref="AU174:AV174"/>
    <mergeCell ref="AU163:AV163"/>
    <mergeCell ref="AU169:AV169"/>
    <mergeCell ref="AU171:AV171"/>
    <mergeCell ref="AU168:AV168"/>
    <mergeCell ref="AU177:AV177"/>
    <mergeCell ref="AU166:AV166"/>
    <mergeCell ref="AU172:AV172"/>
    <mergeCell ref="AU235:AV235"/>
    <mergeCell ref="AU223:AV223"/>
    <mergeCell ref="AU238:AV238"/>
    <mergeCell ref="AU234:AV234"/>
    <mergeCell ref="AZ93:BA93"/>
    <mergeCell ref="AZ115:BA115"/>
    <mergeCell ref="AZ120:BA120"/>
    <mergeCell ref="AZ126:BA126"/>
    <mergeCell ref="AZ110:BA110"/>
    <mergeCell ref="AU225:AV225"/>
    <mergeCell ref="AU216:AV216"/>
    <mergeCell ref="AU129:AV129"/>
    <mergeCell ref="AU182:AV182"/>
    <mergeCell ref="AU139:AV139"/>
    <mergeCell ref="AU144:AV144"/>
    <mergeCell ref="AU148:AV148"/>
    <mergeCell ref="AU118:AV118"/>
    <mergeCell ref="AU117:AV117"/>
    <mergeCell ref="AU195:AV195"/>
    <mergeCell ref="AU196:AV196"/>
    <mergeCell ref="AU197:AV197"/>
    <mergeCell ref="AU189:AV189"/>
    <mergeCell ref="AZ192:BA192"/>
    <mergeCell ref="AU208:AV208"/>
    <mergeCell ref="AU202:AV202"/>
    <mergeCell ref="AU203:AV203"/>
    <mergeCell ref="AU207:AV207"/>
    <mergeCell ref="AZ73:BA73"/>
    <mergeCell ref="AZ75:BA75"/>
    <mergeCell ref="AZ80:BA80"/>
    <mergeCell ref="AZ77:BA77"/>
    <mergeCell ref="AZ78:BA78"/>
    <mergeCell ref="AZ81:BA81"/>
    <mergeCell ref="AZ79:BA79"/>
    <mergeCell ref="AZ91:BA91"/>
    <mergeCell ref="AZ74:BA74"/>
    <mergeCell ref="AZ83:BA83"/>
    <mergeCell ref="AZ82:BA82"/>
    <mergeCell ref="AZ88:BA88"/>
    <mergeCell ref="AZ89:BA89"/>
    <mergeCell ref="AZ84:BA84"/>
    <mergeCell ref="AZ85:BA85"/>
    <mergeCell ref="AZ86:BA86"/>
    <mergeCell ref="AZ87:BA87"/>
    <mergeCell ref="AZ177:BA177"/>
    <mergeCell ref="AZ175:BA175"/>
    <mergeCell ref="AZ186:BA186"/>
    <mergeCell ref="AZ184:BA184"/>
    <mergeCell ref="AZ60:BA60"/>
    <mergeCell ref="AZ61:BA61"/>
    <mergeCell ref="AZ62:BA62"/>
    <mergeCell ref="AZ70:BA70"/>
    <mergeCell ref="AZ25:BA25"/>
    <mergeCell ref="AZ35:BA35"/>
    <mergeCell ref="AZ39:BA39"/>
    <mergeCell ref="AZ50:BA50"/>
    <mergeCell ref="AZ29:BA29"/>
    <mergeCell ref="AZ31:BA31"/>
    <mergeCell ref="AZ30:BA30"/>
    <mergeCell ref="AZ36:BA36"/>
    <mergeCell ref="AZ34:BA34"/>
    <mergeCell ref="AZ26:BA26"/>
    <mergeCell ref="AZ27:BA27"/>
    <mergeCell ref="AZ58:BA58"/>
    <mergeCell ref="AZ66:BA66"/>
    <mergeCell ref="AZ47:BA47"/>
    <mergeCell ref="AZ56:BA56"/>
    <mergeCell ref="AZ55:BA55"/>
    <mergeCell ref="AZ59:BA59"/>
    <mergeCell ref="AZ65:BA65"/>
    <mergeCell ref="AZ63:BA63"/>
    <mergeCell ref="AZ37:BA37"/>
    <mergeCell ref="AZ188:BA188"/>
    <mergeCell ref="AZ185:BA185"/>
    <mergeCell ref="AZ197:BA197"/>
    <mergeCell ref="AZ158:BA158"/>
    <mergeCell ref="AZ160:BA160"/>
    <mergeCell ref="AZ194:BA194"/>
    <mergeCell ref="AZ195:BA195"/>
    <mergeCell ref="AZ196:BA196"/>
    <mergeCell ref="AZ171:BA171"/>
    <mergeCell ref="AZ191:BA191"/>
    <mergeCell ref="AZ193:BA193"/>
    <mergeCell ref="AZ182:BA182"/>
    <mergeCell ref="AZ161:BA161"/>
    <mergeCell ref="AZ167:BA167"/>
    <mergeCell ref="AZ169:BA169"/>
    <mergeCell ref="AZ174:BA174"/>
    <mergeCell ref="AZ163:BA163"/>
    <mergeCell ref="AZ164:BA164"/>
    <mergeCell ref="AZ189:BA189"/>
    <mergeCell ref="AZ183:BA183"/>
    <mergeCell ref="AZ44:BA44"/>
    <mergeCell ref="AZ187:BA187"/>
    <mergeCell ref="AZ64:BA64"/>
    <mergeCell ref="AZ69:BA69"/>
    <mergeCell ref="AZ76:BA76"/>
    <mergeCell ref="AZ68:BA68"/>
    <mergeCell ref="AZ67:BA67"/>
    <mergeCell ref="AZ72:BA72"/>
    <mergeCell ref="AZ170:BA170"/>
    <mergeCell ref="AZ178:BA178"/>
    <mergeCell ref="AZ180:BA180"/>
    <mergeCell ref="AZ165:BA165"/>
    <mergeCell ref="AZ150:BA150"/>
    <mergeCell ref="AZ145:BA145"/>
    <mergeCell ref="AZ156:BA156"/>
    <mergeCell ref="AZ71:BA71"/>
    <mergeCell ref="AZ166:BA166"/>
    <mergeCell ref="AZ176:BA176"/>
    <mergeCell ref="AZ179:BA179"/>
    <mergeCell ref="AZ173:BA173"/>
    <mergeCell ref="AZ168:BA168"/>
    <mergeCell ref="AZ172:BA172"/>
    <mergeCell ref="AZ111:BA111"/>
    <mergeCell ref="AZ112:BA112"/>
    <mergeCell ref="AZ136:BA136"/>
    <mergeCell ref="AZ137:BA137"/>
    <mergeCell ref="AZ198:BA198"/>
    <mergeCell ref="AZ90:BA90"/>
    <mergeCell ref="AZ97:BA97"/>
    <mergeCell ref="AZ162:BA162"/>
    <mergeCell ref="AZ142:BA142"/>
    <mergeCell ref="AZ143:BA143"/>
    <mergeCell ref="AZ138:BA138"/>
    <mergeCell ref="AZ159:BA159"/>
    <mergeCell ref="AZ151:BA151"/>
    <mergeCell ref="AZ140:BA140"/>
    <mergeCell ref="AZ190:BA190"/>
    <mergeCell ref="AZ135:BA135"/>
    <mergeCell ref="AZ149:BA149"/>
    <mergeCell ref="AZ154:BA154"/>
    <mergeCell ref="AZ157:BA157"/>
    <mergeCell ref="AZ139:BA139"/>
    <mergeCell ref="AZ141:BA141"/>
    <mergeCell ref="AZ119:BA119"/>
    <mergeCell ref="AZ123:BA123"/>
    <mergeCell ref="AZ98:BA98"/>
    <mergeCell ref="AZ121:BA121"/>
    <mergeCell ref="AZ106:BA106"/>
    <mergeCell ref="AZ114:BA114"/>
    <mergeCell ref="AZ181:BA181"/>
    <mergeCell ref="AZ134:BA134"/>
    <mergeCell ref="AZ122:BA122"/>
    <mergeCell ref="AZ129:BA129"/>
    <mergeCell ref="AZ155:BA155"/>
    <mergeCell ref="AZ153:BA153"/>
    <mergeCell ref="AZ144:BA144"/>
    <mergeCell ref="AZ147:BA147"/>
    <mergeCell ref="AZ148:BA148"/>
    <mergeCell ref="AZ152:BA152"/>
    <mergeCell ref="AZ146:BA146"/>
    <mergeCell ref="AZ133:BA133"/>
    <mergeCell ref="AZ124:BA124"/>
    <mergeCell ref="AZ127:BA127"/>
    <mergeCell ref="AZ128:BA128"/>
    <mergeCell ref="AZ132:BA132"/>
    <mergeCell ref="AZ130:BA130"/>
    <mergeCell ref="AZ104:BA104"/>
    <mergeCell ref="AZ95:BA95"/>
    <mergeCell ref="AZ102:BA102"/>
    <mergeCell ref="AZ131:BA131"/>
    <mergeCell ref="AZ125:BA125"/>
    <mergeCell ref="AZ108:BA108"/>
    <mergeCell ref="AZ107:BA107"/>
    <mergeCell ref="AZ101:BA101"/>
    <mergeCell ref="AZ109:BA109"/>
    <mergeCell ref="AZ118:BA118"/>
    <mergeCell ref="AZ105:BA105"/>
    <mergeCell ref="AZ100:BA100"/>
    <mergeCell ref="AZ96:BA96"/>
    <mergeCell ref="AZ99:BA99"/>
    <mergeCell ref="AZ103:BA103"/>
    <mergeCell ref="AZ113:BA113"/>
    <mergeCell ref="AZ116:BA116"/>
    <mergeCell ref="AZ117:BA117"/>
    <mergeCell ref="AZ92:BA92"/>
    <mergeCell ref="AZ94:BA94"/>
    <mergeCell ref="BF34:BG34"/>
    <mergeCell ref="BF35:BG35"/>
    <mergeCell ref="BF36:BG36"/>
    <mergeCell ref="AU33:AV33"/>
    <mergeCell ref="AU29:AV29"/>
    <mergeCell ref="AU32:AV32"/>
    <mergeCell ref="AU31:AV31"/>
    <mergeCell ref="BF32:BG32"/>
    <mergeCell ref="AZ49:BA49"/>
    <mergeCell ref="AZ51:BA51"/>
    <mergeCell ref="AZ57:BA57"/>
    <mergeCell ref="AZ54:BA54"/>
    <mergeCell ref="AZ38:BA38"/>
    <mergeCell ref="AZ43:BA43"/>
    <mergeCell ref="AZ45:BA45"/>
    <mergeCell ref="AZ46:BA46"/>
    <mergeCell ref="AZ40:BA40"/>
    <mergeCell ref="AZ53:BA53"/>
    <mergeCell ref="AZ41:BA41"/>
    <mergeCell ref="AZ48:BA48"/>
    <mergeCell ref="AZ52:BA52"/>
    <mergeCell ref="AZ42:BA42"/>
    <mergeCell ref="BF28:BG28"/>
    <mergeCell ref="BF29:BG29"/>
    <mergeCell ref="BF30:BG30"/>
    <mergeCell ref="BF31:BG31"/>
    <mergeCell ref="BF33:BG33"/>
    <mergeCell ref="AZ28:BA28"/>
    <mergeCell ref="AZ32:BA32"/>
    <mergeCell ref="AZ33:BA33"/>
    <mergeCell ref="AU36:AV36"/>
    <mergeCell ref="AU28:AV28"/>
  </mergeCells>
  <phoneticPr fontId="1" type="noConversion"/>
  <conditionalFormatting sqref="C25:C254">
    <cfRule type="expression" dxfId="17" priority="13" stopIfTrue="1">
      <formula>$C25=""</formula>
    </cfRule>
    <cfRule type="expression" dxfId="16" priority="14" stopIfTrue="1">
      <formula>$C25=$D25</formula>
    </cfRule>
    <cfRule type="expression" dxfId="15" priority="15" stopIfTrue="1">
      <formula>$C25&lt;&gt;$D25</formula>
    </cfRule>
  </conditionalFormatting>
  <conditionalFormatting sqref="H25:H198">
    <cfRule type="expression" dxfId="14" priority="7" stopIfTrue="1">
      <formula>H25=""</formula>
    </cfRule>
    <cfRule type="expression" dxfId="13" priority="8" stopIfTrue="1">
      <formula>H25=I25</formula>
    </cfRule>
    <cfRule type="expression" dxfId="12" priority="9" stopIfTrue="1">
      <formula>H25&lt;&gt;I25</formula>
    </cfRule>
  </conditionalFormatting>
  <dataValidations count="1">
    <dataValidation type="list" allowBlank="1" showInputMessage="1" showErrorMessage="1" sqref="J25:J198 E25:E254">
      <formula1>INDIRECT("'Answer_Keys'!$W$1:$W$2")</formula1>
    </dataValidation>
  </dataValidations>
  <pageMargins left="0.75" right="0.75" top="1" bottom="1" header="0.5" footer="0.5"/>
  <pageSetup orientation="portrait" verticalDpi="0" r:id="rId1"/>
  <headerFooter alignWithMargins="0"/>
  <cellWatches>
    <cellWatch r="B20"/>
  </cellWatche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V405"/>
  <sheetViews>
    <sheetView tabSelected="1" topLeftCell="A112" workbookViewId="0">
      <selection activeCell="Q138" sqref="Q138"/>
    </sheetView>
  </sheetViews>
  <sheetFormatPr defaultRowHeight="12.75" x14ac:dyDescent="0.2"/>
  <cols>
    <col min="1" max="1" width="1.42578125" style="42" customWidth="1"/>
    <col min="2" max="2" width="12" customWidth="1"/>
    <col min="3" max="3" width="11.7109375" customWidth="1"/>
    <col min="4" max="4" width="12" customWidth="1"/>
    <col min="5" max="5" width="10.140625" style="1" customWidth="1"/>
    <col min="6" max="6" width="33.5703125" customWidth="1"/>
    <col min="7" max="7" width="10.5703125" customWidth="1"/>
    <col min="8" max="8" width="12.28515625" customWidth="1"/>
    <col min="9" max="9" width="10.42578125" style="1" customWidth="1"/>
    <col min="10" max="10" width="10.42578125" customWidth="1"/>
    <col min="11" max="11" width="10.5703125" style="1" customWidth="1"/>
    <col min="13" max="13" width="10.28515625" customWidth="1"/>
    <col min="14" max="14" width="10.5703125" customWidth="1"/>
    <col min="15" max="15" width="12.140625" style="1" customWidth="1"/>
    <col min="16" max="16" width="9.140625" style="1"/>
    <col min="17" max="17" width="10.140625" style="1" customWidth="1"/>
    <col min="18" max="18" width="28.5703125" customWidth="1"/>
    <col min="29" max="34" width="9.140625" style="246"/>
  </cols>
  <sheetData>
    <row r="1" spans="1:28" x14ac:dyDescent="0.2">
      <c r="A1" s="49"/>
      <c r="B1" s="48"/>
      <c r="C1" s="48"/>
      <c r="D1" s="48"/>
      <c r="E1" s="81"/>
      <c r="H1" s="66"/>
      <c r="I1" s="142"/>
      <c r="J1" s="66"/>
      <c r="K1" s="142"/>
      <c r="M1" s="66"/>
      <c r="N1" s="66"/>
      <c r="O1" s="142"/>
      <c r="P1" s="142"/>
      <c r="Q1" s="213"/>
      <c r="S1" s="212"/>
      <c r="T1" s="66"/>
      <c r="U1" s="66"/>
      <c r="V1" s="66"/>
      <c r="W1" s="66"/>
      <c r="X1" s="66"/>
      <c r="Y1" s="66"/>
      <c r="Z1" s="66"/>
      <c r="AA1" s="66"/>
      <c r="AB1" s="68"/>
    </row>
    <row r="2" spans="1:28" x14ac:dyDescent="0.2">
      <c r="A2" s="49"/>
      <c r="B2" s="316"/>
      <c r="C2" s="316"/>
      <c r="D2" s="316"/>
      <c r="E2" s="316"/>
      <c r="F2" s="2"/>
      <c r="G2" s="48"/>
      <c r="H2" s="48"/>
      <c r="I2" s="81"/>
      <c r="J2" s="48"/>
      <c r="K2" s="81"/>
      <c r="M2" s="48"/>
      <c r="N2" s="48"/>
      <c r="O2" s="81"/>
      <c r="P2" s="81"/>
      <c r="Q2" s="188"/>
      <c r="S2" s="62"/>
      <c r="T2" s="48"/>
      <c r="U2" s="48"/>
      <c r="V2" s="48"/>
      <c r="W2" s="48"/>
      <c r="X2" s="48"/>
      <c r="Y2" s="48"/>
      <c r="Z2" s="48"/>
      <c r="AA2" s="48"/>
      <c r="AB2" s="63"/>
    </row>
    <row r="3" spans="1:28" ht="15" x14ac:dyDescent="0.2">
      <c r="A3" s="49"/>
      <c r="B3" s="316"/>
      <c r="C3" s="316"/>
      <c r="D3" s="316"/>
      <c r="E3" s="316"/>
      <c r="F3" s="248"/>
      <c r="G3" s="91" t="s">
        <v>32</v>
      </c>
      <c r="H3" s="51"/>
      <c r="I3" s="143"/>
      <c r="J3" s="51"/>
      <c r="K3" s="143"/>
      <c r="M3" s="51"/>
      <c r="N3" s="51"/>
      <c r="O3" s="143"/>
      <c r="P3" s="143"/>
      <c r="Q3" s="143"/>
      <c r="S3" s="62"/>
      <c r="T3" s="48"/>
      <c r="U3" s="48"/>
      <c r="V3" s="48"/>
      <c r="W3" s="48"/>
      <c r="X3" s="48"/>
      <c r="Y3" s="48"/>
      <c r="Z3" s="48"/>
      <c r="AA3" s="48"/>
      <c r="AB3" s="63"/>
    </row>
    <row r="4" spans="1:28" ht="14.25" x14ac:dyDescent="0.2">
      <c r="A4" s="49"/>
      <c r="B4" s="316"/>
      <c r="C4" s="316"/>
      <c r="D4" s="316"/>
      <c r="E4" s="316"/>
      <c r="F4" s="249"/>
      <c r="G4" s="50" t="s">
        <v>66</v>
      </c>
      <c r="H4" s="51"/>
      <c r="I4" s="143"/>
      <c r="J4" s="51"/>
      <c r="K4" s="143"/>
      <c r="M4" s="51"/>
      <c r="N4" s="51"/>
      <c r="O4" s="143"/>
      <c r="P4" s="143"/>
      <c r="Q4" s="143"/>
      <c r="S4" s="62"/>
      <c r="T4" s="48"/>
      <c r="U4" s="48"/>
      <c r="V4" s="48"/>
      <c r="W4" s="48"/>
      <c r="X4" s="48"/>
      <c r="Y4" s="48"/>
      <c r="Z4" s="48"/>
      <c r="AA4" s="48"/>
      <c r="AB4" s="63"/>
    </row>
    <row r="5" spans="1:28" ht="14.25" x14ac:dyDescent="0.2">
      <c r="A5" s="49"/>
      <c r="B5" s="316"/>
      <c r="C5" s="316"/>
      <c r="D5" s="316"/>
      <c r="E5" s="316"/>
      <c r="F5" s="249"/>
      <c r="G5" s="50" t="s">
        <v>63</v>
      </c>
      <c r="H5" s="51"/>
      <c r="I5" s="143"/>
      <c r="J5" s="51"/>
      <c r="K5" s="143"/>
      <c r="M5" s="51"/>
      <c r="N5" s="51"/>
      <c r="O5" s="143"/>
      <c r="P5" s="143"/>
      <c r="Q5" s="143"/>
      <c r="S5" s="62"/>
      <c r="T5" s="48"/>
      <c r="U5" s="48"/>
      <c r="V5" s="48"/>
      <c r="W5" s="48"/>
      <c r="X5" s="48"/>
      <c r="Y5" s="48"/>
      <c r="Z5" s="48"/>
      <c r="AA5" s="48"/>
      <c r="AB5" s="63"/>
    </row>
    <row r="6" spans="1:28" ht="14.25" x14ac:dyDescent="0.2">
      <c r="A6" s="49"/>
      <c r="B6" s="316"/>
      <c r="C6" s="316"/>
      <c r="D6" s="316"/>
      <c r="E6" s="316"/>
      <c r="F6" s="250"/>
      <c r="G6" s="320"/>
      <c r="H6" s="321"/>
      <c r="I6" s="321"/>
      <c r="J6" s="321"/>
      <c r="K6" s="321"/>
      <c r="L6" s="321"/>
      <c r="M6" s="321"/>
      <c r="N6" s="321"/>
      <c r="O6" s="321"/>
      <c r="P6" s="321"/>
      <c r="Q6" s="321"/>
      <c r="R6" s="321"/>
      <c r="S6" s="322"/>
      <c r="T6" s="48"/>
      <c r="U6" s="48"/>
      <c r="V6" s="48"/>
      <c r="W6" s="48"/>
      <c r="X6" s="48"/>
      <c r="Y6" s="48"/>
      <c r="Z6" s="48"/>
      <c r="AA6" s="48"/>
      <c r="AB6" s="63"/>
    </row>
    <row r="7" spans="1:28" ht="13.5" thickBot="1" x14ac:dyDescent="0.25">
      <c r="A7" s="49"/>
      <c r="B7" s="316"/>
      <c r="C7" s="316"/>
      <c r="D7" s="316"/>
      <c r="E7" s="316"/>
      <c r="F7" s="251"/>
      <c r="G7" s="55"/>
      <c r="H7" s="55"/>
      <c r="I7" s="144"/>
      <c r="J7" s="55"/>
      <c r="K7" s="144"/>
      <c r="M7" s="56"/>
      <c r="N7" s="96"/>
      <c r="O7" s="178"/>
      <c r="P7" s="178"/>
      <c r="Q7" s="258"/>
      <c r="S7" s="268"/>
      <c r="T7" s="96"/>
      <c r="U7" s="96"/>
      <c r="V7" s="96"/>
      <c r="W7" s="56"/>
      <c r="X7" s="56"/>
      <c r="Y7" s="56"/>
      <c r="Z7" s="56"/>
      <c r="AA7" s="56"/>
      <c r="AB7" s="57"/>
    </row>
    <row r="8" spans="1:28" ht="16.5" thickTop="1" thickBot="1" x14ac:dyDescent="0.25">
      <c r="B8" s="52"/>
      <c r="C8" s="47"/>
      <c r="D8" s="370"/>
      <c r="E8" s="367"/>
      <c r="F8" s="367"/>
      <c r="G8" s="368"/>
      <c r="H8" s="367"/>
      <c r="I8" s="367"/>
      <c r="J8" s="368"/>
      <c r="K8" s="182"/>
      <c r="M8" s="80"/>
      <c r="N8" s="365"/>
      <c r="O8" s="366"/>
      <c r="P8" s="369"/>
      <c r="Q8" s="365"/>
      <c r="R8" s="366"/>
      <c r="S8" s="269"/>
      <c r="T8" s="97"/>
      <c r="U8" s="98"/>
      <c r="V8" s="99"/>
      <c r="W8" s="48"/>
      <c r="X8" s="48"/>
      <c r="Y8" s="48"/>
      <c r="Z8" s="48"/>
      <c r="AA8" s="48"/>
      <c r="AB8" s="63"/>
    </row>
    <row r="9" spans="1:28" ht="26.25" customHeight="1" thickTop="1" thickBot="1" x14ac:dyDescent="0.25">
      <c r="A9" s="95"/>
      <c r="B9" s="371" t="s">
        <v>35</v>
      </c>
      <c r="C9" s="372"/>
      <c r="D9" s="137" t="s">
        <v>8</v>
      </c>
      <c r="E9" s="138" t="s">
        <v>9</v>
      </c>
      <c r="F9" s="252"/>
      <c r="G9" s="139" t="s">
        <v>10</v>
      </c>
      <c r="H9" s="131"/>
      <c r="I9" s="127"/>
      <c r="J9" s="127"/>
      <c r="K9" s="128"/>
      <c r="M9" s="125"/>
      <c r="N9" s="363"/>
      <c r="O9" s="364"/>
      <c r="P9" s="100"/>
      <c r="Q9" s="259"/>
      <c r="S9" s="98"/>
      <c r="T9" s="101"/>
      <c r="U9" s="98"/>
      <c r="V9" s="99"/>
      <c r="W9" s="48"/>
      <c r="X9" s="48"/>
      <c r="Y9" s="48"/>
      <c r="Z9" s="48"/>
      <c r="AA9" s="48"/>
      <c r="AB9" s="63"/>
    </row>
    <row r="10" spans="1:28" ht="14.25" thickTop="1" thickBot="1" x14ac:dyDescent="0.25">
      <c r="A10" s="53"/>
      <c r="B10" s="278" t="s">
        <v>36</v>
      </c>
      <c r="C10" s="355"/>
      <c r="D10" s="135">
        <f>COUNTIF(C$18:C$156,"&gt;""")</f>
        <v>30</v>
      </c>
      <c r="E10" s="136">
        <f>SUM(AT:AT)</f>
        <v>20</v>
      </c>
      <c r="F10" s="253"/>
      <c r="G10" s="174">
        <f>IF(D10=0,"",E10/D10)</f>
        <v>0.66666666666666663</v>
      </c>
      <c r="H10" s="132"/>
      <c r="I10" s="129"/>
      <c r="J10" s="195"/>
      <c r="K10" s="130"/>
      <c r="M10" s="125"/>
      <c r="N10" s="196"/>
      <c r="O10" s="197"/>
      <c r="P10" s="179"/>
      <c r="Q10" s="260"/>
      <c r="S10" s="98"/>
      <c r="T10" s="101"/>
      <c r="U10" s="98"/>
      <c r="V10" s="99"/>
      <c r="W10" s="48"/>
      <c r="X10" s="48"/>
      <c r="Y10" s="48"/>
      <c r="Z10" s="48"/>
      <c r="AA10" s="48"/>
      <c r="AB10" s="63"/>
    </row>
    <row r="11" spans="1:28" ht="14.25" thickTop="1" thickBot="1" x14ac:dyDescent="0.25">
      <c r="A11" s="53"/>
      <c r="B11" s="282" t="s">
        <v>33</v>
      </c>
      <c r="C11" s="360"/>
      <c r="D11" s="133">
        <f>COUNTIF(I$18:I$141,"&gt;""")</f>
        <v>0</v>
      </c>
      <c r="E11" s="133">
        <f>SUM(AU:AU)</f>
        <v>0</v>
      </c>
      <c r="F11" s="254"/>
      <c r="G11" s="175" t="str">
        <f>IF(D11=0,"",E11/D11)</f>
        <v/>
      </c>
      <c r="H11" s="132"/>
      <c r="I11" s="129"/>
      <c r="J11" s="129"/>
      <c r="K11" s="130"/>
      <c r="M11" s="125"/>
      <c r="N11" s="198"/>
      <c r="O11" s="199"/>
      <c r="P11" s="179"/>
      <c r="Q11" s="260"/>
      <c r="S11" s="98"/>
      <c r="T11" s="101"/>
      <c r="U11" s="98"/>
      <c r="V11" s="99"/>
      <c r="W11" s="48"/>
      <c r="X11" s="48"/>
      <c r="Y11" s="48"/>
      <c r="Z11" s="48"/>
      <c r="AA11" s="48"/>
      <c r="AB11" s="63"/>
    </row>
    <row r="12" spans="1:28" ht="14.25" customHeight="1" thickTop="1" thickBot="1" x14ac:dyDescent="0.25">
      <c r="A12" s="53"/>
      <c r="B12" s="361" t="s">
        <v>34</v>
      </c>
      <c r="C12" s="362"/>
      <c r="D12" s="134">
        <f>COUNTIF(O$18:O$157,"&gt;""")</f>
        <v>69</v>
      </c>
      <c r="E12" s="37">
        <f>SUM(AV:AV)</f>
        <v>53</v>
      </c>
      <c r="F12" s="255"/>
      <c r="G12" s="176">
        <f>IF(D12=0,"",E12/D12)</f>
        <v>0.76811594202898548</v>
      </c>
      <c r="H12" s="132"/>
      <c r="I12" s="129"/>
      <c r="J12" s="129"/>
      <c r="K12" s="130"/>
      <c r="M12" s="125"/>
      <c r="N12" s="358"/>
      <c r="O12" s="359"/>
      <c r="P12" s="179"/>
      <c r="Q12" s="260"/>
      <c r="S12" s="98"/>
      <c r="T12" s="101"/>
      <c r="U12" s="98"/>
      <c r="V12" s="99"/>
      <c r="W12" s="48"/>
      <c r="X12" s="48"/>
      <c r="Y12" s="48"/>
      <c r="Z12" s="48"/>
      <c r="AA12" s="48"/>
      <c r="AB12" s="63"/>
    </row>
    <row r="13" spans="1:28" ht="13.5" thickTop="1" x14ac:dyDescent="0.2">
      <c r="A13" s="53"/>
      <c r="B13" s="86"/>
      <c r="C13" s="86"/>
      <c r="D13" s="86"/>
      <c r="E13" s="184"/>
      <c r="F13" s="86"/>
      <c r="G13" s="86"/>
      <c r="H13" s="126"/>
      <c r="I13" s="327"/>
      <c r="J13" s="328"/>
      <c r="K13" s="328"/>
      <c r="L13" s="329"/>
      <c r="M13" s="329"/>
      <c r="N13" s="358"/>
      <c r="O13" s="359"/>
      <c r="P13" s="179"/>
      <c r="Q13" s="260"/>
      <c r="S13" s="98"/>
      <c r="T13" s="101"/>
      <c r="U13" s="98"/>
      <c r="V13" s="99"/>
      <c r="W13" s="48"/>
      <c r="X13" s="48"/>
      <c r="Y13" s="48"/>
      <c r="Z13" s="48"/>
      <c r="AA13" s="48"/>
      <c r="AB13" s="63"/>
    </row>
    <row r="14" spans="1:28" ht="14.25" x14ac:dyDescent="0.2">
      <c r="A14" s="53"/>
      <c r="B14" s="140" t="s">
        <v>41</v>
      </c>
      <c r="C14" s="88"/>
      <c r="D14" s="88"/>
      <c r="E14" s="185"/>
      <c r="F14" s="88"/>
      <c r="G14" s="88"/>
      <c r="H14" s="88"/>
      <c r="I14" s="330"/>
      <c r="J14" s="331"/>
      <c r="K14" s="331"/>
      <c r="L14" s="332"/>
      <c r="M14" s="332"/>
      <c r="N14" s="356"/>
      <c r="O14" s="357"/>
      <c r="P14" s="179"/>
      <c r="Q14" s="260"/>
      <c r="S14" s="98"/>
      <c r="T14" s="101"/>
      <c r="U14" s="98"/>
      <c r="V14" s="99"/>
      <c r="W14" s="48"/>
      <c r="X14" s="48"/>
      <c r="Y14" s="48"/>
      <c r="Z14" s="48"/>
      <c r="AA14" s="48"/>
      <c r="AB14" s="63"/>
    </row>
    <row r="15" spans="1:28" ht="13.5" thickBot="1" x14ac:dyDescent="0.25">
      <c r="A15" s="53"/>
      <c r="B15" s="89"/>
      <c r="C15" s="89"/>
      <c r="D15" s="89"/>
      <c r="E15" s="186"/>
      <c r="F15" s="89"/>
      <c r="G15" s="89"/>
      <c r="H15" s="90"/>
      <c r="I15" s="333"/>
      <c r="J15" s="334"/>
      <c r="K15" s="334"/>
      <c r="L15" s="335"/>
      <c r="M15" s="335"/>
      <c r="N15" s="356"/>
      <c r="O15" s="357"/>
      <c r="P15" s="179"/>
      <c r="Q15" s="260"/>
      <c r="S15" s="98"/>
      <c r="T15" s="102"/>
      <c r="U15" s="98"/>
      <c r="V15" s="99"/>
      <c r="W15" s="48"/>
      <c r="X15" s="48"/>
      <c r="Y15" s="48"/>
      <c r="Z15" s="48"/>
      <c r="AA15" s="48"/>
      <c r="AB15" s="63"/>
    </row>
    <row r="16" spans="1:28" ht="24.75" customHeight="1" thickTop="1" thickBot="1" x14ac:dyDescent="0.3">
      <c r="A16" s="53"/>
      <c r="B16" s="349" t="s">
        <v>37</v>
      </c>
      <c r="C16" s="350"/>
      <c r="D16" s="350"/>
      <c r="E16" s="351"/>
      <c r="F16" s="256"/>
      <c r="G16" s="306"/>
      <c r="H16" s="352" t="s">
        <v>33</v>
      </c>
      <c r="I16" s="353"/>
      <c r="J16" s="353"/>
      <c r="K16" s="354"/>
      <c r="M16" s="72"/>
      <c r="N16" s="346" t="s">
        <v>34</v>
      </c>
      <c r="O16" s="347"/>
      <c r="P16" s="347"/>
      <c r="Q16" s="348"/>
      <c r="S16" s="268"/>
      <c r="T16" s="103"/>
      <c r="U16" s="98"/>
      <c r="V16" s="99"/>
      <c r="W16" s="48"/>
      <c r="X16" s="48"/>
      <c r="Y16" s="48"/>
      <c r="Z16" s="48"/>
      <c r="AA16" s="48"/>
      <c r="AB16" s="63"/>
    </row>
    <row r="17" spans="1:48" ht="30" customHeight="1" thickTop="1" thickBot="1" x14ac:dyDescent="0.25">
      <c r="A17" s="53"/>
      <c r="B17" s="13" t="s">
        <v>14</v>
      </c>
      <c r="C17" s="14" t="s">
        <v>16</v>
      </c>
      <c r="D17" s="14" t="s">
        <v>15</v>
      </c>
      <c r="E17" s="15" t="s">
        <v>17</v>
      </c>
      <c r="F17" s="256"/>
      <c r="G17" s="306"/>
      <c r="H17" s="117" t="s">
        <v>14</v>
      </c>
      <c r="I17" s="118" t="s">
        <v>16</v>
      </c>
      <c r="J17" s="118" t="s">
        <v>15</v>
      </c>
      <c r="K17" s="119" t="s">
        <v>17</v>
      </c>
      <c r="M17" s="62"/>
      <c r="N17" s="117" t="s">
        <v>14</v>
      </c>
      <c r="O17" s="118" t="s">
        <v>16</v>
      </c>
      <c r="P17" s="118" t="s">
        <v>15</v>
      </c>
      <c r="Q17" s="261" t="s">
        <v>17</v>
      </c>
      <c r="S17" s="270"/>
      <c r="T17" s="97"/>
      <c r="U17" s="99"/>
      <c r="V17" s="99"/>
      <c r="W17" s="48"/>
      <c r="X17" s="48"/>
      <c r="Y17" s="48"/>
      <c r="Z17" s="48"/>
      <c r="AA17" s="48"/>
      <c r="AB17" s="63"/>
      <c r="AT17" s="200" t="s">
        <v>52</v>
      </c>
      <c r="AU17" s="210" t="s">
        <v>56</v>
      </c>
      <c r="AV17" s="200" t="s">
        <v>54</v>
      </c>
    </row>
    <row r="18" spans="1:48" ht="14.25" thickTop="1" thickBot="1" x14ac:dyDescent="0.25">
      <c r="A18" s="53"/>
      <c r="B18" s="106">
        <v>1</v>
      </c>
      <c r="C18" s="201"/>
      <c r="D18" s="46" t="str">
        <f>IF(AND(C18&gt;="A",C18&lt;="E"),VLOOKUP(B18,Answer_Keys!$G:$H,2,FALSE),"")</f>
        <v/>
      </c>
      <c r="E18" s="202"/>
      <c r="F18" s="2"/>
      <c r="G18" s="70"/>
      <c r="H18" s="106">
        <v>1</v>
      </c>
      <c r="I18" s="201"/>
      <c r="J18" s="46" t="str">
        <f>IF(AND(I18&gt;="A",I18&lt;="E"),VLOOKUP(H18,Answer_Keys!$J:$K,2,FALSE),"")</f>
        <v/>
      </c>
      <c r="K18" s="202"/>
      <c r="M18" s="62"/>
      <c r="N18" s="104">
        <v>1</v>
      </c>
      <c r="O18" s="201"/>
      <c r="P18" s="46" t="str">
        <f>IF(AND(O18&gt;="A",O18&lt;="E"),VLOOKUP(N18,Answer_Keys!$N:$O,2,FALSE),"")</f>
        <v/>
      </c>
      <c r="Q18" s="262"/>
      <c r="S18" s="271"/>
      <c r="T18" s="101"/>
      <c r="U18" s="99"/>
      <c r="V18" s="99"/>
      <c r="W18" s="48"/>
      <c r="X18" s="48"/>
      <c r="Y18" s="48"/>
      <c r="Z18" s="48"/>
      <c r="AA18" s="48"/>
      <c r="AB18" s="63"/>
      <c r="AT18">
        <f t="shared" ref="AT18:AT49" si="0">IF(AND(C18&gt;"",C18=D18),1,0)</f>
        <v>0</v>
      </c>
      <c r="AU18">
        <f t="shared" ref="AU18:AU49" si="1">IF(AND(I18&gt;"",I18=J18),1,0)</f>
        <v>0</v>
      </c>
      <c r="AV18">
        <f>IF(AND(O18&gt;"",O18=P18),1,0)</f>
        <v>0</v>
      </c>
    </row>
    <row r="19" spans="1:48" ht="13.5" customHeight="1" thickBot="1" x14ac:dyDescent="0.25">
      <c r="A19" s="53"/>
      <c r="B19" s="107">
        <f>B18+1</f>
        <v>2</v>
      </c>
      <c r="C19" s="201"/>
      <c r="D19" s="16" t="str">
        <f>IF(AND(C19&gt;="A",C19&lt;="E"),VLOOKUP(B19,Answer_Keys!$G:$H,2,FALSE),"")</f>
        <v/>
      </c>
      <c r="E19" s="203"/>
      <c r="F19" s="2"/>
      <c r="G19" s="70"/>
      <c r="H19" s="107">
        <f>H18+1</f>
        <v>2</v>
      </c>
      <c r="I19" s="201"/>
      <c r="J19" s="16" t="str">
        <f>IF(AND(I19&gt;="A",I19&lt;="E"),VLOOKUP(H19,Answer_Keys!$J:$K,2,FALSE),"")</f>
        <v/>
      </c>
      <c r="K19" s="203"/>
      <c r="M19" s="62"/>
      <c r="N19" s="105">
        <f>N18+1</f>
        <v>2</v>
      </c>
      <c r="O19" s="201"/>
      <c r="P19" s="16" t="str">
        <f>IF(AND(O19&gt;="A",O19&lt;="E"),VLOOKUP(N19,Answer_Keys!$N:$O,2,FALSE),"")</f>
        <v/>
      </c>
      <c r="Q19" s="263"/>
      <c r="S19" s="72"/>
      <c r="T19" s="63"/>
      <c r="U19" s="48"/>
      <c r="V19" s="48"/>
      <c r="W19" s="48"/>
      <c r="X19" s="48"/>
      <c r="Y19" s="48"/>
      <c r="Z19" s="48"/>
      <c r="AA19" s="48"/>
      <c r="AB19" s="63"/>
      <c r="AT19">
        <f t="shared" si="0"/>
        <v>0</v>
      </c>
      <c r="AU19">
        <f t="shared" si="1"/>
        <v>0</v>
      </c>
      <c r="AV19">
        <f t="shared" ref="AV19:AV82" si="2">IF(AND(O19&gt;"",O19=P19),1,0)</f>
        <v>0</v>
      </c>
    </row>
    <row r="20" spans="1:48" ht="13.5" thickBot="1" x14ac:dyDescent="0.25">
      <c r="A20" s="53"/>
      <c r="B20" s="107">
        <f t="shared" ref="B20:B83" si="3">B19+1</f>
        <v>3</v>
      </c>
      <c r="C20" s="201"/>
      <c r="D20" s="16" t="str">
        <f>IF(AND(C20&gt;="A",C20&lt;="E"),VLOOKUP(B20,Answer_Keys!$G:$H,2,FALSE),"")</f>
        <v/>
      </c>
      <c r="E20" s="203"/>
      <c r="F20" s="2"/>
      <c r="G20" s="70"/>
      <c r="H20" s="107">
        <f t="shared" ref="H20:H83" si="4">H19+1</f>
        <v>3</v>
      </c>
      <c r="I20" s="201"/>
      <c r="J20" s="16" t="str">
        <f>IF(AND(I20&gt;="A",I20&lt;="E"),VLOOKUP(H20,Answer_Keys!$J:$K,2,FALSE),"")</f>
        <v/>
      </c>
      <c r="K20" s="203"/>
      <c r="M20" s="62"/>
      <c r="N20" s="105">
        <f t="shared" ref="N20:N83" si="5">N19+1</f>
        <v>3</v>
      </c>
      <c r="O20" s="201" t="s">
        <v>74</v>
      </c>
      <c r="P20" s="16" t="str">
        <f>IF(AND(O20&gt;="A",O20&lt;="E"),VLOOKUP(N20,Answer_Keys!$N:$O,2,FALSE),"")</f>
        <v>B</v>
      </c>
      <c r="Q20" s="263"/>
      <c r="S20" s="72"/>
      <c r="T20" s="63"/>
      <c r="U20" s="48"/>
      <c r="V20" s="48"/>
      <c r="W20" s="48"/>
      <c r="X20" s="48"/>
      <c r="Y20" s="48"/>
      <c r="Z20" s="48"/>
      <c r="AA20" s="48"/>
      <c r="AB20" s="63"/>
      <c r="AT20">
        <f t="shared" si="0"/>
        <v>0</v>
      </c>
      <c r="AU20">
        <f t="shared" si="1"/>
        <v>0</v>
      </c>
      <c r="AV20">
        <f t="shared" si="2"/>
        <v>1</v>
      </c>
    </row>
    <row r="21" spans="1:48" ht="13.5" thickBot="1" x14ac:dyDescent="0.25">
      <c r="A21" s="53"/>
      <c r="B21" s="107">
        <f t="shared" si="3"/>
        <v>4</v>
      </c>
      <c r="C21" s="201"/>
      <c r="D21" s="16" t="str">
        <f>IF(AND(C21&gt;="A",C21&lt;="E"),VLOOKUP(B21,Answer_Keys!$G:$H,2,FALSE),"")</f>
        <v/>
      </c>
      <c r="E21" s="203"/>
      <c r="F21" s="2"/>
      <c r="G21" s="70"/>
      <c r="H21" s="107">
        <f t="shared" si="4"/>
        <v>4</v>
      </c>
      <c r="I21" s="201"/>
      <c r="J21" s="16" t="str">
        <f>IF(AND(I21&gt;="A",I21&lt;="E"),VLOOKUP(H21,Answer_Keys!$J:$K,2,FALSE),"")</f>
        <v/>
      </c>
      <c r="K21" s="203"/>
      <c r="M21" s="62"/>
      <c r="N21" s="105">
        <f t="shared" si="5"/>
        <v>4</v>
      </c>
      <c r="O21" s="201"/>
      <c r="P21" s="16" t="str">
        <f>IF(AND(O21&gt;="A",O21&lt;="E"),VLOOKUP(N21,Answer_Keys!$N:$O,2,FALSE),"")</f>
        <v/>
      </c>
      <c r="Q21" s="263"/>
      <c r="S21" s="72"/>
      <c r="T21" s="63"/>
      <c r="U21" s="48"/>
      <c r="V21" s="48"/>
      <c r="W21" s="48"/>
      <c r="X21" s="48"/>
      <c r="Y21" s="48"/>
      <c r="Z21" s="48"/>
      <c r="AA21" s="48"/>
      <c r="AB21" s="63"/>
      <c r="AT21">
        <f t="shared" si="0"/>
        <v>0</v>
      </c>
      <c r="AU21">
        <f t="shared" si="1"/>
        <v>0</v>
      </c>
      <c r="AV21">
        <f t="shared" si="2"/>
        <v>0</v>
      </c>
    </row>
    <row r="22" spans="1:48" ht="13.5" customHeight="1" thickBot="1" x14ac:dyDescent="0.25">
      <c r="A22" s="53"/>
      <c r="B22" s="107">
        <f t="shared" si="3"/>
        <v>5</v>
      </c>
      <c r="C22" s="201"/>
      <c r="D22" s="16" t="str">
        <f>IF(AND(C22&gt;="A",C22&lt;="E"),VLOOKUP(B22,Answer_Keys!$G:$H,2,FALSE),"")</f>
        <v/>
      </c>
      <c r="E22" s="203"/>
      <c r="F22" s="2"/>
      <c r="G22" s="70"/>
      <c r="H22" s="107">
        <f t="shared" si="4"/>
        <v>5</v>
      </c>
      <c r="I22" s="201"/>
      <c r="J22" s="16" t="str">
        <f>IF(AND(I22&gt;="A",I22&lt;="E"),VLOOKUP(H22,Answer_Keys!$J:$K,2,FALSE),"")</f>
        <v/>
      </c>
      <c r="K22" s="203"/>
      <c r="M22" s="62"/>
      <c r="N22" s="105">
        <f t="shared" si="5"/>
        <v>5</v>
      </c>
      <c r="O22" s="201"/>
      <c r="P22" s="16" t="str">
        <f>IF(AND(O22&gt;="A",O22&lt;="E"),VLOOKUP(N22,Answer_Keys!$N:$O,2,FALSE),"")</f>
        <v/>
      </c>
      <c r="Q22" s="263"/>
      <c r="S22" s="72"/>
      <c r="T22" s="63"/>
      <c r="U22" s="48"/>
      <c r="V22" s="48"/>
      <c r="W22" s="48"/>
      <c r="X22" s="48"/>
      <c r="Y22" s="48"/>
      <c r="Z22" s="48"/>
      <c r="AA22" s="48"/>
      <c r="AB22" s="63"/>
      <c r="AT22">
        <f t="shared" si="0"/>
        <v>0</v>
      </c>
      <c r="AU22">
        <f t="shared" si="1"/>
        <v>0</v>
      </c>
      <c r="AV22">
        <f t="shared" si="2"/>
        <v>0</v>
      </c>
    </row>
    <row r="23" spans="1:48" ht="13.5" thickBot="1" x14ac:dyDescent="0.25">
      <c r="A23" s="53"/>
      <c r="B23" s="107">
        <f t="shared" si="3"/>
        <v>6</v>
      </c>
      <c r="C23" s="201"/>
      <c r="D23" s="16" t="str">
        <f>IF(AND(C23&gt;="A",C23&lt;="E"),VLOOKUP(B23,Answer_Keys!$G:$H,2,FALSE),"")</f>
        <v/>
      </c>
      <c r="E23" s="203"/>
      <c r="F23" s="2"/>
      <c r="G23" s="70"/>
      <c r="H23" s="107">
        <f t="shared" si="4"/>
        <v>6</v>
      </c>
      <c r="I23" s="201"/>
      <c r="J23" s="16" t="str">
        <f>IF(AND(I23&gt;="A",I23&lt;="E"),VLOOKUP(H23,Answer_Keys!$J:$K,2,FALSE),"")</f>
        <v/>
      </c>
      <c r="K23" s="203"/>
      <c r="M23" s="62"/>
      <c r="N23" s="105">
        <f t="shared" si="5"/>
        <v>6</v>
      </c>
      <c r="O23" s="201"/>
      <c r="P23" s="16" t="str">
        <f>IF(AND(O23&gt;="A",O23&lt;="E"),VLOOKUP(N23,Answer_Keys!$N:$O,2,FALSE),"")</f>
        <v/>
      </c>
      <c r="Q23" s="263"/>
      <c r="S23" s="72"/>
      <c r="T23" s="63"/>
      <c r="U23" s="48"/>
      <c r="V23" s="48"/>
      <c r="W23" s="48"/>
      <c r="X23" s="48"/>
      <c r="Y23" s="48"/>
      <c r="Z23" s="48"/>
      <c r="AA23" s="48"/>
      <c r="AB23" s="63"/>
      <c r="AT23">
        <f t="shared" si="0"/>
        <v>0</v>
      </c>
      <c r="AU23">
        <f t="shared" si="1"/>
        <v>0</v>
      </c>
      <c r="AV23">
        <f t="shared" si="2"/>
        <v>0</v>
      </c>
    </row>
    <row r="24" spans="1:48" ht="13.5" thickBot="1" x14ac:dyDescent="0.25">
      <c r="A24" s="53"/>
      <c r="B24" s="107">
        <f t="shared" si="3"/>
        <v>7</v>
      </c>
      <c r="C24" s="201"/>
      <c r="D24" s="16" t="str">
        <f>IF(AND(C24&gt;="A",C24&lt;="E"),VLOOKUP(B24,Answer_Keys!$G:$H,2,FALSE),"")</f>
        <v/>
      </c>
      <c r="E24" s="203"/>
      <c r="F24" s="2"/>
      <c r="G24" s="71"/>
      <c r="H24" s="107">
        <f t="shared" si="4"/>
        <v>7</v>
      </c>
      <c r="I24" s="201"/>
      <c r="J24" s="16" t="str">
        <f>IF(AND(I24&gt;="A",I24&lt;="E"),VLOOKUP(H24,Answer_Keys!$J:$K,2,FALSE),"")</f>
        <v/>
      </c>
      <c r="K24" s="203"/>
      <c r="M24" s="62"/>
      <c r="N24" s="105">
        <f t="shared" si="5"/>
        <v>7</v>
      </c>
      <c r="O24" s="201"/>
      <c r="P24" s="16" t="str">
        <f>IF(AND(O24&gt;="A",O24&lt;="E"),VLOOKUP(N24,Answer_Keys!$N:$O,2,FALSE),"")</f>
        <v/>
      </c>
      <c r="Q24" s="263"/>
      <c r="S24" s="272"/>
      <c r="T24" s="64"/>
      <c r="U24" s="61"/>
      <c r="V24" s="61"/>
      <c r="W24" s="48"/>
      <c r="X24" s="48"/>
      <c r="Y24" s="48"/>
      <c r="Z24" s="48"/>
      <c r="AA24" s="48"/>
      <c r="AB24" s="63"/>
      <c r="AT24">
        <f t="shared" si="0"/>
        <v>0</v>
      </c>
      <c r="AU24">
        <f t="shared" si="1"/>
        <v>0</v>
      </c>
      <c r="AV24">
        <f t="shared" si="2"/>
        <v>0</v>
      </c>
    </row>
    <row r="25" spans="1:48" ht="13.5" thickBot="1" x14ac:dyDescent="0.25">
      <c r="A25" s="53"/>
      <c r="B25" s="107">
        <f t="shared" si="3"/>
        <v>8</v>
      </c>
      <c r="C25" s="201"/>
      <c r="D25" s="16" t="str">
        <f>IF(AND(C25&gt;="A",C25&lt;="E"),VLOOKUP(B25,Answer_Keys!$G:$H,2,FALSE),"")</f>
        <v/>
      </c>
      <c r="E25" s="203"/>
      <c r="F25" s="2"/>
      <c r="G25" s="71"/>
      <c r="H25" s="107">
        <f t="shared" si="4"/>
        <v>8</v>
      </c>
      <c r="I25" s="201"/>
      <c r="J25" s="16" t="str">
        <f>IF(AND(I25&gt;="A",I25&lt;="E"),VLOOKUP(H25,Answer_Keys!$J:$K,2,FALSE),"")</f>
        <v/>
      </c>
      <c r="K25" s="203"/>
      <c r="M25" s="62"/>
      <c r="N25" s="105">
        <f t="shared" si="5"/>
        <v>8</v>
      </c>
      <c r="O25" s="201"/>
      <c r="P25" s="16" t="str">
        <f>IF(AND(O25&gt;="A",O25&lt;="E"),VLOOKUP(N25,Answer_Keys!$N:$O,2,FALSE),"")</f>
        <v/>
      </c>
      <c r="Q25" s="263"/>
      <c r="S25" s="272"/>
      <c r="T25" s="64"/>
      <c r="U25" s="61"/>
      <c r="V25" s="61"/>
      <c r="W25" s="48"/>
      <c r="X25" s="48"/>
      <c r="Y25" s="48"/>
      <c r="Z25" s="48"/>
      <c r="AA25" s="48"/>
      <c r="AB25" s="63"/>
      <c r="AT25">
        <f t="shared" si="0"/>
        <v>0</v>
      </c>
      <c r="AU25">
        <f t="shared" si="1"/>
        <v>0</v>
      </c>
      <c r="AV25">
        <f t="shared" si="2"/>
        <v>0</v>
      </c>
    </row>
    <row r="26" spans="1:48" ht="13.5" thickBot="1" x14ac:dyDescent="0.25">
      <c r="A26" s="53"/>
      <c r="B26" s="107">
        <f t="shared" si="3"/>
        <v>9</v>
      </c>
      <c r="C26" s="201"/>
      <c r="D26" s="16" t="str">
        <f>IF(AND(C26&gt;="A",C26&lt;="E"),VLOOKUP(B26,Answer_Keys!$G:$H,2,FALSE),"")</f>
        <v/>
      </c>
      <c r="E26" s="203"/>
      <c r="F26" s="2"/>
      <c r="G26" s="71"/>
      <c r="H26" s="107">
        <f t="shared" si="4"/>
        <v>9</v>
      </c>
      <c r="I26" s="201"/>
      <c r="J26" s="16" t="str">
        <f>IF(AND(I26&gt;="A",I26&lt;="E"),VLOOKUP(H26,Answer_Keys!$J:$K,2,FALSE),"")</f>
        <v/>
      </c>
      <c r="K26" s="203"/>
      <c r="M26" s="62"/>
      <c r="N26" s="105">
        <f t="shared" si="5"/>
        <v>9</v>
      </c>
      <c r="O26" s="201"/>
      <c r="P26" s="16" t="str">
        <f>IF(AND(O26&gt;="A",O26&lt;="E"),VLOOKUP(N26,Answer_Keys!$N:$O,2,FALSE),"")</f>
        <v/>
      </c>
      <c r="Q26" s="263"/>
      <c r="S26" s="272"/>
      <c r="T26" s="64"/>
      <c r="U26" s="61"/>
      <c r="V26" s="61"/>
      <c r="W26" s="48"/>
      <c r="X26" s="48"/>
      <c r="Y26" s="48"/>
      <c r="Z26" s="48"/>
      <c r="AA26" s="48"/>
      <c r="AB26" s="63"/>
      <c r="AT26">
        <f t="shared" si="0"/>
        <v>0</v>
      </c>
      <c r="AU26">
        <f t="shared" si="1"/>
        <v>0</v>
      </c>
      <c r="AV26">
        <f t="shared" si="2"/>
        <v>0</v>
      </c>
    </row>
    <row r="27" spans="1:48" ht="13.5" thickBot="1" x14ac:dyDescent="0.25">
      <c r="A27" s="53"/>
      <c r="B27" s="107">
        <f t="shared" si="3"/>
        <v>10</v>
      </c>
      <c r="C27" s="201"/>
      <c r="D27" s="16" t="str">
        <f>IF(AND(C27&gt;="A",C27&lt;="E"),VLOOKUP(B27,Answer_Keys!$G:$H,2,FALSE),"")</f>
        <v/>
      </c>
      <c r="E27" s="203"/>
      <c r="F27" s="2"/>
      <c r="G27" s="71"/>
      <c r="H27" s="107">
        <f t="shared" si="4"/>
        <v>10</v>
      </c>
      <c r="I27" s="201"/>
      <c r="J27" s="16" t="str">
        <f>IF(AND(I27&gt;="A",I27&lt;="E"),VLOOKUP(H27,Answer_Keys!$J:$K,2,FALSE),"")</f>
        <v/>
      </c>
      <c r="K27" s="203"/>
      <c r="M27" s="62"/>
      <c r="N27" s="105">
        <f t="shared" si="5"/>
        <v>10</v>
      </c>
      <c r="O27" s="201" t="s">
        <v>74</v>
      </c>
      <c r="P27" s="16" t="str">
        <f>IF(AND(O27&gt;="A",O27&lt;="E"),VLOOKUP(N27,Answer_Keys!$N:$O,2,FALSE),"")</f>
        <v>D</v>
      </c>
      <c r="Q27" s="263" t="s">
        <v>57</v>
      </c>
      <c r="R27" s="274" t="s">
        <v>81</v>
      </c>
      <c r="S27" s="272"/>
      <c r="T27" s="64"/>
      <c r="U27" s="61"/>
      <c r="V27" s="61"/>
      <c r="W27" s="48"/>
      <c r="X27" s="48"/>
      <c r="Y27" s="48"/>
      <c r="Z27" s="48"/>
      <c r="AA27" s="48"/>
      <c r="AB27" s="63"/>
      <c r="AT27">
        <f t="shared" si="0"/>
        <v>0</v>
      </c>
      <c r="AU27">
        <f t="shared" si="1"/>
        <v>0</v>
      </c>
      <c r="AV27">
        <f t="shared" si="2"/>
        <v>0</v>
      </c>
    </row>
    <row r="28" spans="1:48" ht="13.5" thickBot="1" x14ac:dyDescent="0.25">
      <c r="A28" s="53"/>
      <c r="B28" s="107">
        <f t="shared" si="3"/>
        <v>11</v>
      </c>
      <c r="C28" s="201"/>
      <c r="D28" s="16" t="str">
        <f>IF(AND(C28&gt;="A",C28&lt;="E"),VLOOKUP(B28,Answer_Keys!$G:$H,2,FALSE),"")</f>
        <v/>
      </c>
      <c r="E28" s="203"/>
      <c r="F28" s="2"/>
      <c r="G28" s="71"/>
      <c r="H28" s="107">
        <f t="shared" si="4"/>
        <v>11</v>
      </c>
      <c r="I28" s="201"/>
      <c r="J28" s="16" t="str">
        <f>IF(AND(I28&gt;="A",I28&lt;="E"),VLOOKUP(H28,Answer_Keys!$J:$K,2,FALSE),"")</f>
        <v/>
      </c>
      <c r="K28" s="203"/>
      <c r="M28" s="62"/>
      <c r="N28" s="105">
        <f t="shared" si="5"/>
        <v>11</v>
      </c>
      <c r="O28" s="201"/>
      <c r="P28" s="16" t="str">
        <f>IF(AND(O28&gt;="A",O28&lt;="E"),VLOOKUP(N28,Answer_Keys!$N:$O,2,FALSE),"")</f>
        <v/>
      </c>
      <c r="Q28" s="263"/>
      <c r="S28" s="272"/>
      <c r="T28" s="64"/>
      <c r="U28" s="61"/>
      <c r="V28" s="61"/>
      <c r="W28" s="48"/>
      <c r="X28" s="48"/>
      <c r="Y28" s="48"/>
      <c r="Z28" s="48"/>
      <c r="AA28" s="48"/>
      <c r="AB28" s="63"/>
      <c r="AT28">
        <f t="shared" si="0"/>
        <v>0</v>
      </c>
      <c r="AU28">
        <f t="shared" si="1"/>
        <v>0</v>
      </c>
      <c r="AV28">
        <f t="shared" si="2"/>
        <v>0</v>
      </c>
    </row>
    <row r="29" spans="1:48" ht="13.5" thickBot="1" x14ac:dyDescent="0.25">
      <c r="A29" s="53"/>
      <c r="B29" s="107">
        <f t="shared" si="3"/>
        <v>12</v>
      </c>
      <c r="C29" s="201"/>
      <c r="D29" s="16" t="str">
        <f>IF(AND(C29&gt;="A",C29&lt;="E"),VLOOKUP(B29,Answer_Keys!$G:$H,2,FALSE),"")</f>
        <v/>
      </c>
      <c r="E29" s="203"/>
      <c r="F29" s="2"/>
      <c r="G29" s="71"/>
      <c r="H29" s="107">
        <f t="shared" si="4"/>
        <v>12</v>
      </c>
      <c r="I29" s="201"/>
      <c r="J29" s="16" t="str">
        <f>IF(AND(I29&gt;="A",I29&lt;="E"),VLOOKUP(H29,Answer_Keys!$J:$K,2,FALSE),"")</f>
        <v/>
      </c>
      <c r="K29" s="203"/>
      <c r="M29" s="62"/>
      <c r="N29" s="105">
        <f t="shared" si="5"/>
        <v>12</v>
      </c>
      <c r="O29" s="201" t="s">
        <v>74</v>
      </c>
      <c r="P29" s="16" t="str">
        <f>IF(AND(O29&gt;="A",O29&lt;="E"),VLOOKUP(N29,Answer_Keys!$N:$O,2,FALSE),"")</f>
        <v>B</v>
      </c>
      <c r="Q29" s="263"/>
      <c r="S29" s="272"/>
      <c r="T29" s="64"/>
      <c r="U29" s="61"/>
      <c r="V29" s="61"/>
      <c r="W29" s="48"/>
      <c r="X29" s="48"/>
      <c r="Y29" s="48"/>
      <c r="Z29" s="48"/>
      <c r="AA29" s="48"/>
      <c r="AB29" s="63"/>
      <c r="AT29">
        <f t="shared" si="0"/>
        <v>0</v>
      </c>
      <c r="AU29">
        <f t="shared" si="1"/>
        <v>0</v>
      </c>
      <c r="AV29">
        <f t="shared" si="2"/>
        <v>1</v>
      </c>
    </row>
    <row r="30" spans="1:48" ht="13.5" thickBot="1" x14ac:dyDescent="0.25">
      <c r="A30" s="53"/>
      <c r="B30" s="107">
        <f t="shared" si="3"/>
        <v>13</v>
      </c>
      <c r="C30" s="201"/>
      <c r="D30" s="16" t="str">
        <f>IF(AND(C30&gt;="A",C30&lt;="E"),VLOOKUP(B30,Answer_Keys!$G:$H,2,FALSE),"")</f>
        <v/>
      </c>
      <c r="E30" s="203"/>
      <c r="F30" s="2"/>
      <c r="G30" s="71"/>
      <c r="H30" s="107">
        <f t="shared" si="4"/>
        <v>13</v>
      </c>
      <c r="I30" s="201"/>
      <c r="J30" s="16" t="str">
        <f>IF(AND(I30&gt;="A",I30&lt;="E"),VLOOKUP(H30,Answer_Keys!$J:$K,2,FALSE),"")</f>
        <v/>
      </c>
      <c r="K30" s="203"/>
      <c r="M30" s="62"/>
      <c r="N30" s="105">
        <f t="shared" si="5"/>
        <v>13</v>
      </c>
      <c r="O30" s="201"/>
      <c r="P30" s="16" t="str">
        <f>IF(AND(O30&gt;="A",O30&lt;="E"),VLOOKUP(N30,Answer_Keys!$N:$O,2,FALSE),"")</f>
        <v/>
      </c>
      <c r="Q30" s="263"/>
      <c r="S30" s="272"/>
      <c r="T30" s="64"/>
      <c r="U30" s="61"/>
      <c r="V30" s="61"/>
      <c r="W30" s="48"/>
      <c r="X30" s="48"/>
      <c r="Y30" s="48"/>
      <c r="Z30" s="48"/>
      <c r="AA30" s="48"/>
      <c r="AB30" s="63"/>
      <c r="AT30">
        <f t="shared" si="0"/>
        <v>0</v>
      </c>
      <c r="AU30">
        <f t="shared" si="1"/>
        <v>0</v>
      </c>
      <c r="AV30">
        <f t="shared" si="2"/>
        <v>0</v>
      </c>
    </row>
    <row r="31" spans="1:48" ht="13.5" thickBot="1" x14ac:dyDescent="0.25">
      <c r="A31" s="53"/>
      <c r="B31" s="107">
        <f t="shared" si="3"/>
        <v>14</v>
      </c>
      <c r="C31" s="201"/>
      <c r="D31" s="16" t="str">
        <f>IF(AND(C31&gt;="A",C31&lt;="E"),VLOOKUP(B31,Answer_Keys!$G:$H,2,FALSE),"")</f>
        <v/>
      </c>
      <c r="E31" s="203"/>
      <c r="F31" s="2"/>
      <c r="G31" s="71"/>
      <c r="H31" s="107">
        <f t="shared" si="4"/>
        <v>14</v>
      </c>
      <c r="I31" s="201"/>
      <c r="J31" s="16" t="str">
        <f>IF(AND(I31&gt;="A",I31&lt;="E"),VLOOKUP(H31,Answer_Keys!$J:$K,2,FALSE),"")</f>
        <v/>
      </c>
      <c r="K31" s="203"/>
      <c r="M31" s="62"/>
      <c r="N31" s="105">
        <f t="shared" si="5"/>
        <v>14</v>
      </c>
      <c r="O31" s="201" t="s">
        <v>73</v>
      </c>
      <c r="P31" s="16" t="str">
        <f>IF(AND(O31&gt;="A",O31&lt;="E"),VLOOKUP(N31,Answer_Keys!$N:$O,2,FALSE),"")</f>
        <v>D</v>
      </c>
      <c r="Q31" s="263"/>
      <c r="S31" s="273"/>
      <c r="T31" s="64"/>
      <c r="U31" s="61"/>
      <c r="V31" s="61"/>
      <c r="W31" s="48"/>
      <c r="X31" s="48"/>
      <c r="Y31" s="48"/>
      <c r="Z31" s="48"/>
      <c r="AA31" s="48"/>
      <c r="AB31" s="63"/>
      <c r="AT31">
        <f t="shared" si="0"/>
        <v>0</v>
      </c>
      <c r="AU31">
        <f t="shared" si="1"/>
        <v>0</v>
      </c>
      <c r="AV31">
        <f t="shared" si="2"/>
        <v>1</v>
      </c>
    </row>
    <row r="32" spans="1:48" ht="13.5" thickBot="1" x14ac:dyDescent="0.25">
      <c r="A32" s="53"/>
      <c r="B32" s="107">
        <f t="shared" si="3"/>
        <v>15</v>
      </c>
      <c r="C32" s="201"/>
      <c r="D32" s="16" t="str">
        <f>IF(AND(C32&gt;="A",C32&lt;="E"),VLOOKUP(B32,Answer_Keys!$G:$H,2,FALSE),"")</f>
        <v/>
      </c>
      <c r="E32" s="203"/>
      <c r="F32" s="2"/>
      <c r="G32" s="71"/>
      <c r="H32" s="107">
        <f t="shared" si="4"/>
        <v>15</v>
      </c>
      <c r="I32" s="201"/>
      <c r="J32" s="16" t="str">
        <f>IF(AND(I32&gt;="A",I32&lt;="E"),VLOOKUP(H32,Answer_Keys!$J:$K,2,FALSE),"")</f>
        <v/>
      </c>
      <c r="K32" s="203"/>
      <c r="M32" s="62"/>
      <c r="N32" s="105">
        <f t="shared" si="5"/>
        <v>15</v>
      </c>
      <c r="O32" s="201" t="s">
        <v>74</v>
      </c>
      <c r="P32" s="16" t="str">
        <f>IF(AND(O32&gt;="A",O32&lt;="E"),VLOOKUP(N32,Answer_Keys!$N:$O,2,FALSE),"")</f>
        <v>B</v>
      </c>
      <c r="Q32" s="263"/>
      <c r="S32" s="272"/>
      <c r="T32" s="64"/>
      <c r="U32" s="61"/>
      <c r="V32" s="61"/>
      <c r="W32" s="48"/>
      <c r="X32" s="48"/>
      <c r="Y32" s="48"/>
      <c r="Z32" s="48"/>
      <c r="AA32" s="48"/>
      <c r="AB32" s="63"/>
      <c r="AT32">
        <f t="shared" si="0"/>
        <v>0</v>
      </c>
      <c r="AU32">
        <f t="shared" si="1"/>
        <v>0</v>
      </c>
      <c r="AV32">
        <f t="shared" si="2"/>
        <v>1</v>
      </c>
    </row>
    <row r="33" spans="1:48" ht="13.5" thickBot="1" x14ac:dyDescent="0.25">
      <c r="A33" s="53"/>
      <c r="B33" s="108">
        <f t="shared" si="3"/>
        <v>16</v>
      </c>
      <c r="C33" s="201"/>
      <c r="D33" s="16" t="str">
        <f>IF(AND(C33&gt;="A",C33&lt;="E"),VLOOKUP(B33,Answer_Keys!$G:$H,2,FALSE),"")</f>
        <v/>
      </c>
      <c r="E33" s="203"/>
      <c r="F33" s="2"/>
      <c r="G33" s="71"/>
      <c r="H33" s="108">
        <f t="shared" si="4"/>
        <v>16</v>
      </c>
      <c r="I33" s="201"/>
      <c r="J33" s="16" t="str">
        <f>IF(AND(I33&gt;="A",I33&lt;="E"),VLOOKUP(H33,Answer_Keys!$J:$K,2,FALSE),"")</f>
        <v/>
      </c>
      <c r="K33" s="203"/>
      <c r="M33" s="62"/>
      <c r="N33" s="10">
        <f t="shared" si="5"/>
        <v>16</v>
      </c>
      <c r="O33" s="201" t="s">
        <v>72</v>
      </c>
      <c r="P33" s="16" t="str">
        <f>IF(AND(O33&gt;="A",O33&lt;="E"),VLOOKUP(N33,Answer_Keys!$N:$O,2,FALSE),"")</f>
        <v>E</v>
      </c>
      <c r="Q33" s="263"/>
      <c r="S33" s="272"/>
      <c r="T33" s="64"/>
      <c r="U33" s="61"/>
      <c r="V33" s="61"/>
      <c r="W33" s="48"/>
      <c r="X33" s="48"/>
      <c r="Y33" s="48"/>
      <c r="Z33" s="48"/>
      <c r="AA33" s="48"/>
      <c r="AB33" s="63"/>
      <c r="AT33">
        <f t="shared" si="0"/>
        <v>0</v>
      </c>
      <c r="AU33">
        <f t="shared" si="1"/>
        <v>0</v>
      </c>
      <c r="AV33">
        <f t="shared" si="2"/>
        <v>1</v>
      </c>
    </row>
    <row r="34" spans="1:48" ht="13.5" thickBot="1" x14ac:dyDescent="0.25">
      <c r="A34" s="53"/>
      <c r="B34" s="109">
        <f t="shared" si="3"/>
        <v>17</v>
      </c>
      <c r="C34" s="201"/>
      <c r="D34" s="16" t="str">
        <f>IF(AND(C34&gt;="A",C34&lt;="E"),VLOOKUP(B34,Answer_Keys!$G:$H,2,FALSE),"")</f>
        <v/>
      </c>
      <c r="E34" s="203"/>
      <c r="F34" s="2"/>
      <c r="G34" s="72"/>
      <c r="H34" s="109">
        <f t="shared" si="4"/>
        <v>17</v>
      </c>
      <c r="I34" s="201"/>
      <c r="J34" s="16" t="str">
        <f>IF(AND(I34&gt;="A",I34&lt;="E"),VLOOKUP(H34,Answer_Keys!$J:$K,2,FALSE),"")</f>
        <v/>
      </c>
      <c r="K34" s="203"/>
      <c r="M34" s="62"/>
      <c r="N34" s="11">
        <f t="shared" si="5"/>
        <v>17</v>
      </c>
      <c r="O34" s="201" t="s">
        <v>74</v>
      </c>
      <c r="P34" s="16" t="str">
        <f>IF(AND(O34&gt;="A",O34&lt;="E"),VLOOKUP(N34,Answer_Keys!$N:$O,2,FALSE),"")</f>
        <v>B</v>
      </c>
      <c r="Q34" s="263"/>
      <c r="S34" s="272"/>
      <c r="T34" s="64"/>
      <c r="U34" s="61"/>
      <c r="V34" s="61"/>
      <c r="W34" s="48"/>
      <c r="X34" s="48"/>
      <c r="Y34" s="48"/>
      <c r="Z34" s="48"/>
      <c r="AA34" s="48"/>
      <c r="AB34" s="63"/>
      <c r="AT34">
        <f t="shared" si="0"/>
        <v>0</v>
      </c>
      <c r="AU34">
        <f t="shared" si="1"/>
        <v>0</v>
      </c>
      <c r="AV34">
        <f t="shared" si="2"/>
        <v>1</v>
      </c>
    </row>
    <row r="35" spans="1:48" ht="13.5" thickBot="1" x14ac:dyDescent="0.25">
      <c r="A35" s="53"/>
      <c r="B35" s="109">
        <f t="shared" si="3"/>
        <v>18</v>
      </c>
      <c r="C35" s="201"/>
      <c r="D35" s="16" t="str">
        <f>IF(AND(C35&gt;="A",C35&lt;="E"),VLOOKUP(B35,Answer_Keys!$G:$H,2,FALSE),"")</f>
        <v/>
      </c>
      <c r="E35" s="203"/>
      <c r="F35" s="2"/>
      <c r="G35" s="72"/>
      <c r="H35" s="109">
        <f t="shared" si="4"/>
        <v>18</v>
      </c>
      <c r="I35" s="201"/>
      <c r="J35" s="16" t="str">
        <f>IF(AND(I35&gt;="A",I35&lt;="E"),VLOOKUP(H35,Answer_Keys!$J:$K,2,FALSE),"")</f>
        <v/>
      </c>
      <c r="K35" s="203"/>
      <c r="M35" s="62"/>
      <c r="N35" s="11">
        <f t="shared" si="5"/>
        <v>18</v>
      </c>
      <c r="O35" s="201"/>
      <c r="P35" s="16" t="str">
        <f>IF(AND(O35&gt;="A",O35&lt;="E"),VLOOKUP(N35,Answer_Keys!$N:$O,2,FALSE),"")</f>
        <v/>
      </c>
      <c r="Q35" s="263"/>
      <c r="S35" s="72"/>
      <c r="T35" s="63"/>
      <c r="U35" s="48"/>
      <c r="V35" s="48"/>
      <c r="W35" s="48"/>
      <c r="X35" s="48"/>
      <c r="Y35" s="48"/>
      <c r="Z35" s="48"/>
      <c r="AA35" s="48"/>
      <c r="AB35" s="63"/>
      <c r="AT35">
        <f t="shared" si="0"/>
        <v>0</v>
      </c>
      <c r="AU35">
        <f t="shared" si="1"/>
        <v>0</v>
      </c>
      <c r="AV35">
        <f t="shared" si="2"/>
        <v>0</v>
      </c>
    </row>
    <row r="36" spans="1:48" ht="13.5" thickBot="1" x14ac:dyDescent="0.25">
      <c r="A36" s="53"/>
      <c r="B36" s="109">
        <f t="shared" si="3"/>
        <v>19</v>
      </c>
      <c r="C36" s="201"/>
      <c r="D36" s="17" t="str">
        <f>IF(AND(C36&gt;="A",C36&lt;="E"),VLOOKUP(B36,Answer_Keys!$G:$H,2,FALSE),"")</f>
        <v/>
      </c>
      <c r="E36" s="203"/>
      <c r="F36" s="2"/>
      <c r="G36" s="72"/>
      <c r="H36" s="109">
        <f t="shared" si="4"/>
        <v>19</v>
      </c>
      <c r="I36" s="201"/>
      <c r="J36" s="17" t="str">
        <f>IF(AND(I36&gt;="A",I36&lt;="E"),VLOOKUP(H36,Answer_Keys!$J:$K,2,FALSE),"")</f>
        <v/>
      </c>
      <c r="K36" s="203"/>
      <c r="M36" s="62"/>
      <c r="N36" s="11">
        <f t="shared" si="5"/>
        <v>19</v>
      </c>
      <c r="O36" s="201" t="s">
        <v>70</v>
      </c>
      <c r="P36" s="17" t="str">
        <f>IF(AND(O36&gt;="A",O36&lt;="E"),VLOOKUP(N36,Answer_Keys!$N:$O,2,FALSE),"")</f>
        <v>A</v>
      </c>
      <c r="Q36" s="263"/>
      <c r="S36" s="72"/>
      <c r="T36" s="63"/>
      <c r="U36" s="48"/>
      <c r="V36" s="48"/>
      <c r="W36" s="48"/>
      <c r="X36" s="48"/>
      <c r="Y36" s="48"/>
      <c r="Z36" s="48"/>
      <c r="AA36" s="48"/>
      <c r="AB36" s="63"/>
      <c r="AT36">
        <f t="shared" si="0"/>
        <v>0</v>
      </c>
      <c r="AU36">
        <f t="shared" si="1"/>
        <v>0</v>
      </c>
      <c r="AV36">
        <f t="shared" si="2"/>
        <v>1</v>
      </c>
    </row>
    <row r="37" spans="1:48" ht="40.5" customHeight="1" thickBot="1" x14ac:dyDescent="0.25">
      <c r="A37" s="53"/>
      <c r="B37" s="109">
        <f t="shared" si="3"/>
        <v>20</v>
      </c>
      <c r="C37" s="201"/>
      <c r="D37" s="17" t="str">
        <f>IF(AND(C37&gt;="A",C37&lt;="E"),VLOOKUP(B37,Answer_Keys!$G:$H,2,FALSE),"")</f>
        <v/>
      </c>
      <c r="E37" s="203"/>
      <c r="F37" s="2"/>
      <c r="G37" s="72"/>
      <c r="H37" s="109">
        <f t="shared" si="4"/>
        <v>20</v>
      </c>
      <c r="I37" s="201"/>
      <c r="J37" s="17" t="str">
        <f>IF(AND(I37&gt;="A",I37&lt;="E"),VLOOKUP(H37,Answer_Keys!$J:$K,2,FALSE),"")</f>
        <v/>
      </c>
      <c r="K37" s="203"/>
      <c r="M37" s="62"/>
      <c r="N37" s="11">
        <f t="shared" si="5"/>
        <v>20</v>
      </c>
      <c r="O37" s="201" t="s">
        <v>74</v>
      </c>
      <c r="P37" s="17" t="str">
        <f>IF(AND(O37&gt;="A",O37&lt;="E"),VLOOKUP(N37,Answer_Keys!$N:$O,2,FALSE),"")</f>
        <v>D</v>
      </c>
      <c r="Q37" s="263" t="s">
        <v>57</v>
      </c>
      <c r="R37" s="275" t="s">
        <v>82</v>
      </c>
      <c r="S37" s="72"/>
      <c r="T37" s="63"/>
      <c r="U37" s="48"/>
      <c r="V37" s="48"/>
      <c r="W37" s="48"/>
      <c r="X37" s="48"/>
      <c r="Y37" s="48"/>
      <c r="Z37" s="48"/>
      <c r="AA37" s="48"/>
      <c r="AB37" s="63"/>
      <c r="AT37">
        <f t="shared" si="0"/>
        <v>0</v>
      </c>
      <c r="AU37">
        <f t="shared" si="1"/>
        <v>0</v>
      </c>
      <c r="AV37">
        <f t="shared" si="2"/>
        <v>0</v>
      </c>
    </row>
    <row r="38" spans="1:48" ht="13.5" thickBot="1" x14ac:dyDescent="0.25">
      <c r="A38" s="53"/>
      <c r="B38" s="109">
        <f t="shared" si="3"/>
        <v>21</v>
      </c>
      <c r="C38" s="201"/>
      <c r="D38" s="17" t="str">
        <f>IF(AND(C38&gt;="A",C38&lt;="E"),VLOOKUP(B38,Answer_Keys!$G:$H,2,FALSE),"")</f>
        <v/>
      </c>
      <c r="E38" s="203"/>
      <c r="F38" s="2"/>
      <c r="G38" s="72"/>
      <c r="H38" s="109">
        <f t="shared" si="4"/>
        <v>21</v>
      </c>
      <c r="I38" s="201"/>
      <c r="J38" s="17" t="str">
        <f>IF(AND(I38&gt;="A",I38&lt;="E"),VLOOKUP(H38,Answer_Keys!$J:$K,2,FALSE),"")</f>
        <v/>
      </c>
      <c r="K38" s="203"/>
      <c r="M38" s="62"/>
      <c r="N38" s="11">
        <f t="shared" si="5"/>
        <v>21</v>
      </c>
      <c r="O38" s="201" t="s">
        <v>72</v>
      </c>
      <c r="P38" s="17" t="str">
        <f>IF(AND(O38&gt;="A",O38&lt;="E"),VLOOKUP(N38,Answer_Keys!$N:$O,2,FALSE),"")</f>
        <v>E</v>
      </c>
      <c r="Q38" s="263"/>
      <c r="S38" s="72"/>
      <c r="T38" s="63"/>
      <c r="U38" s="48"/>
      <c r="V38" s="48"/>
      <c r="W38" s="48"/>
      <c r="X38" s="48"/>
      <c r="Y38" s="48"/>
      <c r="Z38" s="48"/>
      <c r="AA38" s="48"/>
      <c r="AB38" s="63"/>
      <c r="AT38">
        <f t="shared" si="0"/>
        <v>0</v>
      </c>
      <c r="AU38">
        <f t="shared" si="1"/>
        <v>0</v>
      </c>
      <c r="AV38">
        <f t="shared" si="2"/>
        <v>1</v>
      </c>
    </row>
    <row r="39" spans="1:48" ht="13.5" thickBot="1" x14ac:dyDescent="0.25">
      <c r="A39" s="53"/>
      <c r="B39" s="109">
        <f t="shared" si="3"/>
        <v>22</v>
      </c>
      <c r="C39" s="201"/>
      <c r="D39" s="17" t="str">
        <f>IF(AND(C39&gt;="A",C39&lt;="E"),VLOOKUP(B39,Answer_Keys!$G:$H,2,FALSE),"")</f>
        <v/>
      </c>
      <c r="E39" s="203"/>
      <c r="F39" s="2"/>
      <c r="G39" s="72"/>
      <c r="H39" s="109">
        <f t="shared" si="4"/>
        <v>22</v>
      </c>
      <c r="I39" s="201"/>
      <c r="J39" s="17" t="str">
        <f>IF(AND(I39&gt;="A",I39&lt;="E"),VLOOKUP(H39,Answer_Keys!$J:$K,2,FALSE),"")</f>
        <v/>
      </c>
      <c r="K39" s="203"/>
      <c r="M39" s="62"/>
      <c r="N39" s="11">
        <f t="shared" si="5"/>
        <v>22</v>
      </c>
      <c r="O39" s="201" t="s">
        <v>74</v>
      </c>
      <c r="P39" s="17" t="str">
        <f>IF(AND(O39&gt;="A",O39&lt;="E"),VLOOKUP(N39,Answer_Keys!$N:$O,2,FALSE),"")</f>
        <v>B</v>
      </c>
      <c r="Q39" s="263"/>
      <c r="S39" s="72"/>
      <c r="T39" s="63"/>
      <c r="U39" s="48"/>
      <c r="V39" s="48"/>
      <c r="W39" s="48"/>
      <c r="X39" s="48"/>
      <c r="Y39" s="48"/>
      <c r="Z39" s="48"/>
      <c r="AA39" s="48"/>
      <c r="AB39" s="63"/>
      <c r="AT39">
        <f t="shared" si="0"/>
        <v>0</v>
      </c>
      <c r="AU39">
        <f t="shared" si="1"/>
        <v>0</v>
      </c>
      <c r="AV39">
        <f t="shared" si="2"/>
        <v>1</v>
      </c>
    </row>
    <row r="40" spans="1:48" ht="13.5" thickBot="1" x14ac:dyDescent="0.25">
      <c r="A40" s="53"/>
      <c r="B40" s="109">
        <f t="shared" si="3"/>
        <v>23</v>
      </c>
      <c r="C40" s="201"/>
      <c r="D40" s="17" t="str">
        <f>IF(AND(C40&gt;="A",C40&lt;="E"),VLOOKUP(B40,Answer_Keys!$G:$H,2,FALSE),"")</f>
        <v/>
      </c>
      <c r="E40" s="203"/>
      <c r="F40" s="2"/>
      <c r="G40" s="72"/>
      <c r="H40" s="109">
        <f t="shared" si="4"/>
        <v>23</v>
      </c>
      <c r="I40" s="201"/>
      <c r="J40" s="17" t="str">
        <f>IF(AND(I40&gt;="A",I40&lt;="E"),VLOOKUP(H40,Answer_Keys!$J:$K,2,FALSE),"")</f>
        <v/>
      </c>
      <c r="K40" s="203"/>
      <c r="M40" s="62"/>
      <c r="N40" s="11">
        <f t="shared" si="5"/>
        <v>23</v>
      </c>
      <c r="O40" s="201"/>
      <c r="P40" s="17" t="str">
        <f>IF(AND(O40&gt;="A",O40&lt;="E"),VLOOKUP(N40,Answer_Keys!$N:$O,2,FALSE),"")</f>
        <v/>
      </c>
      <c r="Q40" s="263"/>
      <c r="S40" s="72"/>
      <c r="T40" s="63"/>
      <c r="U40" s="48"/>
      <c r="V40" s="48"/>
      <c r="W40" s="48"/>
      <c r="X40" s="48"/>
      <c r="Y40" s="48"/>
      <c r="Z40" s="48"/>
      <c r="AA40" s="48"/>
      <c r="AB40" s="63"/>
      <c r="AT40">
        <f t="shared" si="0"/>
        <v>0</v>
      </c>
      <c r="AU40">
        <f t="shared" si="1"/>
        <v>0</v>
      </c>
      <c r="AV40">
        <f t="shared" si="2"/>
        <v>0</v>
      </c>
    </row>
    <row r="41" spans="1:48" ht="13.5" thickBot="1" x14ac:dyDescent="0.25">
      <c r="A41" s="53"/>
      <c r="B41" s="109">
        <f t="shared" si="3"/>
        <v>24</v>
      </c>
      <c r="C41" s="201"/>
      <c r="D41" s="17" t="str">
        <f>IF(AND(C41&gt;="A",C41&lt;="E"),VLOOKUP(B41,Answer_Keys!$G:$H,2,FALSE),"")</f>
        <v/>
      </c>
      <c r="E41" s="203"/>
      <c r="F41" s="2"/>
      <c r="G41" s="72"/>
      <c r="H41" s="109">
        <f t="shared" si="4"/>
        <v>24</v>
      </c>
      <c r="I41" s="201"/>
      <c r="J41" s="17" t="str">
        <f>IF(AND(I41&gt;="A",I41&lt;="E"),VLOOKUP(H41,Answer_Keys!$J:$K,2,FALSE),"")</f>
        <v/>
      </c>
      <c r="K41" s="203"/>
      <c r="M41" s="62"/>
      <c r="N41" s="11">
        <f t="shared" si="5"/>
        <v>24</v>
      </c>
      <c r="O41" s="201" t="s">
        <v>73</v>
      </c>
      <c r="P41" s="17" t="str">
        <f>IF(AND(O41&gt;="A",O41&lt;="E"),VLOOKUP(N41,Answer_Keys!$N:$O,2,FALSE),"")</f>
        <v>D</v>
      </c>
      <c r="Q41" s="263"/>
      <c r="S41" s="72"/>
      <c r="T41" s="63"/>
      <c r="U41" s="48"/>
      <c r="V41" s="48"/>
      <c r="W41" s="48"/>
      <c r="X41" s="48"/>
      <c r="Y41" s="48"/>
      <c r="Z41" s="48"/>
      <c r="AA41" s="48"/>
      <c r="AB41" s="63"/>
      <c r="AT41">
        <f t="shared" si="0"/>
        <v>0</v>
      </c>
      <c r="AU41">
        <f t="shared" si="1"/>
        <v>0</v>
      </c>
      <c r="AV41">
        <f t="shared" si="2"/>
        <v>1</v>
      </c>
    </row>
    <row r="42" spans="1:48" ht="13.5" thickBot="1" x14ac:dyDescent="0.25">
      <c r="A42" s="53"/>
      <c r="B42" s="109">
        <f t="shared" si="3"/>
        <v>25</v>
      </c>
      <c r="C42" s="201"/>
      <c r="D42" s="17" t="str">
        <f>IF(AND(C42&gt;="A",C42&lt;="E"),VLOOKUP(B42,Answer_Keys!$G:$H,2,FALSE),"")</f>
        <v/>
      </c>
      <c r="E42" s="203"/>
      <c r="F42" s="2"/>
      <c r="G42" s="72"/>
      <c r="H42" s="109">
        <f t="shared" si="4"/>
        <v>25</v>
      </c>
      <c r="I42" s="201"/>
      <c r="J42" s="17" t="str">
        <f>IF(AND(I42&gt;="A",I42&lt;="E"),VLOOKUP(H42,Answer_Keys!$J:$K,2,FALSE),"")</f>
        <v/>
      </c>
      <c r="K42" s="203"/>
      <c r="M42" s="62"/>
      <c r="N42" s="11">
        <f t="shared" si="5"/>
        <v>25</v>
      </c>
      <c r="O42" s="201" t="s">
        <v>72</v>
      </c>
      <c r="P42" s="17" t="str">
        <f>IF(AND(O42&gt;="A",O42&lt;="E"),VLOOKUP(N42,Answer_Keys!$N:$O,2,FALSE),"")</f>
        <v>E</v>
      </c>
      <c r="Q42" s="263"/>
      <c r="S42" s="72"/>
      <c r="T42" s="63"/>
      <c r="U42" s="48"/>
      <c r="V42" s="48"/>
      <c r="W42" s="48"/>
      <c r="X42" s="48"/>
      <c r="Y42" s="48"/>
      <c r="Z42" s="48"/>
      <c r="AA42" s="48"/>
      <c r="AB42" s="63"/>
      <c r="AT42">
        <f t="shared" si="0"/>
        <v>0</v>
      </c>
      <c r="AU42">
        <f t="shared" si="1"/>
        <v>0</v>
      </c>
      <c r="AV42">
        <f t="shared" si="2"/>
        <v>1</v>
      </c>
    </row>
    <row r="43" spans="1:48" ht="13.5" thickBot="1" x14ac:dyDescent="0.25">
      <c r="A43" s="53"/>
      <c r="B43" s="109">
        <f t="shared" si="3"/>
        <v>26</v>
      </c>
      <c r="C43" s="201"/>
      <c r="D43" s="17" t="str">
        <f>IF(AND(C43&gt;="A",C43&lt;="E"),VLOOKUP(B43,Answer_Keys!$G:$H,2,FALSE),"")</f>
        <v/>
      </c>
      <c r="E43" s="203"/>
      <c r="F43" s="2"/>
      <c r="G43" s="72"/>
      <c r="H43" s="109">
        <f t="shared" si="4"/>
        <v>26</v>
      </c>
      <c r="I43" s="201"/>
      <c r="J43" s="17" t="str">
        <f>IF(AND(I43&gt;="A",I43&lt;="E"),VLOOKUP(H43,Answer_Keys!$J:$K,2,FALSE),"")</f>
        <v/>
      </c>
      <c r="K43" s="203"/>
      <c r="M43" s="62"/>
      <c r="N43" s="11">
        <f t="shared" si="5"/>
        <v>26</v>
      </c>
      <c r="O43" s="201" t="s">
        <v>73</v>
      </c>
      <c r="P43" s="17" t="str">
        <f>IF(AND(O43&gt;="A",O43&lt;="E"),VLOOKUP(N43,Answer_Keys!$N:$O,2,FALSE),"")</f>
        <v>D</v>
      </c>
      <c r="Q43" s="263"/>
      <c r="S43" s="72"/>
      <c r="T43" s="63"/>
      <c r="U43" s="48"/>
      <c r="V43" s="48"/>
      <c r="W43" s="48"/>
      <c r="X43" s="48"/>
      <c r="Y43" s="48"/>
      <c r="Z43" s="48"/>
      <c r="AA43" s="48"/>
      <c r="AB43" s="63"/>
      <c r="AT43">
        <f t="shared" si="0"/>
        <v>0</v>
      </c>
      <c r="AU43">
        <f t="shared" si="1"/>
        <v>0</v>
      </c>
      <c r="AV43">
        <f t="shared" si="2"/>
        <v>1</v>
      </c>
    </row>
    <row r="44" spans="1:48" ht="13.5" thickBot="1" x14ac:dyDescent="0.25">
      <c r="A44" s="53"/>
      <c r="B44" s="109">
        <f t="shared" si="3"/>
        <v>27</v>
      </c>
      <c r="C44" s="201"/>
      <c r="D44" s="17" t="str">
        <f>IF(AND(C44&gt;="A",C44&lt;="E"),VLOOKUP(B44,Answer_Keys!$G:$H,2,FALSE),"")</f>
        <v/>
      </c>
      <c r="E44" s="203"/>
      <c r="F44" s="2"/>
      <c r="G44" s="72"/>
      <c r="H44" s="109">
        <f t="shared" si="4"/>
        <v>27</v>
      </c>
      <c r="I44" s="201"/>
      <c r="J44" s="17" t="str">
        <f>IF(AND(I44&gt;="A",I44&lt;="E"),VLOOKUP(H44,Answer_Keys!$J:$K,2,FALSE),"")</f>
        <v/>
      </c>
      <c r="K44" s="203"/>
      <c r="M44" s="62"/>
      <c r="N44" s="11">
        <f t="shared" si="5"/>
        <v>27</v>
      </c>
      <c r="O44" s="201"/>
      <c r="P44" s="17" t="str">
        <f>IF(AND(O44&gt;="A",O44&lt;="E"),VLOOKUP(N44,Answer_Keys!$N:$O,2,FALSE),"")</f>
        <v/>
      </c>
      <c r="Q44" s="263"/>
      <c r="S44" s="72"/>
      <c r="T44" s="63"/>
      <c r="U44" s="48"/>
      <c r="V44" s="48"/>
      <c r="W44" s="48"/>
      <c r="X44" s="48"/>
      <c r="Y44" s="48"/>
      <c r="Z44" s="48"/>
      <c r="AA44" s="48"/>
      <c r="AB44" s="63"/>
      <c r="AT44">
        <f t="shared" si="0"/>
        <v>0</v>
      </c>
      <c r="AU44">
        <f t="shared" si="1"/>
        <v>0</v>
      </c>
      <c r="AV44">
        <f t="shared" si="2"/>
        <v>0</v>
      </c>
    </row>
    <row r="45" spans="1:48" ht="13.5" thickBot="1" x14ac:dyDescent="0.25">
      <c r="A45" s="53"/>
      <c r="B45" s="109">
        <f t="shared" si="3"/>
        <v>28</v>
      </c>
      <c r="C45" s="201"/>
      <c r="D45" s="17" t="str">
        <f>IF(AND(C45&gt;="A",C45&lt;="E"),VLOOKUP(B45,Answer_Keys!$G:$H,2,FALSE),"")</f>
        <v/>
      </c>
      <c r="E45" s="203"/>
      <c r="F45" s="2"/>
      <c r="G45" s="72"/>
      <c r="H45" s="109">
        <f t="shared" si="4"/>
        <v>28</v>
      </c>
      <c r="I45" s="201"/>
      <c r="J45" s="17" t="str">
        <f>IF(AND(I45&gt;="A",I45&lt;="E"),VLOOKUP(H45,Answer_Keys!$J:$K,2,FALSE),"")</f>
        <v/>
      </c>
      <c r="K45" s="203"/>
      <c r="M45" s="62"/>
      <c r="N45" s="11">
        <f t="shared" si="5"/>
        <v>28</v>
      </c>
      <c r="O45" s="201"/>
      <c r="P45" s="17" t="str">
        <f>IF(AND(O45&gt;="A",O45&lt;="E"),VLOOKUP(N45,Answer_Keys!$N:$O,2,FALSE),"")</f>
        <v/>
      </c>
      <c r="Q45" s="263"/>
      <c r="S45" s="72"/>
      <c r="T45" s="63"/>
      <c r="U45" s="48"/>
      <c r="V45" s="48"/>
      <c r="W45" s="48"/>
      <c r="X45" s="48"/>
      <c r="Y45" s="48"/>
      <c r="Z45" s="48"/>
      <c r="AA45" s="48"/>
      <c r="AB45" s="63"/>
      <c r="AT45">
        <f t="shared" si="0"/>
        <v>0</v>
      </c>
      <c r="AU45">
        <f t="shared" si="1"/>
        <v>0</v>
      </c>
      <c r="AV45">
        <f t="shared" si="2"/>
        <v>0</v>
      </c>
    </row>
    <row r="46" spans="1:48" ht="13.5" thickBot="1" x14ac:dyDescent="0.25">
      <c r="A46" s="53"/>
      <c r="B46" s="108">
        <f t="shared" si="3"/>
        <v>29</v>
      </c>
      <c r="C46" s="201"/>
      <c r="D46" s="17" t="str">
        <f>IF(AND(C46&gt;="A",C46&lt;="E"),VLOOKUP(B46,Answer_Keys!$G:$H,2,FALSE),"")</f>
        <v/>
      </c>
      <c r="E46" s="203"/>
      <c r="F46" s="2"/>
      <c r="G46" s="72"/>
      <c r="H46" s="108">
        <f t="shared" si="4"/>
        <v>29</v>
      </c>
      <c r="I46" s="201"/>
      <c r="J46" s="17" t="str">
        <f>IF(AND(I46&gt;="A",I46&lt;="E"),VLOOKUP(H46,Answer_Keys!$J:$K,2,FALSE),"")</f>
        <v/>
      </c>
      <c r="K46" s="203"/>
      <c r="M46" s="62"/>
      <c r="N46" s="10">
        <f t="shared" si="5"/>
        <v>29</v>
      </c>
      <c r="O46" s="201" t="s">
        <v>72</v>
      </c>
      <c r="P46" s="17" t="str">
        <f>IF(AND(O46&gt;="A",O46&lt;="E"),VLOOKUP(N46,Answer_Keys!$N:$O,2,FALSE),"")</f>
        <v>E</v>
      </c>
      <c r="Q46" s="263"/>
      <c r="S46" s="72"/>
      <c r="T46" s="63"/>
      <c r="U46" s="48"/>
      <c r="V46" s="48"/>
      <c r="W46" s="48"/>
      <c r="X46" s="48"/>
      <c r="Y46" s="48"/>
      <c r="Z46" s="48"/>
      <c r="AA46" s="48"/>
      <c r="AB46" s="63"/>
      <c r="AT46">
        <f t="shared" si="0"/>
        <v>0</v>
      </c>
      <c r="AU46">
        <f t="shared" si="1"/>
        <v>0</v>
      </c>
      <c r="AV46">
        <f t="shared" si="2"/>
        <v>1</v>
      </c>
    </row>
    <row r="47" spans="1:48" ht="13.5" thickBot="1" x14ac:dyDescent="0.25">
      <c r="A47" s="53"/>
      <c r="B47" s="108">
        <f t="shared" si="3"/>
        <v>30</v>
      </c>
      <c r="C47" s="201"/>
      <c r="D47" s="17" t="str">
        <f>IF(AND(C47&gt;="A",C47&lt;="E"),VLOOKUP(B47,Answer_Keys!$G:$H,2,FALSE),"")</f>
        <v/>
      </c>
      <c r="E47" s="203"/>
      <c r="F47" s="2"/>
      <c r="G47" s="72"/>
      <c r="H47" s="108">
        <f t="shared" si="4"/>
        <v>30</v>
      </c>
      <c r="I47" s="201"/>
      <c r="J47" s="17" t="str">
        <f>IF(AND(I47&gt;="A",I47&lt;="E"),VLOOKUP(H47,Answer_Keys!$J:$K,2,FALSE),"")</f>
        <v/>
      </c>
      <c r="K47" s="203"/>
      <c r="M47" s="62"/>
      <c r="N47" s="10">
        <f t="shared" si="5"/>
        <v>30</v>
      </c>
      <c r="O47" s="201"/>
      <c r="P47" s="17" t="str">
        <f>IF(AND(O47&gt;="A",O47&lt;="E"),VLOOKUP(N47,Answer_Keys!$N:$O,2,FALSE),"")</f>
        <v/>
      </c>
      <c r="Q47" s="263"/>
      <c r="S47" s="72"/>
      <c r="T47" s="63"/>
      <c r="U47" s="48"/>
      <c r="V47" s="48"/>
      <c r="W47" s="48"/>
      <c r="X47" s="48"/>
      <c r="Y47" s="48"/>
      <c r="Z47" s="48"/>
      <c r="AA47" s="48"/>
      <c r="AB47" s="63"/>
      <c r="AT47">
        <f t="shared" si="0"/>
        <v>0</v>
      </c>
      <c r="AU47">
        <f t="shared" si="1"/>
        <v>0</v>
      </c>
      <c r="AV47">
        <f t="shared" si="2"/>
        <v>0</v>
      </c>
    </row>
    <row r="48" spans="1:48" ht="13.5" thickBot="1" x14ac:dyDescent="0.25">
      <c r="A48" s="53"/>
      <c r="B48" s="108">
        <f t="shared" si="3"/>
        <v>31</v>
      </c>
      <c r="C48" s="201"/>
      <c r="D48" s="17" t="str">
        <f>IF(AND(C48&gt;="A",C48&lt;="E"),VLOOKUP(B48,Answer_Keys!$G:$H,2,FALSE),"")</f>
        <v/>
      </c>
      <c r="E48" s="203"/>
      <c r="F48" s="2"/>
      <c r="G48" s="72"/>
      <c r="H48" s="108">
        <f t="shared" si="4"/>
        <v>31</v>
      </c>
      <c r="I48" s="201"/>
      <c r="J48" s="17" t="str">
        <f>IF(AND(I48&gt;="A",I48&lt;="E"),VLOOKUP(H48,Answer_Keys!$J:$K,2,FALSE),"")</f>
        <v/>
      </c>
      <c r="K48" s="203"/>
      <c r="M48" s="62"/>
      <c r="N48" s="10">
        <f t="shared" si="5"/>
        <v>31</v>
      </c>
      <c r="O48" s="201" t="s">
        <v>70</v>
      </c>
      <c r="P48" s="17" t="str">
        <f>IF(AND(O48&gt;="A",O48&lt;="E"),VLOOKUP(N48,Answer_Keys!$N:$O,2,FALSE),"")</f>
        <v>D</v>
      </c>
      <c r="Q48" s="263"/>
      <c r="S48" s="72"/>
      <c r="T48" s="63"/>
      <c r="U48" s="48"/>
      <c r="V48" s="48"/>
      <c r="W48" s="48"/>
      <c r="X48" s="48"/>
      <c r="Y48" s="48"/>
      <c r="Z48" s="48"/>
      <c r="AA48" s="48"/>
      <c r="AB48" s="63"/>
      <c r="AT48">
        <f t="shared" si="0"/>
        <v>0</v>
      </c>
      <c r="AU48">
        <f t="shared" si="1"/>
        <v>0</v>
      </c>
      <c r="AV48">
        <f t="shared" si="2"/>
        <v>0</v>
      </c>
    </row>
    <row r="49" spans="1:48" ht="13.5" thickBot="1" x14ac:dyDescent="0.25">
      <c r="A49" s="53"/>
      <c r="B49" s="108">
        <f t="shared" si="3"/>
        <v>32</v>
      </c>
      <c r="C49" s="201"/>
      <c r="D49" s="17" t="str">
        <f>IF(AND(C49&gt;="A",C49&lt;="E"),VLOOKUP(B49,Answer_Keys!$G:$H,2,FALSE),"")</f>
        <v/>
      </c>
      <c r="E49" s="203"/>
      <c r="F49" s="2"/>
      <c r="G49" s="72"/>
      <c r="H49" s="108">
        <f t="shared" si="4"/>
        <v>32</v>
      </c>
      <c r="I49" s="201"/>
      <c r="J49" s="17" t="str">
        <f>IF(AND(I49&gt;="A",I49&lt;="E"),VLOOKUP(H49,Answer_Keys!$J:$K,2,FALSE),"")</f>
        <v/>
      </c>
      <c r="K49" s="203"/>
      <c r="M49" s="62"/>
      <c r="N49" s="10">
        <f t="shared" si="5"/>
        <v>32</v>
      </c>
      <c r="O49" s="201"/>
      <c r="P49" s="17" t="str">
        <f>IF(AND(O49&gt;="A",O49&lt;="E"),VLOOKUP(N49,Answer_Keys!$N:$O,2,FALSE),"")</f>
        <v/>
      </c>
      <c r="Q49" s="263"/>
      <c r="S49" s="72"/>
      <c r="T49" s="63"/>
      <c r="U49" s="48"/>
      <c r="V49" s="48"/>
      <c r="W49" s="48"/>
      <c r="X49" s="48"/>
      <c r="Y49" s="48"/>
      <c r="Z49" s="48"/>
      <c r="AA49" s="48"/>
      <c r="AB49" s="63"/>
      <c r="AT49">
        <f t="shared" si="0"/>
        <v>0</v>
      </c>
      <c r="AU49">
        <f t="shared" si="1"/>
        <v>0</v>
      </c>
      <c r="AV49">
        <f t="shared" si="2"/>
        <v>0</v>
      </c>
    </row>
    <row r="50" spans="1:48" ht="13.5" thickBot="1" x14ac:dyDescent="0.25">
      <c r="A50" s="53"/>
      <c r="B50" s="108">
        <f t="shared" si="3"/>
        <v>33</v>
      </c>
      <c r="C50" s="201"/>
      <c r="D50" s="17" t="str">
        <f>IF(AND(C50&gt;="A",C50&lt;="E"),VLOOKUP(B50,Answer_Keys!$G:$H,2,FALSE),"")</f>
        <v/>
      </c>
      <c r="E50" s="203"/>
      <c r="F50" s="2"/>
      <c r="G50" s="72"/>
      <c r="H50" s="108">
        <f t="shared" si="4"/>
        <v>33</v>
      </c>
      <c r="I50" s="201"/>
      <c r="J50" s="17" t="str">
        <f>IF(AND(I50&gt;="A",I50&lt;="E"),VLOOKUP(H50,Answer_Keys!$J:$K,2,FALSE),"")</f>
        <v/>
      </c>
      <c r="K50" s="203"/>
      <c r="M50" s="62"/>
      <c r="N50" s="10">
        <f t="shared" si="5"/>
        <v>33</v>
      </c>
      <c r="O50" s="201" t="s">
        <v>74</v>
      </c>
      <c r="P50" s="17" t="str">
        <f>IF(AND(O50&gt;="A",O50&lt;="E"),VLOOKUP(N50,Answer_Keys!$N:$O,2,FALSE),"")</f>
        <v>B</v>
      </c>
      <c r="Q50" s="263"/>
      <c r="S50" s="72"/>
      <c r="T50" s="63"/>
      <c r="U50" s="48"/>
      <c r="V50" s="48"/>
      <c r="W50" s="48"/>
      <c r="X50" s="48"/>
      <c r="Y50" s="48"/>
      <c r="Z50" s="48"/>
      <c r="AA50" s="48"/>
      <c r="AB50" s="63"/>
      <c r="AT50">
        <f t="shared" ref="AT50:AT81" si="6">IF(AND(C50&gt;"",C50=D50),1,0)</f>
        <v>0</v>
      </c>
      <c r="AU50">
        <f t="shared" ref="AU50:AU81" si="7">IF(AND(I50&gt;"",I50=J50),1,0)</f>
        <v>0</v>
      </c>
      <c r="AV50">
        <f t="shared" si="2"/>
        <v>1</v>
      </c>
    </row>
    <row r="51" spans="1:48" ht="13.5" thickBot="1" x14ac:dyDescent="0.25">
      <c r="A51" s="53"/>
      <c r="B51" s="108">
        <f t="shared" si="3"/>
        <v>34</v>
      </c>
      <c r="C51" s="201"/>
      <c r="D51" s="17" t="str">
        <f>IF(AND(C51&gt;="A",C51&lt;="E"),VLOOKUP(B51,Answer_Keys!$G:$H,2,FALSE),"")</f>
        <v/>
      </c>
      <c r="E51" s="203"/>
      <c r="F51" s="2"/>
      <c r="G51" s="72"/>
      <c r="H51" s="108">
        <f t="shared" si="4"/>
        <v>34</v>
      </c>
      <c r="I51" s="201"/>
      <c r="J51" s="17" t="str">
        <f>IF(AND(I51&gt;="A",I51&lt;="E"),VLOOKUP(H51,Answer_Keys!$J:$K,2,FALSE),"")</f>
        <v/>
      </c>
      <c r="K51" s="203"/>
      <c r="M51" s="62"/>
      <c r="N51" s="10">
        <f t="shared" si="5"/>
        <v>34</v>
      </c>
      <c r="O51" s="201" t="s">
        <v>70</v>
      </c>
      <c r="P51" s="17" t="str">
        <f>IF(AND(O51&gt;="A",O51&lt;="E"),VLOOKUP(N51,Answer_Keys!$N:$O,2,FALSE),"")</f>
        <v>A</v>
      </c>
      <c r="Q51" s="263"/>
      <c r="S51" s="72"/>
      <c r="T51" s="63"/>
      <c r="U51" s="48"/>
      <c r="V51" s="48"/>
      <c r="W51" s="48"/>
      <c r="X51" s="48"/>
      <c r="Y51" s="48"/>
      <c r="Z51" s="48"/>
      <c r="AA51" s="48"/>
      <c r="AB51" s="63"/>
      <c r="AT51">
        <f t="shared" si="6"/>
        <v>0</v>
      </c>
      <c r="AU51">
        <f t="shared" si="7"/>
        <v>0</v>
      </c>
      <c r="AV51">
        <f t="shared" si="2"/>
        <v>1</v>
      </c>
    </row>
    <row r="52" spans="1:48" ht="13.5" thickBot="1" x14ac:dyDescent="0.25">
      <c r="A52" s="53"/>
      <c r="B52" s="108">
        <f t="shared" si="3"/>
        <v>35</v>
      </c>
      <c r="C52" s="201"/>
      <c r="D52" s="17" t="str">
        <f>IF(AND(C52&gt;="A",C52&lt;="E"),VLOOKUP(B52,Answer_Keys!$G:$H,2,FALSE),"")</f>
        <v/>
      </c>
      <c r="E52" s="203"/>
      <c r="F52" s="2"/>
      <c r="G52" s="72"/>
      <c r="H52" s="108">
        <f t="shared" si="4"/>
        <v>35</v>
      </c>
      <c r="I52" s="201"/>
      <c r="J52" s="17" t="str">
        <f>IF(AND(I52&gt;="A",I52&lt;="E"),VLOOKUP(H52,Answer_Keys!$J:$K,2,FALSE),"")</f>
        <v/>
      </c>
      <c r="K52" s="203"/>
      <c r="M52" s="62"/>
      <c r="N52" s="10">
        <f t="shared" si="5"/>
        <v>35</v>
      </c>
      <c r="O52" s="201" t="s">
        <v>72</v>
      </c>
      <c r="P52" s="17" t="str">
        <f>IF(AND(O52&gt;="A",O52&lt;="E"),VLOOKUP(N52,Answer_Keys!$N:$O,2,FALSE),"")</f>
        <v>E</v>
      </c>
      <c r="Q52" s="263"/>
      <c r="S52" s="72"/>
      <c r="T52" s="63"/>
      <c r="U52" s="48"/>
      <c r="V52" s="48"/>
      <c r="W52" s="48"/>
      <c r="X52" s="48"/>
      <c r="Y52" s="48"/>
      <c r="Z52" s="48"/>
      <c r="AA52" s="48"/>
      <c r="AB52" s="63"/>
      <c r="AT52">
        <f t="shared" si="6"/>
        <v>0</v>
      </c>
      <c r="AU52">
        <f t="shared" si="7"/>
        <v>0</v>
      </c>
      <c r="AV52">
        <f t="shared" si="2"/>
        <v>1</v>
      </c>
    </row>
    <row r="53" spans="1:48" ht="230.25" thickBot="1" x14ac:dyDescent="0.25">
      <c r="A53" s="53"/>
      <c r="B53" s="108">
        <f t="shared" si="3"/>
        <v>36</v>
      </c>
      <c r="C53" s="201"/>
      <c r="D53" s="17" t="str">
        <f>IF(AND(C53&gt;="A",C53&lt;="E"),VLOOKUP(B53,Answer_Keys!$G:$H,2,FALSE),"")</f>
        <v/>
      </c>
      <c r="E53" s="203"/>
      <c r="F53" s="2"/>
      <c r="G53" s="72"/>
      <c r="H53" s="108">
        <f t="shared" si="4"/>
        <v>36</v>
      </c>
      <c r="I53" s="201"/>
      <c r="J53" s="17" t="str">
        <f>IF(AND(I53&gt;="A",I53&lt;="E"),VLOOKUP(H53,Answer_Keys!$J:$K,2,FALSE),"")</f>
        <v/>
      </c>
      <c r="K53" s="203"/>
      <c r="M53" s="62"/>
      <c r="N53" s="10">
        <f t="shared" si="5"/>
        <v>36</v>
      </c>
      <c r="O53" s="201" t="s">
        <v>70</v>
      </c>
      <c r="P53" s="17" t="str">
        <f>IF(AND(O53&gt;="A",O53&lt;="E"),VLOOKUP(N53,Answer_Keys!$N:$O,2,FALSE),"")</f>
        <v>E</v>
      </c>
      <c r="Q53" s="263"/>
      <c r="R53" s="373" t="s">
        <v>83</v>
      </c>
      <c r="S53" s="72"/>
      <c r="T53" s="63"/>
      <c r="U53" s="48"/>
      <c r="V53" s="48"/>
      <c r="W53" s="48"/>
      <c r="X53" s="48"/>
      <c r="Y53" s="48"/>
      <c r="Z53" s="48"/>
      <c r="AA53" s="48"/>
      <c r="AB53" s="63"/>
      <c r="AT53">
        <f t="shared" si="6"/>
        <v>0</v>
      </c>
      <c r="AU53">
        <f t="shared" si="7"/>
        <v>0</v>
      </c>
      <c r="AV53">
        <f t="shared" si="2"/>
        <v>0</v>
      </c>
    </row>
    <row r="54" spans="1:48" ht="13.5" thickBot="1" x14ac:dyDescent="0.25">
      <c r="A54" s="53"/>
      <c r="B54" s="108">
        <f t="shared" si="3"/>
        <v>37</v>
      </c>
      <c r="C54" s="201"/>
      <c r="D54" s="17" t="str">
        <f>IF(AND(C54&gt;="A",C54&lt;="E"),VLOOKUP(B54,Answer_Keys!$G:$H,2,FALSE),"")</f>
        <v/>
      </c>
      <c r="E54" s="203"/>
      <c r="F54" s="2"/>
      <c r="G54" s="72"/>
      <c r="H54" s="108">
        <f t="shared" si="4"/>
        <v>37</v>
      </c>
      <c r="I54" s="201"/>
      <c r="J54" s="17" t="str">
        <f>IF(AND(I54&gt;="A",I54&lt;="E"),VLOOKUP(H54,Answer_Keys!$J:$K,2,FALSE),"")</f>
        <v/>
      </c>
      <c r="K54" s="203"/>
      <c r="M54" s="62"/>
      <c r="N54" s="10">
        <f t="shared" si="5"/>
        <v>37</v>
      </c>
      <c r="O54" s="201"/>
      <c r="P54" s="17" t="str">
        <f>IF(AND(O54&gt;="A",O54&lt;="E"),VLOOKUP(N54,Answer_Keys!$N:$O,2,FALSE),"")</f>
        <v/>
      </c>
      <c r="Q54" s="263"/>
      <c r="S54" s="72"/>
      <c r="T54" s="63"/>
      <c r="U54" s="48"/>
      <c r="V54" s="48"/>
      <c r="W54" s="48"/>
      <c r="X54" s="48"/>
      <c r="Y54" s="48"/>
      <c r="Z54" s="48"/>
      <c r="AA54" s="48"/>
      <c r="AB54" s="63"/>
      <c r="AT54">
        <f t="shared" si="6"/>
        <v>0</v>
      </c>
      <c r="AU54">
        <f t="shared" si="7"/>
        <v>0</v>
      </c>
      <c r="AV54">
        <f t="shared" si="2"/>
        <v>0</v>
      </c>
    </row>
    <row r="55" spans="1:48" ht="13.5" thickBot="1" x14ac:dyDescent="0.25">
      <c r="A55" s="53"/>
      <c r="B55" s="108">
        <f t="shared" si="3"/>
        <v>38</v>
      </c>
      <c r="C55" s="201"/>
      <c r="D55" s="17" t="str">
        <f>IF(AND(C55&gt;="A",C55&lt;="E"),VLOOKUP(B55,Answer_Keys!$G:$H,2,FALSE),"")</f>
        <v/>
      </c>
      <c r="E55" s="203"/>
      <c r="F55" s="2"/>
      <c r="G55" s="72"/>
      <c r="H55" s="108">
        <f t="shared" si="4"/>
        <v>38</v>
      </c>
      <c r="I55" s="201"/>
      <c r="J55" s="17" t="str">
        <f>IF(AND(I55&gt;="A",I55&lt;="E"),VLOOKUP(H55,Answer_Keys!$J:$K,2,FALSE),"")</f>
        <v/>
      </c>
      <c r="K55" s="203"/>
      <c r="M55" s="62"/>
      <c r="N55" s="10">
        <f t="shared" si="5"/>
        <v>38</v>
      </c>
      <c r="O55" s="201" t="s">
        <v>73</v>
      </c>
      <c r="P55" s="17" t="str">
        <f>IF(AND(O55&gt;="A",O55&lt;="E"),VLOOKUP(N55,Answer_Keys!$N:$O,2,FALSE),"")</f>
        <v>D</v>
      </c>
      <c r="Q55" s="263"/>
      <c r="S55" s="72"/>
      <c r="T55" s="63"/>
      <c r="U55" s="48"/>
      <c r="V55" s="48"/>
      <c r="W55" s="48"/>
      <c r="X55" s="48"/>
      <c r="Y55" s="48"/>
      <c r="Z55" s="48"/>
      <c r="AA55" s="48"/>
      <c r="AB55" s="63"/>
      <c r="AT55">
        <f t="shared" si="6"/>
        <v>0</v>
      </c>
      <c r="AU55">
        <f t="shared" si="7"/>
        <v>0</v>
      </c>
      <c r="AV55">
        <f t="shared" si="2"/>
        <v>1</v>
      </c>
    </row>
    <row r="56" spans="1:48" ht="13.5" thickBot="1" x14ac:dyDescent="0.25">
      <c r="A56" s="53"/>
      <c r="B56" s="108">
        <f t="shared" si="3"/>
        <v>39</v>
      </c>
      <c r="C56" s="201"/>
      <c r="D56" s="17" t="str">
        <f>IF(AND(C56&gt;="A",C56&lt;="E"),VLOOKUP(B56,Answer_Keys!$G:$H,2,FALSE),"")</f>
        <v/>
      </c>
      <c r="E56" s="203"/>
      <c r="F56" s="2"/>
      <c r="G56" s="72"/>
      <c r="H56" s="108">
        <f t="shared" si="4"/>
        <v>39</v>
      </c>
      <c r="I56" s="201"/>
      <c r="J56" s="17" t="str">
        <f>IF(AND(I56&gt;="A",I56&lt;="E"),VLOOKUP(H56,Answer_Keys!$J:$K,2,FALSE),"")</f>
        <v/>
      </c>
      <c r="K56" s="203"/>
      <c r="M56" s="62"/>
      <c r="N56" s="10">
        <f t="shared" si="5"/>
        <v>39</v>
      </c>
      <c r="O56" s="201"/>
      <c r="P56" s="17" t="str">
        <f>IF(AND(O56&gt;="A",O56&lt;="E"),VLOOKUP(N56,Answer_Keys!$N:$O,2,FALSE),"")</f>
        <v/>
      </c>
      <c r="Q56" s="263"/>
      <c r="S56" s="72"/>
      <c r="T56" s="63"/>
      <c r="U56" s="48"/>
      <c r="V56" s="48"/>
      <c r="W56" s="48"/>
      <c r="X56" s="48"/>
      <c r="Y56" s="48"/>
      <c r="Z56" s="48"/>
      <c r="AA56" s="48"/>
      <c r="AB56" s="63"/>
      <c r="AT56">
        <f t="shared" si="6"/>
        <v>0</v>
      </c>
      <c r="AU56">
        <f t="shared" si="7"/>
        <v>0</v>
      </c>
      <c r="AV56">
        <f t="shared" si="2"/>
        <v>0</v>
      </c>
    </row>
    <row r="57" spans="1:48" ht="13.5" thickBot="1" x14ac:dyDescent="0.25">
      <c r="A57" s="53"/>
      <c r="B57" s="108">
        <f t="shared" si="3"/>
        <v>40</v>
      </c>
      <c r="C57" s="201"/>
      <c r="D57" s="17" t="str">
        <f>IF(AND(C57&gt;="A",C57&lt;="E"),VLOOKUP(B57,Answer_Keys!$G:$H,2,FALSE),"")</f>
        <v/>
      </c>
      <c r="E57" s="203"/>
      <c r="F57" s="2"/>
      <c r="G57" s="72"/>
      <c r="H57" s="108">
        <f t="shared" si="4"/>
        <v>40</v>
      </c>
      <c r="I57" s="201"/>
      <c r="J57" s="17" t="str">
        <f>IF(AND(I57&gt;="A",I57&lt;="E"),VLOOKUP(H57,Answer_Keys!$J:$K,2,FALSE),"")</f>
        <v/>
      </c>
      <c r="K57" s="203"/>
      <c r="M57" s="62"/>
      <c r="N57" s="10">
        <f t="shared" si="5"/>
        <v>40</v>
      </c>
      <c r="O57" s="201" t="s">
        <v>74</v>
      </c>
      <c r="P57" s="17" t="str">
        <f>IF(AND(O57&gt;="A",O57&lt;="E"),VLOOKUP(N57,Answer_Keys!$N:$O,2,FALSE),"")</f>
        <v>B</v>
      </c>
      <c r="Q57" s="263"/>
      <c r="S57" s="72"/>
      <c r="T57" s="63"/>
      <c r="U57" s="48"/>
      <c r="V57" s="48"/>
      <c r="W57" s="48"/>
      <c r="X57" s="48"/>
      <c r="Y57" s="48"/>
      <c r="Z57" s="48"/>
      <c r="AA57" s="48"/>
      <c r="AB57" s="63"/>
      <c r="AT57">
        <f t="shared" si="6"/>
        <v>0</v>
      </c>
      <c r="AU57">
        <f t="shared" si="7"/>
        <v>0</v>
      </c>
      <c r="AV57">
        <f t="shared" si="2"/>
        <v>1</v>
      </c>
    </row>
    <row r="58" spans="1:48" ht="13.5" thickBot="1" x14ac:dyDescent="0.25">
      <c r="A58" s="53"/>
      <c r="B58" s="108">
        <f t="shared" si="3"/>
        <v>41</v>
      </c>
      <c r="C58" s="201"/>
      <c r="D58" s="17" t="str">
        <f>IF(AND(C58&gt;="A",C58&lt;="E"),VLOOKUP(B58,Answer_Keys!$G:$H,2,FALSE),"")</f>
        <v/>
      </c>
      <c r="E58" s="203"/>
      <c r="F58" s="2"/>
      <c r="G58" s="72"/>
      <c r="H58" s="108">
        <f t="shared" si="4"/>
        <v>41</v>
      </c>
      <c r="I58" s="201"/>
      <c r="J58" s="17" t="str">
        <f>IF(AND(I58&gt;="A",I58&lt;="E"),VLOOKUP(H58,Answer_Keys!$J:$K,2,FALSE),"")</f>
        <v/>
      </c>
      <c r="K58" s="203"/>
      <c r="M58" s="62"/>
      <c r="N58" s="10">
        <f t="shared" si="5"/>
        <v>41</v>
      </c>
      <c r="O58" s="201"/>
      <c r="P58" s="17" t="str">
        <f>IF(AND(O58&gt;="A",O58&lt;="E"),VLOOKUP(N58,Answer_Keys!$N:$O,2,FALSE),"")</f>
        <v/>
      </c>
      <c r="Q58" s="263"/>
      <c r="S58" s="72"/>
      <c r="T58" s="63"/>
      <c r="U58" s="48"/>
      <c r="V58" s="48"/>
      <c r="W58" s="48"/>
      <c r="X58" s="48"/>
      <c r="Y58" s="48"/>
      <c r="Z58" s="48"/>
      <c r="AA58" s="48"/>
      <c r="AB58" s="63"/>
      <c r="AT58">
        <f t="shared" si="6"/>
        <v>0</v>
      </c>
      <c r="AU58">
        <f t="shared" si="7"/>
        <v>0</v>
      </c>
      <c r="AV58">
        <f t="shared" si="2"/>
        <v>0</v>
      </c>
    </row>
    <row r="59" spans="1:48" ht="13.5" thickBot="1" x14ac:dyDescent="0.25">
      <c r="A59" s="53"/>
      <c r="B59" s="108">
        <f t="shared" si="3"/>
        <v>42</v>
      </c>
      <c r="C59" s="201"/>
      <c r="D59" s="17" t="str">
        <f>IF(AND(C59&gt;="A",C59&lt;="E"),VLOOKUP(B59,Answer_Keys!$G:$H,2,FALSE),"")</f>
        <v/>
      </c>
      <c r="E59" s="203"/>
      <c r="F59" s="2"/>
      <c r="G59" s="72"/>
      <c r="H59" s="108">
        <f t="shared" si="4"/>
        <v>42</v>
      </c>
      <c r="I59" s="201"/>
      <c r="J59" s="17" t="str">
        <f>IF(AND(I59&gt;="A",I59&lt;="E"),VLOOKUP(H59,Answer_Keys!$J:$K,2,FALSE),"")</f>
        <v/>
      </c>
      <c r="K59" s="203"/>
      <c r="M59" s="62"/>
      <c r="N59" s="10">
        <f t="shared" si="5"/>
        <v>42</v>
      </c>
      <c r="O59" s="201"/>
      <c r="P59" s="17" t="str">
        <f>IF(AND(O59&gt;="A",O59&lt;="E"),VLOOKUP(N59,Answer_Keys!$N:$O,2,FALSE),"")</f>
        <v/>
      </c>
      <c r="Q59" s="263"/>
      <c r="S59" s="72"/>
      <c r="T59" s="63"/>
      <c r="U59" s="48"/>
      <c r="V59" s="48"/>
      <c r="W59" s="48"/>
      <c r="X59" s="48"/>
      <c r="Y59" s="48"/>
      <c r="Z59" s="48"/>
      <c r="AA59" s="48"/>
      <c r="AB59" s="63"/>
      <c r="AT59">
        <f t="shared" si="6"/>
        <v>0</v>
      </c>
      <c r="AU59">
        <f t="shared" si="7"/>
        <v>0</v>
      </c>
      <c r="AV59">
        <f t="shared" si="2"/>
        <v>0</v>
      </c>
    </row>
    <row r="60" spans="1:48" ht="13.5" thickBot="1" x14ac:dyDescent="0.25">
      <c r="A60" s="53"/>
      <c r="B60" s="108">
        <f t="shared" si="3"/>
        <v>43</v>
      </c>
      <c r="C60" s="201"/>
      <c r="D60" s="17" t="str">
        <f>IF(AND(C60&gt;="A",C60&lt;="E"),VLOOKUP(B60,Answer_Keys!$G:$H,2,FALSE),"")</f>
        <v/>
      </c>
      <c r="E60" s="203"/>
      <c r="F60" s="2"/>
      <c r="G60" s="72"/>
      <c r="H60" s="108">
        <f t="shared" si="4"/>
        <v>43</v>
      </c>
      <c r="I60" s="201"/>
      <c r="J60" s="17" t="str">
        <f>IF(AND(I60&gt;="A",I60&lt;="E"),VLOOKUP(H60,Answer_Keys!$J:$K,2,FALSE),"")</f>
        <v/>
      </c>
      <c r="K60" s="203"/>
      <c r="M60" s="62"/>
      <c r="N60" s="10">
        <f t="shared" si="5"/>
        <v>43</v>
      </c>
      <c r="O60" s="201" t="s">
        <v>73</v>
      </c>
      <c r="P60" s="17" t="str">
        <f>IF(AND(O60&gt;="A",O60&lt;="E"),VLOOKUP(N60,Answer_Keys!$N:$O,2,FALSE),"")</f>
        <v>D</v>
      </c>
      <c r="Q60" s="263"/>
      <c r="S60" s="72"/>
      <c r="T60" s="63"/>
      <c r="U60" s="48"/>
      <c r="V60" s="48"/>
      <c r="W60" s="48"/>
      <c r="X60" s="48"/>
      <c r="Y60" s="48"/>
      <c r="Z60" s="48"/>
      <c r="AA60" s="48"/>
      <c r="AB60" s="63"/>
      <c r="AT60">
        <f t="shared" si="6"/>
        <v>0</v>
      </c>
      <c r="AU60">
        <f t="shared" si="7"/>
        <v>0</v>
      </c>
      <c r="AV60">
        <f t="shared" si="2"/>
        <v>1</v>
      </c>
    </row>
    <row r="61" spans="1:48" ht="39" thickBot="1" x14ac:dyDescent="0.25">
      <c r="A61" s="53"/>
      <c r="B61" s="108">
        <f t="shared" si="3"/>
        <v>44</v>
      </c>
      <c r="C61" s="201"/>
      <c r="D61" s="17" t="str">
        <f>IF(AND(C61&gt;="A",C61&lt;="E"),VLOOKUP(B61,Answer_Keys!$G:$H,2,FALSE),"")</f>
        <v/>
      </c>
      <c r="E61" s="203"/>
      <c r="F61" s="2"/>
      <c r="G61" s="72"/>
      <c r="H61" s="108">
        <f t="shared" si="4"/>
        <v>44</v>
      </c>
      <c r="I61" s="201"/>
      <c r="J61" s="17" t="str">
        <f>IF(AND(I61&gt;="A",I61&lt;="E"),VLOOKUP(H61,Answer_Keys!$J:$K,2,FALSE),"")</f>
        <v/>
      </c>
      <c r="K61" s="203"/>
      <c r="M61" s="62"/>
      <c r="N61" s="10">
        <f t="shared" si="5"/>
        <v>44</v>
      </c>
      <c r="O61" s="201" t="s">
        <v>70</v>
      </c>
      <c r="P61" s="17" t="str">
        <f>IF(AND(O61&gt;="A",O61&lt;="E"),VLOOKUP(N61,Answer_Keys!$N:$O,2,FALSE),"")</f>
        <v>A</v>
      </c>
      <c r="Q61" s="263"/>
      <c r="R61" s="373" t="s">
        <v>96</v>
      </c>
      <c r="S61" s="72"/>
      <c r="T61" s="63"/>
      <c r="U61" s="48"/>
      <c r="V61" s="48"/>
      <c r="W61" s="48"/>
      <c r="X61" s="48"/>
      <c r="Y61" s="48"/>
      <c r="Z61" s="48"/>
      <c r="AA61" s="48"/>
      <c r="AB61" s="63"/>
      <c r="AT61">
        <f t="shared" si="6"/>
        <v>0</v>
      </c>
      <c r="AU61">
        <f t="shared" si="7"/>
        <v>0</v>
      </c>
      <c r="AV61">
        <f t="shared" si="2"/>
        <v>1</v>
      </c>
    </row>
    <row r="62" spans="1:48" ht="13.5" thickBot="1" x14ac:dyDescent="0.25">
      <c r="A62" s="53"/>
      <c r="B62" s="108">
        <f t="shared" si="3"/>
        <v>45</v>
      </c>
      <c r="C62" s="201"/>
      <c r="D62" s="17" t="str">
        <f>IF(AND(C62&gt;="A",C62&lt;="E"),VLOOKUP(B62,Answer_Keys!$G:$H,2,FALSE),"")</f>
        <v/>
      </c>
      <c r="E62" s="203"/>
      <c r="F62" s="2"/>
      <c r="G62" s="72"/>
      <c r="H62" s="108">
        <f t="shared" si="4"/>
        <v>45</v>
      </c>
      <c r="I62" s="201"/>
      <c r="J62" s="17" t="str">
        <f>IF(AND(I62&gt;="A",I62&lt;="E"),VLOOKUP(H62,Answer_Keys!$J:$K,2,FALSE),"")</f>
        <v/>
      </c>
      <c r="K62" s="203"/>
      <c r="M62" s="62"/>
      <c r="N62" s="10">
        <f t="shared" si="5"/>
        <v>45</v>
      </c>
      <c r="O62" s="201" t="s">
        <v>72</v>
      </c>
      <c r="P62" s="17" t="str">
        <f>IF(AND(O62&gt;="A",O62&lt;="E"),VLOOKUP(N62,Answer_Keys!$N:$O,2,FALSE),"")</f>
        <v>E</v>
      </c>
      <c r="Q62" s="263"/>
      <c r="S62" s="72"/>
      <c r="T62" s="63"/>
      <c r="U62" s="48"/>
      <c r="V62" s="48"/>
      <c r="W62" s="48"/>
      <c r="X62" s="48"/>
      <c r="Y62" s="48"/>
      <c r="Z62" s="48"/>
      <c r="AA62" s="48"/>
      <c r="AB62" s="63"/>
      <c r="AT62">
        <f t="shared" si="6"/>
        <v>0</v>
      </c>
      <c r="AU62">
        <f t="shared" si="7"/>
        <v>0</v>
      </c>
      <c r="AV62">
        <f t="shared" si="2"/>
        <v>1</v>
      </c>
    </row>
    <row r="63" spans="1:48" ht="13.5" thickBot="1" x14ac:dyDescent="0.25">
      <c r="A63" s="53"/>
      <c r="B63" s="108">
        <f t="shared" si="3"/>
        <v>46</v>
      </c>
      <c r="C63" s="201"/>
      <c r="D63" s="17" t="str">
        <f>IF(AND(C63&gt;="A",C63&lt;="E"),VLOOKUP(B63,Answer_Keys!$G:$H,2,FALSE),"")</f>
        <v/>
      </c>
      <c r="E63" s="203"/>
      <c r="F63" s="2"/>
      <c r="G63" s="72"/>
      <c r="H63" s="108">
        <f t="shared" si="4"/>
        <v>46</v>
      </c>
      <c r="I63" s="201"/>
      <c r="J63" s="17" t="str">
        <f>IF(AND(I63&gt;="A",I63&lt;="E"),VLOOKUP(H63,Answer_Keys!$J:$K,2,FALSE),"")</f>
        <v/>
      </c>
      <c r="K63" s="203"/>
      <c r="M63" s="62"/>
      <c r="N63" s="10">
        <f t="shared" si="5"/>
        <v>46</v>
      </c>
      <c r="O63" s="201" t="s">
        <v>73</v>
      </c>
      <c r="P63" s="17" t="str">
        <f>IF(AND(O63&gt;="A",O63&lt;="E"),VLOOKUP(N63,Answer_Keys!$N:$O,2,FALSE),"")</f>
        <v>D</v>
      </c>
      <c r="Q63" s="263"/>
      <c r="S63" s="72"/>
      <c r="T63" s="63"/>
      <c r="U63" s="48"/>
      <c r="V63" s="48"/>
      <c r="W63" s="48"/>
      <c r="X63" s="48"/>
      <c r="Y63" s="48"/>
      <c r="Z63" s="48"/>
      <c r="AA63" s="48"/>
      <c r="AB63" s="63"/>
      <c r="AT63">
        <f t="shared" si="6"/>
        <v>0</v>
      </c>
      <c r="AU63">
        <f t="shared" si="7"/>
        <v>0</v>
      </c>
      <c r="AV63">
        <f t="shared" si="2"/>
        <v>1</v>
      </c>
    </row>
    <row r="64" spans="1:48" ht="13.5" thickBot="1" x14ac:dyDescent="0.25">
      <c r="A64" s="53"/>
      <c r="B64" s="108">
        <f t="shared" si="3"/>
        <v>47</v>
      </c>
      <c r="C64" s="201"/>
      <c r="D64" s="17" t="str">
        <f>IF(AND(C64&gt;="A",C64&lt;="E"),VLOOKUP(B64,Answer_Keys!$G:$H,2,FALSE),"")</f>
        <v/>
      </c>
      <c r="E64" s="203"/>
      <c r="F64" s="2"/>
      <c r="G64" s="72"/>
      <c r="H64" s="108">
        <f t="shared" si="4"/>
        <v>47</v>
      </c>
      <c r="I64" s="201"/>
      <c r="J64" s="17" t="str">
        <f>IF(AND(I64&gt;="A",I64&lt;="E"),VLOOKUP(H64,Answer_Keys!$J:$K,2,FALSE),"")</f>
        <v/>
      </c>
      <c r="K64" s="203"/>
      <c r="M64" s="62"/>
      <c r="N64" s="10">
        <f t="shared" si="5"/>
        <v>47</v>
      </c>
      <c r="O64" s="201" t="s">
        <v>70</v>
      </c>
      <c r="P64" s="17" t="str">
        <f>IF(AND(O64&gt;="A",O64&lt;="E"),VLOOKUP(N64,Answer_Keys!$N:$O,2,FALSE),"")</f>
        <v>E</v>
      </c>
      <c r="Q64" s="263"/>
      <c r="R64" t="s">
        <v>97</v>
      </c>
      <c r="S64" s="72"/>
      <c r="T64" s="63"/>
      <c r="U64" s="48"/>
      <c r="V64" s="48"/>
      <c r="W64" s="48"/>
      <c r="X64" s="48"/>
      <c r="Y64" s="48"/>
      <c r="Z64" s="48"/>
      <c r="AA64" s="48"/>
      <c r="AB64" s="63"/>
      <c r="AT64">
        <f t="shared" si="6"/>
        <v>0</v>
      </c>
      <c r="AU64">
        <f t="shared" si="7"/>
        <v>0</v>
      </c>
      <c r="AV64">
        <f t="shared" si="2"/>
        <v>0</v>
      </c>
    </row>
    <row r="65" spans="1:48" ht="13.5" thickBot="1" x14ac:dyDescent="0.25">
      <c r="A65" s="53"/>
      <c r="B65" s="108">
        <f t="shared" si="3"/>
        <v>48</v>
      </c>
      <c r="C65" s="201"/>
      <c r="D65" s="17" t="str">
        <f>IF(AND(C65&gt;="A",C65&lt;="E"),VLOOKUP(B65,Answer_Keys!$G:$H,2,FALSE),"")</f>
        <v/>
      </c>
      <c r="E65" s="203"/>
      <c r="F65" s="2"/>
      <c r="G65" s="72"/>
      <c r="H65" s="108">
        <f t="shared" si="4"/>
        <v>48</v>
      </c>
      <c r="I65" s="201"/>
      <c r="J65" s="17" t="str">
        <f>IF(AND(I65&gt;="A",I65&lt;="E"),VLOOKUP(H65,Answer_Keys!$J:$K,2,FALSE),"")</f>
        <v/>
      </c>
      <c r="K65" s="203"/>
      <c r="M65" s="62"/>
      <c r="N65" s="10">
        <f t="shared" si="5"/>
        <v>48</v>
      </c>
      <c r="O65" s="201"/>
      <c r="P65" s="17" t="str">
        <f>IF(AND(O65&gt;="A",O65&lt;="E"),VLOOKUP(N65,Answer_Keys!$N:$O,2,FALSE),"")</f>
        <v/>
      </c>
      <c r="Q65" s="263"/>
      <c r="S65" s="72"/>
      <c r="T65" s="63"/>
      <c r="U65" s="48"/>
      <c r="V65" s="48"/>
      <c r="W65" s="48"/>
      <c r="X65" s="48"/>
      <c r="Y65" s="48"/>
      <c r="Z65" s="48"/>
      <c r="AA65" s="48"/>
      <c r="AB65" s="63"/>
      <c r="AT65">
        <f t="shared" si="6"/>
        <v>0</v>
      </c>
      <c r="AU65">
        <f t="shared" si="7"/>
        <v>0</v>
      </c>
      <c r="AV65">
        <f t="shared" si="2"/>
        <v>0</v>
      </c>
    </row>
    <row r="66" spans="1:48" ht="13.5" thickBot="1" x14ac:dyDescent="0.25">
      <c r="A66" s="53"/>
      <c r="B66" s="108">
        <f t="shared" si="3"/>
        <v>49</v>
      </c>
      <c r="C66" s="201"/>
      <c r="D66" s="17" t="str">
        <f>IF(AND(C66&gt;="A",C66&lt;="E"),VLOOKUP(B66,Answer_Keys!$G:$H,2,FALSE),"")</f>
        <v/>
      </c>
      <c r="E66" s="203"/>
      <c r="F66" s="2"/>
      <c r="G66" s="72"/>
      <c r="H66" s="108">
        <f t="shared" si="4"/>
        <v>49</v>
      </c>
      <c r="I66" s="201"/>
      <c r="J66" s="17" t="str">
        <f>IF(AND(I66&gt;="A",I66&lt;="E"),VLOOKUP(H66,Answer_Keys!$J:$K,2,FALSE),"")</f>
        <v/>
      </c>
      <c r="K66" s="203"/>
      <c r="M66" s="62"/>
      <c r="N66" s="10">
        <f t="shared" si="5"/>
        <v>49</v>
      </c>
      <c r="O66" s="201" t="s">
        <v>73</v>
      </c>
      <c r="P66" s="17" t="str">
        <f>IF(AND(O66&gt;="A",O66&lt;="E"),VLOOKUP(N66,Answer_Keys!$N:$O,2,FALSE),"")</f>
        <v>D</v>
      </c>
      <c r="Q66" s="263"/>
      <c r="S66" s="72"/>
      <c r="T66" s="63"/>
      <c r="U66" s="48"/>
      <c r="V66" s="48"/>
      <c r="W66" s="48"/>
      <c r="X66" s="48"/>
      <c r="Y66" s="48"/>
      <c r="Z66" s="48"/>
      <c r="AA66" s="48"/>
      <c r="AB66" s="63"/>
      <c r="AT66">
        <f t="shared" si="6"/>
        <v>0</v>
      </c>
      <c r="AU66">
        <f t="shared" si="7"/>
        <v>0</v>
      </c>
      <c r="AV66">
        <f t="shared" si="2"/>
        <v>1</v>
      </c>
    </row>
    <row r="67" spans="1:48" ht="13.5" thickBot="1" x14ac:dyDescent="0.25">
      <c r="A67" s="53"/>
      <c r="B67" s="108">
        <f t="shared" si="3"/>
        <v>50</v>
      </c>
      <c r="C67" s="201"/>
      <c r="D67" s="17" t="str">
        <f>IF(AND(C67&gt;="A",C67&lt;="E"),VLOOKUP(B67,Answer_Keys!$G:$H,2,FALSE),"")</f>
        <v/>
      </c>
      <c r="E67" s="203"/>
      <c r="F67" s="2"/>
      <c r="G67" s="72"/>
      <c r="H67" s="108">
        <f t="shared" si="4"/>
        <v>50</v>
      </c>
      <c r="I67" s="201"/>
      <c r="J67" s="17" t="str">
        <f>IF(AND(I67&gt;="A",I67&lt;="E"),VLOOKUP(H67,Answer_Keys!$J:$K,2,FALSE),"")</f>
        <v/>
      </c>
      <c r="K67" s="203"/>
      <c r="M67" s="62"/>
      <c r="N67" s="10">
        <f t="shared" si="5"/>
        <v>50</v>
      </c>
      <c r="O67" s="201" t="s">
        <v>71</v>
      </c>
      <c r="P67" s="17" t="str">
        <f>IF(AND(O67&gt;="A",O67&lt;="E"),VLOOKUP(N67,Answer_Keys!$N:$O,2,FALSE),"")</f>
        <v>C</v>
      </c>
      <c r="Q67" s="263"/>
      <c r="S67" s="72"/>
      <c r="T67" s="63"/>
      <c r="U67" s="48"/>
      <c r="V67" s="48"/>
      <c r="W67" s="48"/>
      <c r="X67" s="48"/>
      <c r="Y67" s="48"/>
      <c r="Z67" s="48"/>
      <c r="AA67" s="48"/>
      <c r="AB67" s="63"/>
      <c r="AT67">
        <f t="shared" si="6"/>
        <v>0</v>
      </c>
      <c r="AU67">
        <f t="shared" si="7"/>
        <v>0</v>
      </c>
      <c r="AV67">
        <f t="shared" si="2"/>
        <v>1</v>
      </c>
    </row>
    <row r="68" spans="1:48" ht="13.5" thickBot="1" x14ac:dyDescent="0.25">
      <c r="A68" s="53"/>
      <c r="B68" s="108">
        <f t="shared" si="3"/>
        <v>51</v>
      </c>
      <c r="C68" s="201"/>
      <c r="D68" s="17" t="str">
        <f>IF(AND(C68&gt;="A",C68&lt;="E"),VLOOKUP(B68,Answer_Keys!$G:$H,2,FALSE),"")</f>
        <v/>
      </c>
      <c r="E68" s="203"/>
      <c r="F68" s="2"/>
      <c r="G68" s="72"/>
      <c r="H68" s="108">
        <f t="shared" si="4"/>
        <v>51</v>
      </c>
      <c r="I68" s="201"/>
      <c r="J68" s="17" t="str">
        <f>IF(AND(I68&gt;="A",I68&lt;="E"),VLOOKUP(H68,Answer_Keys!$J:$K,2,FALSE),"")</f>
        <v/>
      </c>
      <c r="K68" s="203"/>
      <c r="M68" s="62"/>
      <c r="N68" s="10">
        <f t="shared" si="5"/>
        <v>51</v>
      </c>
      <c r="O68" s="201"/>
      <c r="P68" s="17" t="str">
        <f>IF(AND(O68&gt;="A",O68&lt;="E"),VLOOKUP(N68,Answer_Keys!$N:$O,2,FALSE),"")</f>
        <v/>
      </c>
      <c r="Q68" s="263"/>
      <c r="S68" s="72"/>
      <c r="T68" s="63"/>
      <c r="U68" s="48"/>
      <c r="V68" s="48"/>
      <c r="W68" s="48"/>
      <c r="X68" s="48"/>
      <c r="Y68" s="48"/>
      <c r="Z68" s="48"/>
      <c r="AA68" s="48"/>
      <c r="AB68" s="63"/>
      <c r="AT68">
        <f t="shared" si="6"/>
        <v>0</v>
      </c>
      <c r="AU68">
        <f t="shared" si="7"/>
        <v>0</v>
      </c>
      <c r="AV68">
        <f t="shared" si="2"/>
        <v>0</v>
      </c>
    </row>
    <row r="69" spans="1:48" ht="13.5" thickBot="1" x14ac:dyDescent="0.25">
      <c r="A69" s="53"/>
      <c r="B69" s="108">
        <f t="shared" si="3"/>
        <v>52</v>
      </c>
      <c r="C69" s="201"/>
      <c r="D69" s="17" t="str">
        <f>IF(AND(C69&gt;="A",C69&lt;="E"),VLOOKUP(B69,Answer_Keys!$G:$H,2,FALSE),"")</f>
        <v/>
      </c>
      <c r="E69" s="203"/>
      <c r="F69" s="2"/>
      <c r="G69" s="72"/>
      <c r="H69" s="108">
        <f t="shared" si="4"/>
        <v>52</v>
      </c>
      <c r="I69" s="201"/>
      <c r="J69" s="17" t="str">
        <f>IF(AND(I69&gt;="A",I69&lt;="E"),VLOOKUP(H69,Answer_Keys!$J:$K,2,FALSE),"")</f>
        <v/>
      </c>
      <c r="K69" s="203"/>
      <c r="M69" s="62"/>
      <c r="N69" s="10">
        <f t="shared" si="5"/>
        <v>52</v>
      </c>
      <c r="O69" s="201"/>
      <c r="P69" s="17" t="str">
        <f>IF(AND(O69&gt;="A",O69&lt;="E"),VLOOKUP(N69,Answer_Keys!$N:$O,2,FALSE),"")</f>
        <v/>
      </c>
      <c r="Q69" s="263"/>
      <c r="S69" s="72"/>
      <c r="T69" s="63"/>
      <c r="U69" s="48"/>
      <c r="V69" s="48"/>
      <c r="W69" s="48"/>
      <c r="X69" s="48"/>
      <c r="Y69" s="48"/>
      <c r="Z69" s="48"/>
      <c r="AA69" s="48"/>
      <c r="AB69" s="63"/>
      <c r="AT69">
        <f t="shared" si="6"/>
        <v>0</v>
      </c>
      <c r="AU69">
        <f t="shared" si="7"/>
        <v>0</v>
      </c>
      <c r="AV69">
        <f t="shared" si="2"/>
        <v>0</v>
      </c>
    </row>
    <row r="70" spans="1:48" ht="13.5" thickBot="1" x14ac:dyDescent="0.25">
      <c r="A70" s="53"/>
      <c r="B70" s="108">
        <f t="shared" si="3"/>
        <v>53</v>
      </c>
      <c r="C70" s="201"/>
      <c r="D70" s="17" t="str">
        <f>IF(AND(C70&gt;="A",C70&lt;="E"),VLOOKUP(B70,Answer_Keys!$G:$H,2,FALSE),"")</f>
        <v/>
      </c>
      <c r="E70" s="203"/>
      <c r="F70" s="2"/>
      <c r="G70" s="72"/>
      <c r="H70" s="108">
        <f t="shared" si="4"/>
        <v>53</v>
      </c>
      <c r="I70" s="201"/>
      <c r="J70" s="17" t="str">
        <f>IF(AND(I70&gt;="A",I70&lt;="E"),VLOOKUP(H70,Answer_Keys!$J:$K,2,FALSE),"")</f>
        <v/>
      </c>
      <c r="K70" s="203"/>
      <c r="M70" s="62"/>
      <c r="N70" s="10">
        <f t="shared" si="5"/>
        <v>53</v>
      </c>
      <c r="O70" s="201"/>
      <c r="P70" s="17" t="str">
        <f>IF(AND(O70&gt;="A",O70&lt;="E"),VLOOKUP(N70,Answer_Keys!$N:$O,2,FALSE),"")</f>
        <v/>
      </c>
      <c r="Q70" s="263"/>
      <c r="S70" s="72"/>
      <c r="T70" s="63"/>
      <c r="U70" s="48"/>
      <c r="V70" s="48"/>
      <c r="W70" s="48"/>
      <c r="X70" s="48"/>
      <c r="Y70" s="48"/>
      <c r="Z70" s="48"/>
      <c r="AA70" s="48"/>
      <c r="AB70" s="63"/>
      <c r="AT70">
        <f t="shared" si="6"/>
        <v>0</v>
      </c>
      <c r="AU70">
        <f t="shared" si="7"/>
        <v>0</v>
      </c>
      <c r="AV70">
        <f t="shared" si="2"/>
        <v>0</v>
      </c>
    </row>
    <row r="71" spans="1:48" ht="13.5" thickBot="1" x14ac:dyDescent="0.25">
      <c r="A71" s="53"/>
      <c r="B71" s="108">
        <f t="shared" si="3"/>
        <v>54</v>
      </c>
      <c r="C71" s="201"/>
      <c r="D71" s="17" t="str">
        <f>IF(AND(C71&gt;="A",C71&lt;="E"),VLOOKUP(B71,Answer_Keys!$G:$H,2,FALSE),"")</f>
        <v/>
      </c>
      <c r="E71" s="203"/>
      <c r="F71" s="2"/>
      <c r="G71" s="72"/>
      <c r="H71" s="108">
        <f t="shared" si="4"/>
        <v>54</v>
      </c>
      <c r="I71" s="201"/>
      <c r="J71" s="17" t="str">
        <f>IF(AND(I71&gt;="A",I71&lt;="E"),VLOOKUP(H71,Answer_Keys!$J:$K,2,FALSE),"")</f>
        <v/>
      </c>
      <c r="K71" s="203"/>
      <c r="M71" s="62"/>
      <c r="N71" s="10">
        <f t="shared" si="5"/>
        <v>54</v>
      </c>
      <c r="O71" s="201"/>
      <c r="P71" s="17" t="str">
        <f>IF(AND(O71&gt;="A",O71&lt;="E"),VLOOKUP(N71,Answer_Keys!$N:$O,2,FALSE),"")</f>
        <v/>
      </c>
      <c r="Q71" s="263"/>
      <c r="S71" s="72"/>
      <c r="T71" s="63"/>
      <c r="U71" s="48"/>
      <c r="V71" s="48"/>
      <c r="W71" s="48"/>
      <c r="X71" s="48"/>
      <c r="Y71" s="48"/>
      <c r="Z71" s="48"/>
      <c r="AA71" s="48"/>
      <c r="AB71" s="63"/>
      <c r="AT71">
        <f t="shared" si="6"/>
        <v>0</v>
      </c>
      <c r="AU71">
        <f t="shared" si="7"/>
        <v>0</v>
      </c>
      <c r="AV71">
        <f t="shared" si="2"/>
        <v>0</v>
      </c>
    </row>
    <row r="72" spans="1:48" ht="13.5" thickBot="1" x14ac:dyDescent="0.25">
      <c r="A72" s="53"/>
      <c r="B72" s="108">
        <f t="shared" si="3"/>
        <v>55</v>
      </c>
      <c r="C72" s="201"/>
      <c r="D72" s="17" t="str">
        <f>IF(AND(C72&gt;="A",C72&lt;="E"),VLOOKUP(B72,Answer_Keys!$G:$H,2,FALSE),"")</f>
        <v/>
      </c>
      <c r="E72" s="203"/>
      <c r="F72" s="2"/>
      <c r="G72" s="72"/>
      <c r="H72" s="108">
        <f t="shared" si="4"/>
        <v>55</v>
      </c>
      <c r="I72" s="201"/>
      <c r="J72" s="17" t="str">
        <f>IF(AND(I72&gt;="A",I72&lt;="E"),VLOOKUP(H72,Answer_Keys!$J:$K,2,FALSE),"")</f>
        <v/>
      </c>
      <c r="K72" s="203"/>
      <c r="M72" s="62"/>
      <c r="N72" s="10">
        <f t="shared" si="5"/>
        <v>55</v>
      </c>
      <c r="O72" s="201" t="s">
        <v>70</v>
      </c>
      <c r="P72" s="17" t="str">
        <f>IF(AND(O72&gt;="A",O72&lt;="E"),VLOOKUP(N72,Answer_Keys!$N:$O,2,FALSE),"")</f>
        <v>E</v>
      </c>
      <c r="Q72" s="263"/>
      <c r="S72" s="72"/>
      <c r="T72" s="63"/>
      <c r="U72" s="48"/>
      <c r="V72" s="48"/>
      <c r="W72" s="48"/>
      <c r="X72" s="48"/>
      <c r="Y72" s="48"/>
      <c r="Z72" s="48"/>
      <c r="AA72" s="48"/>
      <c r="AB72" s="63"/>
      <c r="AT72">
        <f t="shared" si="6"/>
        <v>0</v>
      </c>
      <c r="AU72">
        <f t="shared" si="7"/>
        <v>0</v>
      </c>
      <c r="AV72">
        <f t="shared" si="2"/>
        <v>0</v>
      </c>
    </row>
    <row r="73" spans="1:48" ht="13.5" thickBot="1" x14ac:dyDescent="0.25">
      <c r="A73" s="53"/>
      <c r="B73" s="108">
        <f t="shared" si="3"/>
        <v>56</v>
      </c>
      <c r="C73" s="201"/>
      <c r="D73" s="17" t="str">
        <f>IF(AND(C73&gt;="A",C73&lt;="E"),VLOOKUP(B73,Answer_Keys!$G:$H,2,FALSE),"")</f>
        <v/>
      </c>
      <c r="E73" s="203"/>
      <c r="F73" s="2"/>
      <c r="G73" s="72"/>
      <c r="H73" s="108">
        <f t="shared" si="4"/>
        <v>56</v>
      </c>
      <c r="I73" s="201"/>
      <c r="J73" s="17" t="str">
        <f>IF(AND(I73&gt;="A",I73&lt;="E"),VLOOKUP(H73,Answer_Keys!$J:$K,2,FALSE),"")</f>
        <v/>
      </c>
      <c r="K73" s="203"/>
      <c r="M73" s="62"/>
      <c r="N73" s="10">
        <f t="shared" si="5"/>
        <v>56</v>
      </c>
      <c r="O73" s="201"/>
      <c r="P73" s="17" t="str">
        <f>IF(AND(O73&gt;="A",O73&lt;="E"),VLOOKUP(N73,Answer_Keys!$N:$O,2,FALSE),"")</f>
        <v/>
      </c>
      <c r="Q73" s="263"/>
      <c r="S73" s="72"/>
      <c r="T73" s="63"/>
      <c r="U73" s="48"/>
      <c r="V73" s="48"/>
      <c r="W73" s="48"/>
      <c r="X73" s="48"/>
      <c r="Y73" s="48"/>
      <c r="Z73" s="48"/>
      <c r="AA73" s="48"/>
      <c r="AB73" s="63"/>
      <c r="AT73">
        <f t="shared" si="6"/>
        <v>0</v>
      </c>
      <c r="AU73">
        <f t="shared" si="7"/>
        <v>0</v>
      </c>
      <c r="AV73">
        <f t="shared" si="2"/>
        <v>0</v>
      </c>
    </row>
    <row r="74" spans="1:48" ht="13.5" thickBot="1" x14ac:dyDescent="0.25">
      <c r="A74" s="53"/>
      <c r="B74" s="108">
        <f t="shared" si="3"/>
        <v>57</v>
      </c>
      <c r="C74" s="201"/>
      <c r="D74" s="17" t="str">
        <f>IF(AND(C74&gt;="A",C74&lt;="E"),VLOOKUP(B74,Answer_Keys!$G:$H,2,FALSE),"")</f>
        <v/>
      </c>
      <c r="E74" s="203"/>
      <c r="F74" s="2"/>
      <c r="G74" s="72"/>
      <c r="H74" s="108">
        <f t="shared" si="4"/>
        <v>57</v>
      </c>
      <c r="I74" s="201"/>
      <c r="J74" s="17" t="str">
        <f>IF(AND(I74&gt;="A",I74&lt;="E"),VLOOKUP(H74,Answer_Keys!$J:$K,2,FALSE),"")</f>
        <v/>
      </c>
      <c r="K74" s="203"/>
      <c r="M74" s="62"/>
      <c r="N74" s="10">
        <f t="shared" si="5"/>
        <v>57</v>
      </c>
      <c r="O74" s="201"/>
      <c r="P74" s="17" t="str">
        <f>IF(AND(O74&gt;="A",O74&lt;="E"),VLOOKUP(N74,Answer_Keys!$N:$O,2,FALSE),"")</f>
        <v/>
      </c>
      <c r="Q74" s="263"/>
      <c r="S74" s="72"/>
      <c r="T74" s="63"/>
      <c r="U74" s="48"/>
      <c r="V74" s="48"/>
      <c r="W74" s="48"/>
      <c r="X74" s="48"/>
      <c r="Y74" s="48"/>
      <c r="Z74" s="48"/>
      <c r="AA74" s="48"/>
      <c r="AB74" s="63"/>
      <c r="AT74">
        <f t="shared" si="6"/>
        <v>0</v>
      </c>
      <c r="AU74">
        <f t="shared" si="7"/>
        <v>0</v>
      </c>
      <c r="AV74">
        <f t="shared" si="2"/>
        <v>0</v>
      </c>
    </row>
    <row r="75" spans="1:48" ht="13.5" thickBot="1" x14ac:dyDescent="0.25">
      <c r="A75" s="53"/>
      <c r="B75" s="108">
        <f t="shared" si="3"/>
        <v>58</v>
      </c>
      <c r="C75" s="201"/>
      <c r="D75" s="17" t="str">
        <f>IF(AND(C75&gt;="A",C75&lt;="E"),VLOOKUP(B75,Answer_Keys!$G:$H,2,FALSE),"")</f>
        <v/>
      </c>
      <c r="E75" s="203"/>
      <c r="F75" s="2"/>
      <c r="G75" s="72"/>
      <c r="H75" s="108">
        <f t="shared" si="4"/>
        <v>58</v>
      </c>
      <c r="I75" s="201"/>
      <c r="J75" s="17" t="str">
        <f>IF(AND(I75&gt;="A",I75&lt;="E"),VLOOKUP(H75,Answer_Keys!$J:$K,2,FALSE),"")</f>
        <v/>
      </c>
      <c r="K75" s="203"/>
      <c r="M75" s="62"/>
      <c r="N75" s="10">
        <f t="shared" si="5"/>
        <v>58</v>
      </c>
      <c r="O75" s="201" t="s">
        <v>70</v>
      </c>
      <c r="P75" s="17" t="str">
        <f>IF(AND(O75&gt;="A",O75&lt;="E"),VLOOKUP(N75,Answer_Keys!$N:$O,2,FALSE),"")</f>
        <v>C</v>
      </c>
      <c r="Q75" s="263"/>
      <c r="S75" s="72"/>
      <c r="T75" s="63"/>
      <c r="U75" s="48"/>
      <c r="V75" s="48"/>
      <c r="W75" s="48"/>
      <c r="X75" s="48"/>
      <c r="Y75" s="48"/>
      <c r="Z75" s="48"/>
      <c r="AA75" s="48"/>
      <c r="AB75" s="63"/>
      <c r="AT75">
        <f t="shared" si="6"/>
        <v>0</v>
      </c>
      <c r="AU75">
        <f t="shared" si="7"/>
        <v>0</v>
      </c>
      <c r="AV75">
        <f t="shared" si="2"/>
        <v>0</v>
      </c>
    </row>
    <row r="76" spans="1:48" ht="13.5" thickBot="1" x14ac:dyDescent="0.25">
      <c r="A76" s="53"/>
      <c r="B76" s="108">
        <f t="shared" si="3"/>
        <v>59</v>
      </c>
      <c r="C76" s="201"/>
      <c r="D76" s="17" t="str">
        <f>IF(AND(C76&gt;="A",C76&lt;="E"),VLOOKUP(B76,Answer_Keys!$G:$H,2,FALSE),"")</f>
        <v/>
      </c>
      <c r="E76" s="203"/>
      <c r="F76" s="2"/>
      <c r="G76" s="72"/>
      <c r="H76" s="108">
        <f t="shared" si="4"/>
        <v>59</v>
      </c>
      <c r="I76" s="201"/>
      <c r="J76" s="17" t="str">
        <f>IF(AND(I76&gt;="A",I76&lt;="E"),VLOOKUP(H76,Answer_Keys!$J:$K,2,FALSE),"")</f>
        <v/>
      </c>
      <c r="K76" s="203"/>
      <c r="M76" s="62"/>
      <c r="N76" s="10">
        <f t="shared" si="5"/>
        <v>59</v>
      </c>
      <c r="O76" s="201" t="s">
        <v>71</v>
      </c>
      <c r="P76" s="17" t="str">
        <f>IF(AND(O76&gt;="A",O76&lt;="E"),VLOOKUP(N76,Answer_Keys!$N:$O,2,FALSE),"")</f>
        <v>C</v>
      </c>
      <c r="Q76" s="263"/>
      <c r="S76" s="72"/>
      <c r="T76" s="63"/>
      <c r="U76" s="48"/>
      <c r="V76" s="48"/>
      <c r="W76" s="48"/>
      <c r="X76" s="48"/>
      <c r="Y76" s="48"/>
      <c r="Z76" s="48"/>
      <c r="AA76" s="48"/>
      <c r="AB76" s="63"/>
      <c r="AT76">
        <f t="shared" si="6"/>
        <v>0</v>
      </c>
      <c r="AU76">
        <f t="shared" si="7"/>
        <v>0</v>
      </c>
      <c r="AV76">
        <f t="shared" si="2"/>
        <v>1</v>
      </c>
    </row>
    <row r="77" spans="1:48" ht="13.5" thickBot="1" x14ac:dyDescent="0.25">
      <c r="A77" s="53"/>
      <c r="B77" s="108">
        <f t="shared" si="3"/>
        <v>60</v>
      </c>
      <c r="C77" s="201"/>
      <c r="D77" s="17" t="str">
        <f>IF(AND(C77&gt;="A",C77&lt;="E"),VLOOKUP(B77,Answer_Keys!$G:$H,2,FALSE),"")</f>
        <v/>
      </c>
      <c r="E77" s="203"/>
      <c r="F77" s="2"/>
      <c r="G77" s="72"/>
      <c r="H77" s="108">
        <f t="shared" si="4"/>
        <v>60</v>
      </c>
      <c r="I77" s="201"/>
      <c r="J77" s="17" t="str">
        <f>IF(AND(I77&gt;="A",I77&lt;="E"),VLOOKUP(H77,Answer_Keys!$J:$K,2,FALSE),"")</f>
        <v/>
      </c>
      <c r="K77" s="203"/>
      <c r="M77" s="62"/>
      <c r="N77" s="10">
        <f t="shared" si="5"/>
        <v>60</v>
      </c>
      <c r="O77" s="201" t="s">
        <v>72</v>
      </c>
      <c r="P77" s="17" t="str">
        <f>IF(AND(O77&gt;="A",O77&lt;="E"),VLOOKUP(N77,Answer_Keys!$N:$O,2,FALSE),"")</f>
        <v>E</v>
      </c>
      <c r="Q77" s="263"/>
      <c r="S77" s="72"/>
      <c r="T77" s="63"/>
      <c r="U77" s="48"/>
      <c r="V77" s="48"/>
      <c r="W77" s="48"/>
      <c r="X77" s="48"/>
      <c r="Y77" s="48"/>
      <c r="Z77" s="48"/>
      <c r="AA77" s="48"/>
      <c r="AB77" s="63"/>
      <c r="AT77">
        <f t="shared" si="6"/>
        <v>0</v>
      </c>
      <c r="AU77">
        <f t="shared" si="7"/>
        <v>0</v>
      </c>
      <c r="AV77">
        <f t="shared" si="2"/>
        <v>1</v>
      </c>
    </row>
    <row r="78" spans="1:48" ht="13.5" thickBot="1" x14ac:dyDescent="0.25">
      <c r="A78" s="53"/>
      <c r="B78" s="108">
        <f t="shared" si="3"/>
        <v>61</v>
      </c>
      <c r="C78" s="201"/>
      <c r="D78" s="17" t="str">
        <f>IF(AND(C78&gt;="A",C78&lt;="E"),VLOOKUP(B78,Answer_Keys!$G:$H,2,FALSE),"")</f>
        <v/>
      </c>
      <c r="E78" s="203"/>
      <c r="F78" s="2"/>
      <c r="G78" s="72"/>
      <c r="H78" s="108">
        <f t="shared" si="4"/>
        <v>61</v>
      </c>
      <c r="I78" s="201"/>
      <c r="J78" s="17" t="str">
        <f>IF(AND(I78&gt;="A",I78&lt;="E"),VLOOKUP(H78,Answer_Keys!$J:$K,2,FALSE),"")</f>
        <v/>
      </c>
      <c r="K78" s="203"/>
      <c r="M78" s="62"/>
      <c r="N78" s="10">
        <f t="shared" si="5"/>
        <v>61</v>
      </c>
      <c r="O78" s="201"/>
      <c r="P78" s="17" t="str">
        <f>IF(AND(O78&gt;="A",O78&lt;="E"),VLOOKUP(N78,Answer_Keys!$N:$O,2,FALSE),"")</f>
        <v/>
      </c>
      <c r="Q78" s="263"/>
      <c r="S78" s="72"/>
      <c r="T78" s="63"/>
      <c r="U78" s="48"/>
      <c r="V78" s="48"/>
      <c r="W78" s="48"/>
      <c r="X78" s="48"/>
      <c r="Y78" s="48"/>
      <c r="Z78" s="48"/>
      <c r="AA78" s="48"/>
      <c r="AB78" s="63"/>
      <c r="AT78">
        <f t="shared" si="6"/>
        <v>0</v>
      </c>
      <c r="AU78">
        <f t="shared" si="7"/>
        <v>0</v>
      </c>
      <c r="AV78">
        <f t="shared" si="2"/>
        <v>0</v>
      </c>
    </row>
    <row r="79" spans="1:48" ht="13.5" thickBot="1" x14ac:dyDescent="0.25">
      <c r="A79" s="53"/>
      <c r="B79" s="108">
        <f t="shared" si="3"/>
        <v>62</v>
      </c>
      <c r="C79" s="201"/>
      <c r="D79" s="17" t="str">
        <f>IF(AND(C79&gt;="A",C79&lt;="E"),VLOOKUP(B79,Answer_Keys!$G:$H,2,FALSE),"")</f>
        <v/>
      </c>
      <c r="E79" s="203"/>
      <c r="F79" s="2"/>
      <c r="G79" s="72"/>
      <c r="H79" s="108">
        <f t="shared" si="4"/>
        <v>62</v>
      </c>
      <c r="I79" s="201"/>
      <c r="J79" s="17" t="str">
        <f>IF(AND(I79&gt;="A",I79&lt;="E"),VLOOKUP(H79,Answer_Keys!$J:$K,2,FALSE),"")</f>
        <v/>
      </c>
      <c r="K79" s="203"/>
      <c r="M79" s="62"/>
      <c r="N79" s="10">
        <f t="shared" si="5"/>
        <v>62</v>
      </c>
      <c r="O79" s="201" t="s">
        <v>72</v>
      </c>
      <c r="P79" s="17" t="str">
        <f>IF(AND(O79&gt;="A",O79&lt;="E"),VLOOKUP(N79,Answer_Keys!$N:$O,2,FALSE),"")</f>
        <v>E</v>
      </c>
      <c r="Q79" s="263"/>
      <c r="S79" s="72"/>
      <c r="T79" s="63"/>
      <c r="U79" s="48"/>
      <c r="V79" s="48"/>
      <c r="W79" s="48"/>
      <c r="X79" s="48"/>
      <c r="Y79" s="48"/>
      <c r="Z79" s="48"/>
      <c r="AA79" s="48"/>
      <c r="AB79" s="63"/>
      <c r="AT79">
        <f t="shared" si="6"/>
        <v>0</v>
      </c>
      <c r="AU79">
        <f t="shared" si="7"/>
        <v>0</v>
      </c>
      <c r="AV79">
        <f t="shared" si="2"/>
        <v>1</v>
      </c>
    </row>
    <row r="80" spans="1:48" ht="13.5" thickBot="1" x14ac:dyDescent="0.25">
      <c r="A80" s="53"/>
      <c r="B80" s="108">
        <f t="shared" si="3"/>
        <v>63</v>
      </c>
      <c r="C80" s="201"/>
      <c r="D80" s="17" t="str">
        <f>IF(AND(C80&gt;="A",C80&lt;="E"),VLOOKUP(B80,Answer_Keys!$G:$H,2,FALSE),"")</f>
        <v/>
      </c>
      <c r="E80" s="203"/>
      <c r="F80" s="2"/>
      <c r="G80" s="72"/>
      <c r="H80" s="108">
        <f t="shared" si="4"/>
        <v>63</v>
      </c>
      <c r="I80" s="201"/>
      <c r="J80" s="17" t="str">
        <f>IF(AND(I80&gt;="A",I80&lt;="E"),VLOOKUP(H80,Answer_Keys!$J:$K,2,FALSE),"")</f>
        <v/>
      </c>
      <c r="K80" s="203"/>
      <c r="M80" s="62"/>
      <c r="N80" s="10">
        <f t="shared" si="5"/>
        <v>63</v>
      </c>
      <c r="O80" s="201"/>
      <c r="P80" s="17" t="str">
        <f>IF(AND(O80&gt;="A",O80&lt;="E"),VLOOKUP(N80,Answer_Keys!$N:$O,2,FALSE),"")</f>
        <v/>
      </c>
      <c r="Q80" s="263"/>
      <c r="S80" s="72"/>
      <c r="T80" s="63"/>
      <c r="U80" s="48"/>
      <c r="V80" s="48"/>
      <c r="W80" s="48"/>
      <c r="X80" s="48"/>
      <c r="Y80" s="48"/>
      <c r="Z80" s="48"/>
      <c r="AA80" s="48"/>
      <c r="AB80" s="63"/>
      <c r="AT80">
        <f t="shared" si="6"/>
        <v>0</v>
      </c>
      <c r="AU80">
        <f t="shared" si="7"/>
        <v>0</v>
      </c>
      <c r="AV80">
        <f t="shared" si="2"/>
        <v>0</v>
      </c>
    </row>
    <row r="81" spans="1:48" ht="13.5" thickBot="1" x14ac:dyDescent="0.25">
      <c r="A81" s="53"/>
      <c r="B81" s="108">
        <f t="shared" si="3"/>
        <v>64</v>
      </c>
      <c r="C81" s="201"/>
      <c r="D81" s="17" t="str">
        <f>IF(AND(C81&gt;="A",C81&lt;="E"),VLOOKUP(B81,Answer_Keys!$G:$H,2,FALSE),"")</f>
        <v/>
      </c>
      <c r="E81" s="203"/>
      <c r="F81" s="2"/>
      <c r="G81" s="72"/>
      <c r="H81" s="108">
        <f t="shared" si="4"/>
        <v>64</v>
      </c>
      <c r="I81" s="201"/>
      <c r="J81" s="17" t="str">
        <f>IF(AND(I81&gt;="A",I81&lt;="E"),VLOOKUP(H81,Answer_Keys!$J:$K,2,FALSE),"")</f>
        <v/>
      </c>
      <c r="K81" s="203"/>
      <c r="M81" s="62"/>
      <c r="N81" s="10">
        <f t="shared" si="5"/>
        <v>64</v>
      </c>
      <c r="O81" s="201" t="s">
        <v>74</v>
      </c>
      <c r="P81" s="17" t="str">
        <f>IF(AND(O81&gt;="A",O81&lt;="E"),VLOOKUP(N81,Answer_Keys!$N:$O,2,FALSE),"")</f>
        <v>B</v>
      </c>
      <c r="Q81" s="263"/>
      <c r="S81" s="72"/>
      <c r="T81" s="63"/>
      <c r="U81" s="48"/>
      <c r="V81" s="48"/>
      <c r="W81" s="48"/>
      <c r="X81" s="48"/>
      <c r="Y81" s="48"/>
      <c r="Z81" s="48"/>
      <c r="AA81" s="48"/>
      <c r="AB81" s="63"/>
      <c r="AT81">
        <f t="shared" si="6"/>
        <v>0</v>
      </c>
      <c r="AU81">
        <f t="shared" si="7"/>
        <v>0</v>
      </c>
      <c r="AV81">
        <f t="shared" si="2"/>
        <v>1</v>
      </c>
    </row>
    <row r="82" spans="1:48" ht="13.5" thickBot="1" x14ac:dyDescent="0.25">
      <c r="A82" s="53"/>
      <c r="B82" s="108">
        <f t="shared" si="3"/>
        <v>65</v>
      </c>
      <c r="C82" s="201"/>
      <c r="D82" s="17" t="str">
        <f>IF(AND(C82&gt;="A",C82&lt;="E"),VLOOKUP(B82,Answer_Keys!$G:$H,2,FALSE),"")</f>
        <v/>
      </c>
      <c r="E82" s="203"/>
      <c r="F82" s="2"/>
      <c r="G82" s="72"/>
      <c r="H82" s="108">
        <f t="shared" si="4"/>
        <v>65</v>
      </c>
      <c r="I82" s="201"/>
      <c r="J82" s="17" t="str">
        <f>IF(AND(I82&gt;="A",I82&lt;="E"),VLOOKUP(H82,Answer_Keys!$J:$K,2,FALSE),"")</f>
        <v/>
      </c>
      <c r="K82" s="203"/>
      <c r="M82" s="62"/>
      <c r="N82" s="10">
        <f t="shared" si="5"/>
        <v>65</v>
      </c>
      <c r="O82" s="201" t="s">
        <v>73</v>
      </c>
      <c r="P82" s="17" t="str">
        <f>IF(AND(O82&gt;="A",O82&lt;="E"),VLOOKUP(N82,Answer_Keys!$N:$O,2,FALSE),"")</f>
        <v>D</v>
      </c>
      <c r="Q82" s="263"/>
      <c r="S82" s="72"/>
      <c r="T82" s="63"/>
      <c r="U82" s="48"/>
      <c r="V82" s="48"/>
      <c r="W82" s="48"/>
      <c r="X82" s="48"/>
      <c r="Y82" s="48"/>
      <c r="Z82" s="48"/>
      <c r="AA82" s="48"/>
      <c r="AB82" s="63"/>
      <c r="AT82">
        <f t="shared" ref="AT82:AT113" si="8">IF(AND(C82&gt;"",C82=D82),1,0)</f>
        <v>0</v>
      </c>
      <c r="AU82">
        <f t="shared" ref="AU82:AU113" si="9">IF(AND(I82&gt;"",I82=J82),1,0)</f>
        <v>0</v>
      </c>
      <c r="AV82">
        <f t="shared" si="2"/>
        <v>1</v>
      </c>
    </row>
    <row r="83" spans="1:48" ht="13.5" thickBot="1" x14ac:dyDescent="0.25">
      <c r="A83" s="53"/>
      <c r="B83" s="108">
        <f t="shared" si="3"/>
        <v>66</v>
      </c>
      <c r="C83" s="201"/>
      <c r="D83" s="17" t="str">
        <f>IF(AND(C83&gt;="A",C83&lt;="E"),VLOOKUP(B83,Answer_Keys!$G:$H,2,FALSE),"")</f>
        <v/>
      </c>
      <c r="E83" s="203"/>
      <c r="F83" s="2"/>
      <c r="G83" s="72"/>
      <c r="H83" s="108">
        <f t="shared" si="4"/>
        <v>66</v>
      </c>
      <c r="I83" s="201"/>
      <c r="J83" s="17" t="str">
        <f>IF(AND(I83&gt;="A",I83&lt;="E"),VLOOKUP(H83,Answer_Keys!$J:$K,2,FALSE),"")</f>
        <v/>
      </c>
      <c r="K83" s="203"/>
      <c r="M83" s="62"/>
      <c r="N83" s="10">
        <f t="shared" si="5"/>
        <v>66</v>
      </c>
      <c r="O83" s="201" t="s">
        <v>70</v>
      </c>
      <c r="P83" s="17" t="str">
        <f>IF(AND(O83&gt;="A",O83&lt;="E"),VLOOKUP(N83,Answer_Keys!$N:$O,2,FALSE),"")</f>
        <v>A</v>
      </c>
      <c r="Q83" s="263"/>
      <c r="S83" s="72"/>
      <c r="T83" s="63"/>
      <c r="U83" s="48"/>
      <c r="V83" s="48"/>
      <c r="W83" s="48"/>
      <c r="X83" s="48"/>
      <c r="Y83" s="48"/>
      <c r="Z83" s="48"/>
      <c r="AA83" s="48"/>
      <c r="AB83" s="63"/>
      <c r="AT83">
        <f t="shared" si="8"/>
        <v>0</v>
      </c>
      <c r="AU83">
        <f t="shared" si="9"/>
        <v>0</v>
      </c>
      <c r="AV83">
        <f t="shared" ref="AV83:AV146" si="10">IF(AND(O83&gt;"",O83=P83),1,0)</f>
        <v>1</v>
      </c>
    </row>
    <row r="84" spans="1:48" ht="13.5" thickBot="1" x14ac:dyDescent="0.25">
      <c r="A84" s="53"/>
      <c r="B84" s="108">
        <f t="shared" ref="B84:B147" si="11">B83+1</f>
        <v>67</v>
      </c>
      <c r="C84" s="201"/>
      <c r="D84" s="17" t="str">
        <f>IF(AND(C84&gt;="A",C84&lt;="E"),VLOOKUP(B84,Answer_Keys!$G:$H,2,FALSE),"")</f>
        <v/>
      </c>
      <c r="E84" s="203"/>
      <c r="F84" s="2"/>
      <c r="G84" s="72"/>
      <c r="H84" s="108">
        <f t="shared" ref="H84:H141" si="12">H83+1</f>
        <v>67</v>
      </c>
      <c r="I84" s="201"/>
      <c r="J84" s="17" t="str">
        <f>IF(AND(I84&gt;="A",I84&lt;="E"),VLOOKUP(H84,Answer_Keys!$J:$K,2,FALSE),"")</f>
        <v/>
      </c>
      <c r="K84" s="203"/>
      <c r="M84" s="62"/>
      <c r="N84" s="10">
        <f t="shared" ref="N84:N147" si="13">N83+1</f>
        <v>67</v>
      </c>
      <c r="O84" s="201"/>
      <c r="P84" s="17" t="str">
        <f>IF(AND(O84&gt;="A",O84&lt;="E"),VLOOKUP(N84,Answer_Keys!$N:$O,2,FALSE),"")</f>
        <v/>
      </c>
      <c r="Q84" s="263"/>
      <c r="S84" s="72"/>
      <c r="T84" s="63"/>
      <c r="U84" s="48"/>
      <c r="V84" s="48"/>
      <c r="W84" s="48"/>
      <c r="X84" s="48"/>
      <c r="Y84" s="48"/>
      <c r="Z84" s="48"/>
      <c r="AA84" s="48"/>
      <c r="AB84" s="63"/>
      <c r="AT84">
        <f t="shared" si="8"/>
        <v>0</v>
      </c>
      <c r="AU84">
        <f t="shared" si="9"/>
        <v>0</v>
      </c>
      <c r="AV84">
        <f t="shared" si="10"/>
        <v>0</v>
      </c>
    </row>
    <row r="85" spans="1:48" ht="13.5" thickBot="1" x14ac:dyDescent="0.25">
      <c r="A85" s="53"/>
      <c r="B85" s="108">
        <f t="shared" si="11"/>
        <v>68</v>
      </c>
      <c r="C85" s="201"/>
      <c r="D85" s="17" t="str">
        <f>IF(AND(C85&gt;="A",C85&lt;="E"),VLOOKUP(B85,Answer_Keys!$G:$H,2,FALSE),"")</f>
        <v/>
      </c>
      <c r="E85" s="203"/>
      <c r="F85" s="2"/>
      <c r="G85" s="72"/>
      <c r="H85" s="108">
        <f t="shared" si="12"/>
        <v>68</v>
      </c>
      <c r="I85" s="201"/>
      <c r="J85" s="17" t="str">
        <f>IF(AND(I85&gt;="A",I85&lt;="E"),VLOOKUP(H85,Answer_Keys!$J:$K,2,FALSE),"")</f>
        <v/>
      </c>
      <c r="K85" s="203"/>
      <c r="M85" s="62"/>
      <c r="N85" s="10">
        <f t="shared" si="13"/>
        <v>68</v>
      </c>
      <c r="O85" s="201" t="s">
        <v>74</v>
      </c>
      <c r="P85" s="17" t="str">
        <f>IF(AND(O85&gt;="A",O85&lt;="E"),VLOOKUP(N85,Answer_Keys!$N:$O,2,FALSE),"")</f>
        <v>B</v>
      </c>
      <c r="Q85" s="263"/>
      <c r="S85" s="72"/>
      <c r="T85" s="63"/>
      <c r="U85" s="48"/>
      <c r="V85" s="48"/>
      <c r="W85" s="48"/>
      <c r="X85" s="48"/>
      <c r="Y85" s="48"/>
      <c r="Z85" s="48"/>
      <c r="AA85" s="48"/>
      <c r="AB85" s="63"/>
      <c r="AT85">
        <f t="shared" si="8"/>
        <v>0</v>
      </c>
      <c r="AU85">
        <f t="shared" si="9"/>
        <v>0</v>
      </c>
      <c r="AV85">
        <f t="shared" si="10"/>
        <v>1</v>
      </c>
    </row>
    <row r="86" spans="1:48" ht="13.5" thickBot="1" x14ac:dyDescent="0.25">
      <c r="A86" s="53"/>
      <c r="B86" s="108">
        <f t="shared" si="11"/>
        <v>69</v>
      </c>
      <c r="C86" s="201"/>
      <c r="D86" s="17" t="str">
        <f>IF(AND(C86&gt;="A",C86&lt;="E"),VLOOKUP(B86,Answer_Keys!$G:$H,2,FALSE),"")</f>
        <v/>
      </c>
      <c r="E86" s="203"/>
      <c r="F86" s="2"/>
      <c r="G86" s="72"/>
      <c r="H86" s="108">
        <f t="shared" si="12"/>
        <v>69</v>
      </c>
      <c r="I86" s="201"/>
      <c r="J86" s="17" t="str">
        <f>IF(AND(I86&gt;="A",I86&lt;="E"),VLOOKUP(H86,Answer_Keys!$J:$K,2,FALSE),"")</f>
        <v/>
      </c>
      <c r="K86" s="203"/>
      <c r="M86" s="62"/>
      <c r="N86" s="10">
        <f t="shared" si="13"/>
        <v>69</v>
      </c>
      <c r="O86" s="201"/>
      <c r="P86" s="17" t="str">
        <f>IF(AND(O86&gt;="A",O86&lt;="E"),VLOOKUP(N86,Answer_Keys!$N:$O,2,FALSE),"")</f>
        <v/>
      </c>
      <c r="Q86" s="263"/>
      <c r="S86" s="72"/>
      <c r="T86" s="63"/>
      <c r="U86" s="48"/>
      <c r="V86" s="48"/>
      <c r="W86" s="48"/>
      <c r="X86" s="48"/>
      <c r="Y86" s="48"/>
      <c r="Z86" s="48"/>
      <c r="AA86" s="48"/>
      <c r="AB86" s="63"/>
      <c r="AT86">
        <f t="shared" si="8"/>
        <v>0</v>
      </c>
      <c r="AU86">
        <f t="shared" si="9"/>
        <v>0</v>
      </c>
      <c r="AV86">
        <f t="shared" si="10"/>
        <v>0</v>
      </c>
    </row>
    <row r="87" spans="1:48" ht="13.5" thickBot="1" x14ac:dyDescent="0.25">
      <c r="A87" s="53"/>
      <c r="B87" s="108">
        <f t="shared" si="11"/>
        <v>70</v>
      </c>
      <c r="C87" s="201"/>
      <c r="D87" s="17" t="str">
        <f>IF(AND(C87&gt;="A",C87&lt;="E"),VLOOKUP(B87,Answer_Keys!$G:$H,2,FALSE),"")</f>
        <v/>
      </c>
      <c r="E87" s="203"/>
      <c r="F87" s="2"/>
      <c r="G87" s="72"/>
      <c r="H87" s="108">
        <f t="shared" si="12"/>
        <v>70</v>
      </c>
      <c r="I87" s="201"/>
      <c r="J87" s="17" t="str">
        <f>IF(AND(I87&gt;="A",I87&lt;="E"),VLOOKUP(H87,Answer_Keys!$J:$K,2,FALSE),"")</f>
        <v/>
      </c>
      <c r="K87" s="203"/>
      <c r="M87" s="62"/>
      <c r="N87" s="10">
        <f t="shared" si="13"/>
        <v>70</v>
      </c>
      <c r="O87" s="201" t="s">
        <v>70</v>
      </c>
      <c r="P87" s="17" t="str">
        <f>IF(AND(O87&gt;="A",O87&lt;="E"),VLOOKUP(N87,Answer_Keys!$N:$O,2,FALSE),"")</f>
        <v>A</v>
      </c>
      <c r="Q87" s="263"/>
      <c r="S87" s="72"/>
      <c r="T87" s="63"/>
      <c r="U87" s="48"/>
      <c r="V87" s="48"/>
      <c r="W87" s="48"/>
      <c r="X87" s="48"/>
      <c r="Y87" s="48"/>
      <c r="Z87" s="48"/>
      <c r="AA87" s="48"/>
      <c r="AB87" s="63"/>
      <c r="AT87">
        <f t="shared" si="8"/>
        <v>0</v>
      </c>
      <c r="AU87">
        <f t="shared" si="9"/>
        <v>0</v>
      </c>
      <c r="AV87">
        <f t="shared" si="10"/>
        <v>1</v>
      </c>
    </row>
    <row r="88" spans="1:48" ht="13.5" thickBot="1" x14ac:dyDescent="0.25">
      <c r="A88" s="53"/>
      <c r="B88" s="108">
        <f t="shared" si="11"/>
        <v>71</v>
      </c>
      <c r="C88" s="201"/>
      <c r="D88" s="17" t="str">
        <f>IF(AND(C88&gt;="A",C88&lt;="E"),VLOOKUP(B88,Answer_Keys!$G:$H,2,FALSE),"")</f>
        <v/>
      </c>
      <c r="E88" s="203"/>
      <c r="F88" s="2"/>
      <c r="G88" s="72"/>
      <c r="H88" s="108">
        <f t="shared" si="12"/>
        <v>71</v>
      </c>
      <c r="I88" s="201"/>
      <c r="J88" s="17" t="str">
        <f>IF(AND(I88&gt;="A",I88&lt;="E"),VLOOKUP(H88,Answer_Keys!$J:$K,2,FALSE),"")</f>
        <v/>
      </c>
      <c r="K88" s="203"/>
      <c r="M88" s="62"/>
      <c r="N88" s="10">
        <f t="shared" si="13"/>
        <v>71</v>
      </c>
      <c r="O88" s="201"/>
      <c r="P88" s="17" t="str">
        <f>IF(AND(O88&gt;="A",O88&lt;="E"),VLOOKUP(N88,Answer_Keys!$N:$O,2,FALSE),"")</f>
        <v/>
      </c>
      <c r="Q88" s="263"/>
      <c r="S88" s="72"/>
      <c r="T88" s="63"/>
      <c r="U88" s="48"/>
      <c r="V88" s="48"/>
      <c r="W88" s="48"/>
      <c r="X88" s="48"/>
      <c r="Y88" s="48"/>
      <c r="Z88" s="48"/>
      <c r="AA88" s="48"/>
      <c r="AB88" s="63"/>
      <c r="AT88">
        <f t="shared" si="8"/>
        <v>0</v>
      </c>
      <c r="AU88">
        <f t="shared" si="9"/>
        <v>0</v>
      </c>
      <c r="AV88">
        <f t="shared" si="10"/>
        <v>0</v>
      </c>
    </row>
    <row r="89" spans="1:48" ht="13.5" thickBot="1" x14ac:dyDescent="0.25">
      <c r="A89" s="53"/>
      <c r="B89" s="108">
        <f t="shared" si="11"/>
        <v>72</v>
      </c>
      <c r="C89" s="201"/>
      <c r="D89" s="17" t="str">
        <f>IF(AND(C89&gt;="A",C89&lt;="E"),VLOOKUP(B89,Answer_Keys!$G:$H,2,FALSE),"")</f>
        <v/>
      </c>
      <c r="E89" s="203"/>
      <c r="F89" s="2"/>
      <c r="G89" s="72"/>
      <c r="H89" s="108">
        <f t="shared" si="12"/>
        <v>72</v>
      </c>
      <c r="I89" s="201"/>
      <c r="J89" s="17" t="str">
        <f>IF(AND(I89&gt;="A",I89&lt;="E"),VLOOKUP(H89,Answer_Keys!$J:$K,2,FALSE),"")</f>
        <v/>
      </c>
      <c r="K89" s="203"/>
      <c r="M89" s="62"/>
      <c r="N89" s="10">
        <f t="shared" si="13"/>
        <v>72</v>
      </c>
      <c r="O89" s="201" t="s">
        <v>72</v>
      </c>
      <c r="P89" s="17" t="str">
        <f>IF(AND(O89&gt;="A",O89&lt;="E"),VLOOKUP(N89,Answer_Keys!$N:$O,2,FALSE),"")</f>
        <v>E</v>
      </c>
      <c r="Q89" s="263"/>
      <c r="S89" s="72"/>
      <c r="T89" s="63"/>
      <c r="U89" s="48"/>
      <c r="V89" s="48"/>
      <c r="W89" s="48"/>
      <c r="X89" s="48"/>
      <c r="Y89" s="48"/>
      <c r="Z89" s="48"/>
      <c r="AA89" s="48"/>
      <c r="AB89" s="63"/>
      <c r="AT89">
        <f t="shared" si="8"/>
        <v>0</v>
      </c>
      <c r="AU89">
        <f t="shared" si="9"/>
        <v>0</v>
      </c>
      <c r="AV89">
        <f t="shared" si="10"/>
        <v>1</v>
      </c>
    </row>
    <row r="90" spans="1:48" ht="13.5" thickBot="1" x14ac:dyDescent="0.25">
      <c r="A90" s="53"/>
      <c r="B90" s="108">
        <f t="shared" si="11"/>
        <v>73</v>
      </c>
      <c r="C90" s="201"/>
      <c r="D90" s="17" t="str">
        <f>IF(AND(C90&gt;="A",C90&lt;="E"),VLOOKUP(B90,Answer_Keys!$G:$H,2,FALSE),"")</f>
        <v/>
      </c>
      <c r="E90" s="203"/>
      <c r="F90" s="2"/>
      <c r="G90" s="72"/>
      <c r="H90" s="108">
        <f t="shared" si="12"/>
        <v>73</v>
      </c>
      <c r="I90" s="201"/>
      <c r="J90" s="17" t="str">
        <f>IF(AND(I90&gt;="A",I90&lt;="E"),VLOOKUP(H90,Answer_Keys!$J:$K,2,FALSE),"")</f>
        <v/>
      </c>
      <c r="K90" s="203"/>
      <c r="M90" s="62"/>
      <c r="N90" s="10">
        <f t="shared" si="13"/>
        <v>73</v>
      </c>
      <c r="O90" s="201" t="s">
        <v>70</v>
      </c>
      <c r="P90" s="17" t="str">
        <f>IF(AND(O90&gt;="A",O90&lt;="E"),VLOOKUP(N90,Answer_Keys!$N:$O,2,FALSE),"")</f>
        <v>A</v>
      </c>
      <c r="Q90" s="263"/>
      <c r="S90" s="72"/>
      <c r="T90" s="63"/>
      <c r="U90" s="48"/>
      <c r="V90" s="48"/>
      <c r="W90" s="48"/>
      <c r="X90" s="48"/>
      <c r="Y90" s="48"/>
      <c r="Z90" s="48"/>
      <c r="AA90" s="48"/>
      <c r="AB90" s="63"/>
      <c r="AT90">
        <f t="shared" si="8"/>
        <v>0</v>
      </c>
      <c r="AU90">
        <f t="shared" si="9"/>
        <v>0</v>
      </c>
      <c r="AV90">
        <f t="shared" si="10"/>
        <v>1</v>
      </c>
    </row>
    <row r="91" spans="1:48" ht="13.5" thickBot="1" x14ac:dyDescent="0.25">
      <c r="A91" s="53"/>
      <c r="B91" s="108">
        <f t="shared" si="11"/>
        <v>74</v>
      </c>
      <c r="C91" s="201"/>
      <c r="D91" s="17" t="str">
        <f>IF(AND(C91&gt;="A",C91&lt;="E"),VLOOKUP(B91,Answer_Keys!$G:$H,2,FALSE),"")</f>
        <v/>
      </c>
      <c r="E91" s="203"/>
      <c r="F91" s="2"/>
      <c r="G91" s="72"/>
      <c r="H91" s="108">
        <f t="shared" si="12"/>
        <v>74</v>
      </c>
      <c r="I91" s="201"/>
      <c r="J91" s="17" t="str">
        <f>IF(AND(I91&gt;="A",I91&lt;="E"),VLOOKUP(H91,Answer_Keys!$J:$K,2,FALSE),"")</f>
        <v/>
      </c>
      <c r="K91" s="203"/>
      <c r="M91" s="62"/>
      <c r="N91" s="10">
        <f t="shared" si="13"/>
        <v>74</v>
      </c>
      <c r="O91" s="201" t="s">
        <v>70</v>
      </c>
      <c r="P91" s="17" t="str">
        <f>IF(AND(O91&gt;="A",O91&lt;="E"),VLOOKUP(N91,Answer_Keys!$N:$O,2,FALSE),"")</f>
        <v>A</v>
      </c>
      <c r="Q91" s="263"/>
      <c r="S91" s="72"/>
      <c r="T91" s="63"/>
      <c r="U91" s="48"/>
      <c r="V91" s="48"/>
      <c r="W91" s="48"/>
      <c r="X91" s="48"/>
      <c r="Y91" s="48"/>
      <c r="Z91" s="48"/>
      <c r="AA91" s="48"/>
      <c r="AB91" s="63"/>
      <c r="AT91">
        <f t="shared" si="8"/>
        <v>0</v>
      </c>
      <c r="AU91">
        <f t="shared" si="9"/>
        <v>0</v>
      </c>
      <c r="AV91">
        <f t="shared" si="10"/>
        <v>1</v>
      </c>
    </row>
    <row r="92" spans="1:48" ht="13.5" thickBot="1" x14ac:dyDescent="0.25">
      <c r="A92" s="53"/>
      <c r="B92" s="108">
        <f t="shared" si="11"/>
        <v>75</v>
      </c>
      <c r="C92" s="201"/>
      <c r="D92" s="17" t="str">
        <f>IF(AND(C92&gt;="A",C92&lt;="E"),VLOOKUP(B92,Answer_Keys!$G:$H,2,FALSE),"")</f>
        <v/>
      </c>
      <c r="E92" s="203"/>
      <c r="F92" s="2"/>
      <c r="G92" s="72"/>
      <c r="H92" s="108">
        <f t="shared" si="12"/>
        <v>75</v>
      </c>
      <c r="I92" s="201"/>
      <c r="J92" s="17" t="str">
        <f>IF(AND(I92&gt;="A",I92&lt;="E"),VLOOKUP(H92,Answer_Keys!$J:$K,2,FALSE),"")</f>
        <v/>
      </c>
      <c r="K92" s="203"/>
      <c r="M92" s="62"/>
      <c r="N92" s="10">
        <f t="shared" si="13"/>
        <v>75</v>
      </c>
      <c r="O92" s="201" t="s">
        <v>74</v>
      </c>
      <c r="P92" s="17" t="str">
        <f>IF(AND(O92&gt;="A",O92&lt;="E"),VLOOKUP(N92,Answer_Keys!$N:$O,2,FALSE),"")</f>
        <v>B</v>
      </c>
      <c r="Q92" s="263"/>
      <c r="S92" s="72"/>
      <c r="T92" s="63"/>
      <c r="U92" s="48"/>
      <c r="V92" s="48"/>
      <c r="W92" s="48"/>
      <c r="X92" s="48"/>
      <c r="Y92" s="48"/>
      <c r="Z92" s="48"/>
      <c r="AA92" s="48"/>
      <c r="AB92" s="63"/>
      <c r="AT92">
        <f t="shared" si="8"/>
        <v>0</v>
      </c>
      <c r="AU92">
        <f t="shared" si="9"/>
        <v>0</v>
      </c>
      <c r="AV92">
        <f t="shared" si="10"/>
        <v>1</v>
      </c>
    </row>
    <row r="93" spans="1:48" ht="13.5" thickBot="1" x14ac:dyDescent="0.25">
      <c r="A93" s="53"/>
      <c r="B93" s="108">
        <f t="shared" si="11"/>
        <v>76</v>
      </c>
      <c r="C93" s="201"/>
      <c r="D93" s="17" t="str">
        <f>IF(AND(C93&gt;="A",C93&lt;="E"),VLOOKUP(B93,Answer_Keys!$G:$H,2,FALSE),"")</f>
        <v/>
      </c>
      <c r="E93" s="203"/>
      <c r="F93" s="2"/>
      <c r="G93" s="72"/>
      <c r="H93" s="108">
        <f t="shared" si="12"/>
        <v>76</v>
      </c>
      <c r="I93" s="201"/>
      <c r="J93" s="17" t="str">
        <f>IF(AND(I93&gt;="A",I93&lt;="E"),VLOOKUP(H93,Answer_Keys!$J:$K,2,FALSE),"")</f>
        <v/>
      </c>
      <c r="K93" s="203"/>
      <c r="M93" s="62"/>
      <c r="N93" s="10">
        <f t="shared" si="13"/>
        <v>76</v>
      </c>
      <c r="O93" s="201"/>
      <c r="P93" s="17" t="str">
        <f>IF(AND(O93&gt;="A",O93&lt;="E"),VLOOKUP(N93,Answer_Keys!$N:$O,2,FALSE),"")</f>
        <v/>
      </c>
      <c r="Q93" s="263"/>
      <c r="S93" s="72"/>
      <c r="T93" s="63"/>
      <c r="U93" s="48"/>
      <c r="V93" s="48"/>
      <c r="W93" s="48"/>
      <c r="X93" s="48"/>
      <c r="Y93" s="48"/>
      <c r="Z93" s="48"/>
      <c r="AA93" s="48"/>
      <c r="AB93" s="63"/>
      <c r="AT93">
        <f t="shared" si="8"/>
        <v>0</v>
      </c>
      <c r="AU93">
        <f t="shared" si="9"/>
        <v>0</v>
      </c>
      <c r="AV93">
        <f t="shared" si="10"/>
        <v>0</v>
      </c>
    </row>
    <row r="94" spans="1:48" ht="13.5" thickBot="1" x14ac:dyDescent="0.25">
      <c r="A94" s="53"/>
      <c r="B94" s="108">
        <f t="shared" si="11"/>
        <v>77</v>
      </c>
      <c r="C94" s="201"/>
      <c r="D94" s="17" t="str">
        <f>IF(AND(C94&gt;="A",C94&lt;="E"),VLOOKUP(B94,Answer_Keys!$G:$H,2,FALSE),"")</f>
        <v/>
      </c>
      <c r="E94" s="203"/>
      <c r="F94" s="2"/>
      <c r="G94" s="72"/>
      <c r="H94" s="108">
        <f t="shared" si="12"/>
        <v>77</v>
      </c>
      <c r="I94" s="201"/>
      <c r="J94" s="17" t="str">
        <f>IF(AND(I94&gt;="A",I94&lt;="E"),VLOOKUP(H94,Answer_Keys!$J:$K,2,FALSE),"")</f>
        <v/>
      </c>
      <c r="K94" s="203"/>
      <c r="M94" s="62"/>
      <c r="N94" s="10">
        <f t="shared" si="13"/>
        <v>77</v>
      </c>
      <c r="O94" s="201" t="s">
        <v>74</v>
      </c>
      <c r="P94" s="17" t="str">
        <f>IF(AND(O94&gt;="A",O94&lt;="E"),VLOOKUP(N94,Answer_Keys!$N:$O,2,FALSE),"")</f>
        <v>B</v>
      </c>
      <c r="Q94" s="263"/>
      <c r="S94" s="72"/>
      <c r="T94" s="63"/>
      <c r="U94" s="48"/>
      <c r="V94" s="48"/>
      <c r="W94" s="48"/>
      <c r="X94" s="48"/>
      <c r="Y94" s="48"/>
      <c r="Z94" s="48"/>
      <c r="AA94" s="48"/>
      <c r="AB94" s="63"/>
      <c r="AT94">
        <f t="shared" si="8"/>
        <v>0</v>
      </c>
      <c r="AU94">
        <f t="shared" si="9"/>
        <v>0</v>
      </c>
      <c r="AV94">
        <f t="shared" si="10"/>
        <v>1</v>
      </c>
    </row>
    <row r="95" spans="1:48" ht="102.75" thickBot="1" x14ac:dyDescent="0.25">
      <c r="A95" s="53"/>
      <c r="B95" s="108">
        <f t="shared" si="11"/>
        <v>78</v>
      </c>
      <c r="C95" s="201"/>
      <c r="D95" s="17" t="str">
        <f>IF(AND(C95&gt;="A",C95&lt;="E"),VLOOKUP(B95,Answer_Keys!$G:$H,2,FALSE),"")</f>
        <v/>
      </c>
      <c r="E95" s="203"/>
      <c r="F95" s="2"/>
      <c r="G95" s="72"/>
      <c r="H95" s="108">
        <f t="shared" si="12"/>
        <v>78</v>
      </c>
      <c r="I95" s="201"/>
      <c r="J95" s="17" t="str">
        <f>IF(AND(I95&gt;="A",I95&lt;="E"),VLOOKUP(H95,Answer_Keys!$J:$K,2,FALSE),"")</f>
        <v/>
      </c>
      <c r="K95" s="203"/>
      <c r="M95" s="62"/>
      <c r="N95" s="10">
        <f t="shared" si="13"/>
        <v>78</v>
      </c>
      <c r="O95" s="201" t="s">
        <v>74</v>
      </c>
      <c r="P95" s="17" t="str">
        <f>IF(AND(O95&gt;="A",O95&lt;="E"),VLOOKUP(N95,Answer_Keys!$N:$O,2,FALSE),"")</f>
        <v>A</v>
      </c>
      <c r="Q95" s="263" t="s">
        <v>57</v>
      </c>
      <c r="R95" s="373" t="s">
        <v>84</v>
      </c>
      <c r="S95" s="72"/>
      <c r="T95" s="63"/>
      <c r="U95" s="48"/>
      <c r="V95" s="48"/>
      <c r="W95" s="48"/>
      <c r="X95" s="48"/>
      <c r="Y95" s="48"/>
      <c r="Z95" s="48"/>
      <c r="AA95" s="48"/>
      <c r="AB95" s="63"/>
      <c r="AT95">
        <f t="shared" si="8"/>
        <v>0</v>
      </c>
      <c r="AU95">
        <f t="shared" si="9"/>
        <v>0</v>
      </c>
      <c r="AV95">
        <f t="shared" si="10"/>
        <v>0</v>
      </c>
    </row>
    <row r="96" spans="1:48" ht="13.5" thickBot="1" x14ac:dyDescent="0.25">
      <c r="A96" s="53"/>
      <c r="B96" s="108">
        <f t="shared" si="11"/>
        <v>79</v>
      </c>
      <c r="C96" s="201"/>
      <c r="D96" s="17" t="str">
        <f>IF(AND(C96&gt;="A",C96&lt;="E"),VLOOKUP(B96,Answer_Keys!$G:$H,2,FALSE),"")</f>
        <v/>
      </c>
      <c r="E96" s="203"/>
      <c r="F96" s="2"/>
      <c r="G96" s="72"/>
      <c r="H96" s="108">
        <f t="shared" si="12"/>
        <v>79</v>
      </c>
      <c r="I96" s="201"/>
      <c r="J96" s="17" t="str">
        <f>IF(AND(I96&gt;="A",I96&lt;="E"),VLOOKUP(H96,Answer_Keys!$J:$K,2,FALSE),"")</f>
        <v/>
      </c>
      <c r="K96" s="203"/>
      <c r="M96" s="62"/>
      <c r="N96" s="10">
        <f t="shared" si="13"/>
        <v>79</v>
      </c>
      <c r="O96" s="201" t="s">
        <v>72</v>
      </c>
      <c r="P96" s="17" t="str">
        <f>IF(AND(O96&gt;="A",O96&lt;="E"),VLOOKUP(N96,Answer_Keys!$N:$O,2,FALSE),"")</f>
        <v>E</v>
      </c>
      <c r="Q96" s="263"/>
      <c r="S96" s="72"/>
      <c r="T96" s="63"/>
      <c r="U96" s="48"/>
      <c r="V96" s="48"/>
      <c r="W96" s="48"/>
      <c r="X96" s="48"/>
      <c r="Y96" s="48"/>
      <c r="Z96" s="48"/>
      <c r="AA96" s="48"/>
      <c r="AB96" s="63"/>
      <c r="AT96">
        <f t="shared" si="8"/>
        <v>0</v>
      </c>
      <c r="AU96">
        <f t="shared" si="9"/>
        <v>0</v>
      </c>
      <c r="AV96">
        <f t="shared" si="10"/>
        <v>1</v>
      </c>
    </row>
    <row r="97" spans="1:48" ht="13.5" thickBot="1" x14ac:dyDescent="0.25">
      <c r="A97" s="53"/>
      <c r="B97" s="108">
        <f t="shared" si="11"/>
        <v>80</v>
      </c>
      <c r="C97" s="201"/>
      <c r="D97" s="17" t="str">
        <f>IF(AND(C97&gt;="A",C97&lt;="E"),VLOOKUP(B97,Answer_Keys!$G:$H,2,FALSE),"")</f>
        <v/>
      </c>
      <c r="E97" s="203"/>
      <c r="F97" s="2"/>
      <c r="G97" s="72"/>
      <c r="H97" s="108">
        <f t="shared" si="12"/>
        <v>80</v>
      </c>
      <c r="I97" s="201"/>
      <c r="J97" s="17" t="str">
        <f>IF(AND(I97&gt;="A",I97&lt;="E"),VLOOKUP(H97,Answer_Keys!$J:$K,2,FALSE),"")</f>
        <v/>
      </c>
      <c r="K97" s="203"/>
      <c r="M97" s="62"/>
      <c r="N97" s="10">
        <f t="shared" si="13"/>
        <v>80</v>
      </c>
      <c r="O97" s="201"/>
      <c r="P97" s="17" t="str">
        <f>IF(AND(O97&gt;="A",O97&lt;="E"),VLOOKUP(N97,Answer_Keys!$N:$O,2,FALSE),"")</f>
        <v/>
      </c>
      <c r="Q97" s="263"/>
      <c r="S97" s="72"/>
      <c r="T97" s="63"/>
      <c r="U97" s="48"/>
      <c r="V97" s="48"/>
      <c r="W97" s="48"/>
      <c r="X97" s="48"/>
      <c r="Y97" s="48"/>
      <c r="Z97" s="48"/>
      <c r="AA97" s="48"/>
      <c r="AB97" s="63"/>
      <c r="AT97">
        <f t="shared" si="8"/>
        <v>0</v>
      </c>
      <c r="AU97">
        <f t="shared" si="9"/>
        <v>0</v>
      </c>
      <c r="AV97">
        <f t="shared" si="10"/>
        <v>0</v>
      </c>
    </row>
    <row r="98" spans="1:48" ht="13.5" thickBot="1" x14ac:dyDescent="0.25">
      <c r="A98" s="53"/>
      <c r="B98" s="108">
        <f t="shared" si="11"/>
        <v>81</v>
      </c>
      <c r="C98" s="201"/>
      <c r="D98" s="17" t="str">
        <f>IF(AND(C98&gt;="A",C98&lt;="E"),VLOOKUP(B98,Answer_Keys!$G:$H,2,FALSE),"")</f>
        <v/>
      </c>
      <c r="E98" s="203"/>
      <c r="F98" s="2"/>
      <c r="G98" s="72"/>
      <c r="H98" s="108">
        <f t="shared" si="12"/>
        <v>81</v>
      </c>
      <c r="I98" s="201"/>
      <c r="J98" s="17" t="str">
        <f>IF(AND(I98&gt;="A",I98&lt;="E"),VLOOKUP(H98,Answer_Keys!$J:$K,2,FALSE),"")</f>
        <v/>
      </c>
      <c r="K98" s="203"/>
      <c r="M98" s="62"/>
      <c r="N98" s="10">
        <f t="shared" si="13"/>
        <v>81</v>
      </c>
      <c r="O98" s="201"/>
      <c r="P98" s="17" t="str">
        <f>IF(AND(O98&gt;="A",O98&lt;="E"),VLOOKUP(N98,Answer_Keys!$N:$O,2,FALSE),"")</f>
        <v/>
      </c>
      <c r="Q98" s="263"/>
      <c r="S98" s="72"/>
      <c r="T98" s="63"/>
      <c r="U98" s="48"/>
      <c r="V98" s="48"/>
      <c r="W98" s="48"/>
      <c r="X98" s="48"/>
      <c r="Y98" s="48"/>
      <c r="Z98" s="48"/>
      <c r="AA98" s="48"/>
      <c r="AB98" s="63"/>
      <c r="AT98">
        <f t="shared" si="8"/>
        <v>0</v>
      </c>
      <c r="AU98">
        <f t="shared" si="9"/>
        <v>0</v>
      </c>
      <c r="AV98">
        <f t="shared" si="10"/>
        <v>0</v>
      </c>
    </row>
    <row r="99" spans="1:48" ht="13.5" thickBot="1" x14ac:dyDescent="0.25">
      <c r="A99" s="53"/>
      <c r="B99" s="108">
        <f t="shared" si="11"/>
        <v>82</v>
      </c>
      <c r="C99" s="201"/>
      <c r="D99" s="17" t="str">
        <f>IF(AND(C99&gt;="A",C99&lt;="E"),VLOOKUP(B99,Answer_Keys!$G:$H,2,FALSE),"")</f>
        <v/>
      </c>
      <c r="E99" s="203"/>
      <c r="F99" s="2"/>
      <c r="G99" s="72"/>
      <c r="H99" s="108">
        <f t="shared" si="12"/>
        <v>82</v>
      </c>
      <c r="I99" s="201"/>
      <c r="J99" s="17" t="str">
        <f>IF(AND(I99&gt;="A",I99&lt;="E"),VLOOKUP(H99,Answer_Keys!$J:$K,2,FALSE),"")</f>
        <v/>
      </c>
      <c r="K99" s="203"/>
      <c r="M99" s="62"/>
      <c r="N99" s="10">
        <f t="shared" si="13"/>
        <v>82</v>
      </c>
      <c r="O99" s="201" t="s">
        <v>72</v>
      </c>
      <c r="P99" s="17" t="str">
        <f>IF(AND(O99&gt;="A",O99&lt;="E"),VLOOKUP(N99,Answer_Keys!$N:$O,2,FALSE),"")</f>
        <v>E</v>
      </c>
      <c r="Q99" s="263"/>
      <c r="S99" s="72"/>
      <c r="T99" s="63"/>
      <c r="U99" s="48"/>
      <c r="V99" s="48"/>
      <c r="W99" s="48"/>
      <c r="X99" s="48"/>
      <c r="Y99" s="48"/>
      <c r="Z99" s="48"/>
      <c r="AA99" s="48"/>
      <c r="AB99" s="63"/>
      <c r="AT99">
        <f t="shared" si="8"/>
        <v>0</v>
      </c>
      <c r="AU99">
        <f t="shared" si="9"/>
        <v>0</v>
      </c>
      <c r="AV99">
        <f t="shared" si="10"/>
        <v>1</v>
      </c>
    </row>
    <row r="100" spans="1:48" ht="13.5" thickBot="1" x14ac:dyDescent="0.25">
      <c r="A100" s="53"/>
      <c r="B100" s="108">
        <f t="shared" si="11"/>
        <v>83</v>
      </c>
      <c r="C100" s="201"/>
      <c r="D100" s="17" t="str">
        <f>IF(AND(C100&gt;="A",C100&lt;="E"),VLOOKUP(B100,Answer_Keys!$G:$H,2,FALSE),"")</f>
        <v/>
      </c>
      <c r="E100" s="203"/>
      <c r="F100" s="2"/>
      <c r="G100" s="72"/>
      <c r="H100" s="108">
        <f t="shared" si="12"/>
        <v>83</v>
      </c>
      <c r="I100" s="201"/>
      <c r="J100" s="17" t="str">
        <f>IF(AND(I100&gt;="A",I100&lt;="E"),VLOOKUP(H100,Answer_Keys!$J:$K,2,FALSE),"")</f>
        <v/>
      </c>
      <c r="K100" s="203"/>
      <c r="M100" s="62"/>
      <c r="N100" s="10">
        <f t="shared" si="13"/>
        <v>83</v>
      </c>
      <c r="O100" s="201"/>
      <c r="P100" s="17" t="str">
        <f>IF(AND(O100&gt;="A",O100&lt;="E"),VLOOKUP(N100,Answer_Keys!$N:$O,2,FALSE),"")</f>
        <v/>
      </c>
      <c r="Q100" s="263"/>
      <c r="S100" s="72"/>
      <c r="T100" s="63"/>
      <c r="U100" s="48"/>
      <c r="V100" s="48"/>
      <c r="W100" s="48"/>
      <c r="X100" s="48"/>
      <c r="Y100" s="48"/>
      <c r="Z100" s="48"/>
      <c r="AA100" s="48"/>
      <c r="AB100" s="63"/>
      <c r="AT100">
        <f t="shared" si="8"/>
        <v>0</v>
      </c>
      <c r="AU100">
        <f t="shared" si="9"/>
        <v>0</v>
      </c>
      <c r="AV100">
        <f t="shared" si="10"/>
        <v>0</v>
      </c>
    </row>
    <row r="101" spans="1:48" ht="13.5" thickBot="1" x14ac:dyDescent="0.25">
      <c r="A101" s="53"/>
      <c r="B101" s="108">
        <f t="shared" si="11"/>
        <v>84</v>
      </c>
      <c r="C101" s="201"/>
      <c r="D101" s="17" t="str">
        <f>IF(AND(C101&gt;="A",C101&lt;="E"),VLOOKUP(B101,Answer_Keys!$G:$H,2,FALSE),"")</f>
        <v/>
      </c>
      <c r="E101" s="203"/>
      <c r="F101" s="2"/>
      <c r="G101" s="72"/>
      <c r="H101" s="108">
        <f t="shared" si="12"/>
        <v>84</v>
      </c>
      <c r="I101" s="201"/>
      <c r="J101" s="17" t="str">
        <f>IF(AND(I101&gt;="A",I101&lt;="E"),VLOOKUP(H101,Answer_Keys!$J:$K,2,FALSE),"")</f>
        <v/>
      </c>
      <c r="K101" s="203"/>
      <c r="M101" s="62"/>
      <c r="N101" s="10">
        <f t="shared" si="13"/>
        <v>84</v>
      </c>
      <c r="O101" s="201" t="s">
        <v>73</v>
      </c>
      <c r="P101" s="17" t="str">
        <f>IF(AND(O101&gt;="A",O101&lt;="E"),VLOOKUP(N101,Answer_Keys!$N:$O,2,FALSE),"")</f>
        <v>D</v>
      </c>
      <c r="Q101" s="263"/>
      <c r="S101" s="72"/>
      <c r="T101" s="63"/>
      <c r="U101" s="48"/>
      <c r="V101" s="48"/>
      <c r="W101" s="48"/>
      <c r="X101" s="48"/>
      <c r="Y101" s="48"/>
      <c r="Z101" s="48"/>
      <c r="AA101" s="48"/>
      <c r="AB101" s="63"/>
      <c r="AT101">
        <f t="shared" si="8"/>
        <v>0</v>
      </c>
      <c r="AU101">
        <f t="shared" si="9"/>
        <v>0</v>
      </c>
      <c r="AV101">
        <f t="shared" si="10"/>
        <v>1</v>
      </c>
    </row>
    <row r="102" spans="1:48" ht="13.5" thickBot="1" x14ac:dyDescent="0.25">
      <c r="A102" s="53"/>
      <c r="B102" s="108">
        <f t="shared" si="11"/>
        <v>85</v>
      </c>
      <c r="C102" s="201"/>
      <c r="D102" s="17" t="str">
        <f>IF(AND(C102&gt;="A",C102&lt;="E"),VLOOKUP(B102,Answer_Keys!$G:$H,2,FALSE),"")</f>
        <v/>
      </c>
      <c r="E102" s="203"/>
      <c r="F102" s="2"/>
      <c r="G102" s="72"/>
      <c r="H102" s="108">
        <f t="shared" si="12"/>
        <v>85</v>
      </c>
      <c r="I102" s="201"/>
      <c r="J102" s="17" t="str">
        <f>IF(AND(I102&gt;="A",I102&lt;="E"),VLOOKUP(H102,Answer_Keys!$J:$K,2,FALSE),"")</f>
        <v/>
      </c>
      <c r="K102" s="203"/>
      <c r="M102" s="62"/>
      <c r="N102" s="10">
        <f t="shared" si="13"/>
        <v>85</v>
      </c>
      <c r="O102" s="201"/>
      <c r="P102" s="17" t="str">
        <f>IF(AND(O102&gt;="A",O102&lt;="E"),VLOOKUP(N102,Answer_Keys!$N:$O,2,FALSE),"")</f>
        <v/>
      </c>
      <c r="Q102" s="263"/>
      <c r="S102" s="72"/>
      <c r="T102" s="63"/>
      <c r="U102" s="48"/>
      <c r="V102" s="48"/>
      <c r="W102" s="48"/>
      <c r="X102" s="48"/>
      <c r="Y102" s="48"/>
      <c r="Z102" s="48"/>
      <c r="AA102" s="48"/>
      <c r="AB102" s="63"/>
      <c r="AT102">
        <f t="shared" si="8"/>
        <v>0</v>
      </c>
      <c r="AU102">
        <f t="shared" si="9"/>
        <v>0</v>
      </c>
      <c r="AV102">
        <f t="shared" si="10"/>
        <v>0</v>
      </c>
    </row>
    <row r="103" spans="1:48" ht="13.5" thickBot="1" x14ac:dyDescent="0.25">
      <c r="A103" s="53"/>
      <c r="B103" s="108">
        <f t="shared" si="11"/>
        <v>86</v>
      </c>
      <c r="C103" s="201"/>
      <c r="D103" s="17" t="str">
        <f>IF(AND(C103&gt;="A",C103&lt;="E"),VLOOKUP(B103,Answer_Keys!$G:$H,2,FALSE),"")</f>
        <v/>
      </c>
      <c r="E103" s="203"/>
      <c r="F103" s="2"/>
      <c r="G103" s="72"/>
      <c r="H103" s="108">
        <f t="shared" si="12"/>
        <v>86</v>
      </c>
      <c r="I103" s="201"/>
      <c r="J103" s="17" t="str">
        <f>IF(AND(I103&gt;="A",I103&lt;="E"),VLOOKUP(H103,Answer_Keys!$J:$K,2,FALSE),"")</f>
        <v/>
      </c>
      <c r="K103" s="203"/>
      <c r="M103" s="62"/>
      <c r="N103" s="10">
        <f t="shared" si="13"/>
        <v>86</v>
      </c>
      <c r="O103" s="201" t="s">
        <v>71</v>
      </c>
      <c r="P103" s="17" t="str">
        <f>IF(AND(O103&gt;="A",O103&lt;="E"),VLOOKUP(N103,Answer_Keys!$N:$O,2,FALSE),"")</f>
        <v>C</v>
      </c>
      <c r="Q103" s="263"/>
      <c r="S103" s="72"/>
      <c r="T103" s="63"/>
      <c r="U103" s="48"/>
      <c r="V103" s="48"/>
      <c r="W103" s="48"/>
      <c r="X103" s="48"/>
      <c r="Y103" s="48"/>
      <c r="Z103" s="48"/>
      <c r="AA103" s="48"/>
      <c r="AB103" s="63"/>
      <c r="AT103">
        <f t="shared" si="8"/>
        <v>0</v>
      </c>
      <c r="AU103">
        <f t="shared" si="9"/>
        <v>0</v>
      </c>
      <c r="AV103">
        <f t="shared" si="10"/>
        <v>1</v>
      </c>
    </row>
    <row r="104" spans="1:48" ht="26.25" thickBot="1" x14ac:dyDescent="0.25">
      <c r="A104" s="53"/>
      <c r="B104" s="108">
        <f t="shared" si="11"/>
        <v>87</v>
      </c>
      <c r="C104" s="201" t="s">
        <v>70</v>
      </c>
      <c r="D104" s="17" t="str">
        <f>IF(AND(C104&gt;="A",C104&lt;="E"),VLOOKUP(B104,Answer_Keys!$G:$H,2,FALSE),"")</f>
        <v>E</v>
      </c>
      <c r="E104" s="203"/>
      <c r="F104" s="257" t="s">
        <v>80</v>
      </c>
      <c r="G104" s="72"/>
      <c r="H104" s="108">
        <f t="shared" si="12"/>
        <v>87</v>
      </c>
      <c r="I104" s="201"/>
      <c r="J104" s="17" t="str">
        <f>IF(AND(I104&gt;="A",I104&lt;="E"),VLOOKUP(H104,Answer_Keys!$J:$K,2,FALSE),"")</f>
        <v/>
      </c>
      <c r="K104" s="203"/>
      <c r="M104" s="62"/>
      <c r="N104" s="10">
        <f t="shared" si="13"/>
        <v>87</v>
      </c>
      <c r="O104" s="201"/>
      <c r="P104" s="17" t="str">
        <f>IF(AND(O104&gt;="A",O104&lt;="E"),VLOOKUP(N104,Answer_Keys!$N:$O,2,FALSE),"")</f>
        <v/>
      </c>
      <c r="Q104" s="263"/>
      <c r="S104" s="72"/>
      <c r="T104" s="63"/>
      <c r="U104" s="48"/>
      <c r="V104" s="48"/>
      <c r="W104" s="48"/>
      <c r="X104" s="48"/>
      <c r="Y104" s="48"/>
      <c r="Z104" s="48"/>
      <c r="AA104" s="48"/>
      <c r="AB104" s="63"/>
      <c r="AT104">
        <f t="shared" si="8"/>
        <v>0</v>
      </c>
      <c r="AU104">
        <f t="shared" si="9"/>
        <v>0</v>
      </c>
      <c r="AV104">
        <f t="shared" si="10"/>
        <v>0</v>
      </c>
    </row>
    <row r="105" spans="1:48" ht="39" thickBot="1" x14ac:dyDescent="0.25">
      <c r="A105" s="53"/>
      <c r="B105" s="108">
        <f t="shared" si="11"/>
        <v>88</v>
      </c>
      <c r="C105" s="201" t="s">
        <v>70</v>
      </c>
      <c r="D105" s="17" t="str">
        <f>IF(AND(C105&gt;="A",C105&lt;="E"),VLOOKUP(B105,Answer_Keys!$G:$H,2,FALSE),"")</f>
        <v>A</v>
      </c>
      <c r="E105" s="203"/>
      <c r="F105" s="2"/>
      <c r="G105" s="72"/>
      <c r="H105" s="108">
        <f t="shared" si="12"/>
        <v>88</v>
      </c>
      <c r="I105" s="201"/>
      <c r="J105" s="17" t="str">
        <f>IF(AND(I105&gt;="A",I105&lt;="E"),VLOOKUP(H105,Answer_Keys!$J:$K,2,FALSE),"")</f>
        <v/>
      </c>
      <c r="K105" s="203"/>
      <c r="M105" s="62"/>
      <c r="N105" s="10">
        <f t="shared" si="13"/>
        <v>88</v>
      </c>
      <c r="O105" s="201" t="s">
        <v>70</v>
      </c>
      <c r="P105" s="17" t="str">
        <f>IF(AND(O105&gt;="A",O105&lt;="E"),VLOOKUP(N105,Answer_Keys!$N:$O,2,FALSE),"")</f>
        <v>B</v>
      </c>
      <c r="Q105" s="263"/>
      <c r="R105" s="375" t="s">
        <v>91</v>
      </c>
      <c r="S105" s="72"/>
      <c r="T105" s="63"/>
      <c r="U105" s="48"/>
      <c r="V105" s="48"/>
      <c r="W105" s="48"/>
      <c r="X105" s="48"/>
      <c r="Y105" s="48"/>
      <c r="Z105" s="48"/>
      <c r="AA105" s="48"/>
      <c r="AB105" s="63"/>
      <c r="AT105">
        <f t="shared" si="8"/>
        <v>1</v>
      </c>
      <c r="AU105">
        <f t="shared" si="9"/>
        <v>0</v>
      </c>
      <c r="AV105">
        <f t="shared" si="10"/>
        <v>0</v>
      </c>
    </row>
    <row r="106" spans="1:48" ht="192" thickBot="1" x14ac:dyDescent="0.25">
      <c r="A106" s="53"/>
      <c r="B106" s="108">
        <f t="shared" si="11"/>
        <v>89</v>
      </c>
      <c r="C106" s="201" t="s">
        <v>74</v>
      </c>
      <c r="D106" s="17" t="str">
        <f>IF(AND(C106&gt;="A",C106&lt;="E"),VLOOKUP(B106,Answer_Keys!$G:$H,2,FALSE),"")</f>
        <v>B</v>
      </c>
      <c r="E106" s="203"/>
      <c r="F106" s="2"/>
      <c r="G106" s="72"/>
      <c r="H106" s="108">
        <f t="shared" si="12"/>
        <v>89</v>
      </c>
      <c r="I106" s="201"/>
      <c r="J106" s="17" t="str">
        <f>IF(AND(I106&gt;="A",I106&lt;="E"),VLOOKUP(H106,Answer_Keys!$J:$K,2,FALSE),"")</f>
        <v/>
      </c>
      <c r="K106" s="203"/>
      <c r="M106" s="62"/>
      <c r="N106" s="10">
        <f t="shared" si="13"/>
        <v>89</v>
      </c>
      <c r="O106" s="201" t="s">
        <v>70</v>
      </c>
      <c r="P106" s="17" t="str">
        <f>IF(AND(O106&gt;="A",O106&lt;="E"),VLOOKUP(N106,Answer_Keys!$N:$O,2,FALSE),"")</f>
        <v>B</v>
      </c>
      <c r="Q106" s="263" t="s">
        <v>57</v>
      </c>
      <c r="R106" s="375" t="s">
        <v>85</v>
      </c>
      <c r="S106" s="72"/>
      <c r="T106" s="63"/>
      <c r="U106" s="48"/>
      <c r="V106" s="48"/>
      <c r="W106" s="48"/>
      <c r="X106" s="48"/>
      <c r="Y106" s="48"/>
      <c r="Z106" s="48"/>
      <c r="AA106" s="48"/>
      <c r="AB106" s="63"/>
      <c r="AT106">
        <f t="shared" si="8"/>
        <v>1</v>
      </c>
      <c r="AU106">
        <f t="shared" si="9"/>
        <v>0</v>
      </c>
      <c r="AV106">
        <f t="shared" si="10"/>
        <v>0</v>
      </c>
    </row>
    <row r="107" spans="1:48" ht="128.25" thickBot="1" x14ac:dyDescent="0.25">
      <c r="A107" s="53"/>
      <c r="B107" s="108">
        <f t="shared" si="11"/>
        <v>90</v>
      </c>
      <c r="C107" s="201" t="s">
        <v>70</v>
      </c>
      <c r="D107" s="17" t="str">
        <f>IF(AND(C107&gt;="A",C107&lt;="E"),VLOOKUP(B107,Answer_Keys!$G:$H,2,FALSE),"")</f>
        <v>A</v>
      </c>
      <c r="E107" s="203"/>
      <c r="F107" s="2"/>
      <c r="G107" s="72"/>
      <c r="H107" s="108">
        <f t="shared" si="12"/>
        <v>90</v>
      </c>
      <c r="I107" s="201"/>
      <c r="J107" s="17" t="str">
        <f>IF(AND(I107&gt;="A",I107&lt;="E"),VLOOKUP(H107,Answer_Keys!$J:$K,2,FALSE),"")</f>
        <v/>
      </c>
      <c r="K107" s="203"/>
      <c r="M107" s="62"/>
      <c r="N107" s="10">
        <f t="shared" si="13"/>
        <v>90</v>
      </c>
      <c r="O107" s="201"/>
      <c r="P107" s="17" t="str">
        <f>IF(AND(O107&gt;="A",O107&lt;="E"),VLOOKUP(N107,Answer_Keys!$N:$O,2,FALSE),"")</f>
        <v/>
      </c>
      <c r="Q107" s="263"/>
      <c r="R107" s="373" t="s">
        <v>92</v>
      </c>
      <c r="S107" s="72"/>
      <c r="T107" s="63"/>
      <c r="U107" s="48"/>
      <c r="V107" s="48"/>
      <c r="W107" s="48"/>
      <c r="X107" s="48"/>
      <c r="Y107" s="48"/>
      <c r="Z107" s="48"/>
      <c r="AA107" s="48"/>
      <c r="AB107" s="63"/>
      <c r="AT107">
        <f t="shared" si="8"/>
        <v>1</v>
      </c>
      <c r="AU107">
        <f t="shared" si="9"/>
        <v>0</v>
      </c>
      <c r="AV107">
        <f t="shared" si="10"/>
        <v>0</v>
      </c>
    </row>
    <row r="108" spans="1:48" ht="13.5" thickBot="1" x14ac:dyDescent="0.25">
      <c r="A108" s="53"/>
      <c r="B108" s="108">
        <f t="shared" si="11"/>
        <v>91</v>
      </c>
      <c r="C108" s="201" t="s">
        <v>70</v>
      </c>
      <c r="D108" s="17" t="str">
        <f>IF(AND(C108&gt;="A",C108&lt;="E"),VLOOKUP(B108,Answer_Keys!$G:$H,2,FALSE),"")</f>
        <v>A</v>
      </c>
      <c r="E108" s="203"/>
      <c r="F108" s="2"/>
      <c r="G108" s="72"/>
      <c r="H108" s="108">
        <f t="shared" si="12"/>
        <v>91</v>
      </c>
      <c r="I108" s="201"/>
      <c r="J108" s="17" t="str">
        <f>IF(AND(I108&gt;="A",I108&lt;="E"),VLOOKUP(H108,Answer_Keys!$J:$K,2,FALSE),"")</f>
        <v/>
      </c>
      <c r="K108" s="203"/>
      <c r="M108" s="62"/>
      <c r="N108" s="10">
        <f t="shared" si="13"/>
        <v>91</v>
      </c>
      <c r="O108" s="201" t="s">
        <v>70</v>
      </c>
      <c r="P108" s="17" t="str">
        <f>IF(AND(O108&gt;="A",O108&lt;="E"),VLOOKUP(N108,Answer_Keys!$N:$O,2,FALSE),"")</f>
        <v>A</v>
      </c>
      <c r="Q108" s="263"/>
      <c r="R108" s="374" t="s">
        <v>86</v>
      </c>
      <c r="S108" s="72"/>
      <c r="T108" s="63"/>
      <c r="U108" s="48"/>
      <c r="V108" s="48"/>
      <c r="W108" s="48"/>
      <c r="X108" s="48"/>
      <c r="Y108" s="48"/>
      <c r="Z108" s="48"/>
      <c r="AA108" s="48"/>
      <c r="AB108" s="63"/>
      <c r="AT108">
        <f t="shared" si="8"/>
        <v>1</v>
      </c>
      <c r="AU108">
        <f t="shared" si="9"/>
        <v>0</v>
      </c>
      <c r="AV108">
        <f t="shared" si="10"/>
        <v>1</v>
      </c>
    </row>
    <row r="109" spans="1:48" ht="13.5" thickBot="1" x14ac:dyDescent="0.25">
      <c r="A109" s="53"/>
      <c r="B109" s="108">
        <f t="shared" si="11"/>
        <v>92</v>
      </c>
      <c r="C109" s="201" t="s">
        <v>73</v>
      </c>
      <c r="D109" s="17" t="str">
        <f>IF(AND(C109&gt;="A",C109&lt;="E"),VLOOKUP(B109,Answer_Keys!$G:$H,2,FALSE),"")</f>
        <v>D</v>
      </c>
      <c r="E109" s="203"/>
      <c r="F109" s="2"/>
      <c r="G109" s="72"/>
      <c r="H109" s="108">
        <f t="shared" si="12"/>
        <v>92</v>
      </c>
      <c r="I109" s="201"/>
      <c r="J109" s="17" t="str">
        <f>IF(AND(I109&gt;="A",I109&lt;="E"),VLOOKUP(H109,Answer_Keys!$J:$K,2,FALSE),"")</f>
        <v/>
      </c>
      <c r="K109" s="203"/>
      <c r="M109" s="62"/>
      <c r="N109" s="10">
        <f t="shared" si="13"/>
        <v>92</v>
      </c>
      <c r="O109" s="201"/>
      <c r="P109" s="17" t="str">
        <f>IF(AND(O109&gt;="A",O109&lt;="E"),VLOOKUP(N109,Answer_Keys!$N:$O,2,FALSE),"")</f>
        <v/>
      </c>
      <c r="Q109" s="263"/>
      <c r="S109" s="72"/>
      <c r="T109" s="63"/>
      <c r="U109" s="48"/>
      <c r="V109" s="48"/>
      <c r="W109" s="48"/>
      <c r="X109" s="48"/>
      <c r="Y109" s="48"/>
      <c r="Z109" s="48"/>
      <c r="AA109" s="48"/>
      <c r="AB109" s="63"/>
      <c r="AT109">
        <f t="shared" si="8"/>
        <v>1</v>
      </c>
      <c r="AU109">
        <f t="shared" si="9"/>
        <v>0</v>
      </c>
      <c r="AV109">
        <f t="shared" si="10"/>
        <v>0</v>
      </c>
    </row>
    <row r="110" spans="1:48" ht="39" thickBot="1" x14ac:dyDescent="0.25">
      <c r="A110" s="53"/>
      <c r="B110" s="108">
        <f t="shared" si="11"/>
        <v>93</v>
      </c>
      <c r="C110" s="201" t="s">
        <v>73</v>
      </c>
      <c r="D110" s="17" t="str">
        <f>IF(AND(C110&gt;="A",C110&lt;="E"),VLOOKUP(B110,Answer_Keys!$G:$H,2,FALSE),"")</f>
        <v>C</v>
      </c>
      <c r="E110" s="203"/>
      <c r="F110" s="257" t="s">
        <v>78</v>
      </c>
      <c r="G110" s="72"/>
      <c r="H110" s="108">
        <f t="shared" si="12"/>
        <v>93</v>
      </c>
      <c r="I110" s="201"/>
      <c r="J110" s="17" t="str">
        <f>IF(AND(I110&gt;="A",I110&lt;="E"),VLOOKUP(H110,Answer_Keys!$J:$K,2,FALSE),"")</f>
        <v/>
      </c>
      <c r="K110" s="203"/>
      <c r="M110" s="62"/>
      <c r="N110" s="10">
        <f t="shared" si="13"/>
        <v>93</v>
      </c>
      <c r="O110" s="201" t="s">
        <v>71</v>
      </c>
      <c r="P110" s="17" t="str">
        <f>IF(AND(O110&gt;="A",O110&lt;="E"),VLOOKUP(N110,Answer_Keys!$N:$O,2,FALSE),"")</f>
        <v>C</v>
      </c>
      <c r="Q110" s="263"/>
      <c r="S110" s="72"/>
      <c r="T110" s="63"/>
      <c r="U110" s="48"/>
      <c r="V110" s="48"/>
      <c r="W110" s="48"/>
      <c r="X110" s="48"/>
      <c r="Y110" s="48"/>
      <c r="Z110" s="48"/>
      <c r="AA110" s="48"/>
      <c r="AB110" s="63"/>
      <c r="AT110">
        <f t="shared" si="8"/>
        <v>0</v>
      </c>
      <c r="AU110">
        <f t="shared" si="9"/>
        <v>0</v>
      </c>
      <c r="AV110">
        <f t="shared" si="10"/>
        <v>1</v>
      </c>
    </row>
    <row r="111" spans="1:48" ht="13.5" thickBot="1" x14ac:dyDescent="0.25">
      <c r="A111" s="53"/>
      <c r="B111" s="108">
        <f t="shared" si="11"/>
        <v>94</v>
      </c>
      <c r="C111" s="201" t="s">
        <v>72</v>
      </c>
      <c r="D111" s="17" t="str">
        <f>IF(AND(C111&gt;="A",C111&lt;="E"),VLOOKUP(B111,Answer_Keys!$G:$H,2,FALSE),"")</f>
        <v>E</v>
      </c>
      <c r="E111" s="203"/>
      <c r="F111" s="2"/>
      <c r="G111" s="72"/>
      <c r="H111" s="108">
        <f t="shared" si="12"/>
        <v>94</v>
      </c>
      <c r="I111" s="201"/>
      <c r="J111" s="17" t="str">
        <f>IF(AND(I111&gt;="A",I111&lt;="E"),VLOOKUP(H111,Answer_Keys!$J:$K,2,FALSE),"")</f>
        <v/>
      </c>
      <c r="K111" s="203"/>
      <c r="M111" s="62"/>
      <c r="N111" s="10">
        <f t="shared" si="13"/>
        <v>94</v>
      </c>
      <c r="O111" s="201"/>
      <c r="P111" s="17" t="str">
        <f>IF(AND(O111&gt;="A",O111&lt;="E"),VLOOKUP(N111,Answer_Keys!$N:$O,2,FALSE),"")</f>
        <v/>
      </c>
      <c r="Q111" s="263"/>
      <c r="S111" s="72"/>
      <c r="T111" s="63"/>
      <c r="U111" s="48"/>
      <c r="V111" s="48"/>
      <c r="W111" s="48"/>
      <c r="X111" s="48"/>
      <c r="Y111" s="48"/>
      <c r="Z111" s="48"/>
      <c r="AA111" s="48"/>
      <c r="AB111" s="63"/>
      <c r="AT111">
        <f t="shared" si="8"/>
        <v>1</v>
      </c>
      <c r="AU111">
        <f t="shared" si="9"/>
        <v>0</v>
      </c>
      <c r="AV111">
        <f t="shared" si="10"/>
        <v>0</v>
      </c>
    </row>
    <row r="112" spans="1:48" ht="39" thickBot="1" x14ac:dyDescent="0.25">
      <c r="A112" s="53"/>
      <c r="B112" s="108">
        <f t="shared" si="11"/>
        <v>95</v>
      </c>
      <c r="C112" s="201" t="s">
        <v>73</v>
      </c>
      <c r="D112" s="17" t="str">
        <f>IF(AND(C112&gt;="A",C112&lt;="E"),VLOOKUP(B112,Answer_Keys!$G:$H,2,FALSE),"")</f>
        <v>B</v>
      </c>
      <c r="E112" s="203"/>
      <c r="F112" s="257" t="s">
        <v>79</v>
      </c>
      <c r="G112" s="72"/>
      <c r="H112" s="108">
        <f t="shared" si="12"/>
        <v>95</v>
      </c>
      <c r="I112" s="201"/>
      <c r="J112" s="17" t="str">
        <f>IF(AND(I112&gt;="A",I112&lt;="E"),VLOOKUP(H112,Answer_Keys!$J:$K,2,FALSE),"")</f>
        <v/>
      </c>
      <c r="K112" s="203"/>
      <c r="M112" s="62"/>
      <c r="N112" s="10">
        <f t="shared" si="13"/>
        <v>95</v>
      </c>
      <c r="O112" s="201" t="s">
        <v>71</v>
      </c>
      <c r="P112" s="17" t="str">
        <f>IF(AND(O112&gt;="A",O112&lt;="E"),VLOOKUP(N112,Answer_Keys!$N:$O,2,FALSE),"")</f>
        <v>C</v>
      </c>
      <c r="Q112" s="263"/>
      <c r="S112" s="72"/>
      <c r="T112" s="63"/>
      <c r="U112" s="48"/>
      <c r="V112" s="48"/>
      <c r="W112" s="48"/>
      <c r="X112" s="48"/>
      <c r="Y112" s="48"/>
      <c r="Z112" s="48"/>
      <c r="AA112" s="48"/>
      <c r="AB112" s="63"/>
      <c r="AT112">
        <f t="shared" si="8"/>
        <v>0</v>
      </c>
      <c r="AU112">
        <f t="shared" si="9"/>
        <v>0</v>
      </c>
      <c r="AV112">
        <f t="shared" si="10"/>
        <v>1</v>
      </c>
    </row>
    <row r="113" spans="1:48" ht="39" thickBot="1" x14ac:dyDescent="0.25">
      <c r="A113" s="53"/>
      <c r="B113" s="108">
        <f t="shared" si="11"/>
        <v>96</v>
      </c>
      <c r="C113" s="201" t="s">
        <v>74</v>
      </c>
      <c r="D113" s="17" t="str">
        <f>IF(AND(C113&gt;="A",C113&lt;="E"),VLOOKUP(B113,Answer_Keys!$G:$H,2,FALSE),"")</f>
        <v>D</v>
      </c>
      <c r="E113" s="203"/>
      <c r="F113" s="257" t="s">
        <v>75</v>
      </c>
      <c r="G113" s="72"/>
      <c r="H113" s="108">
        <f t="shared" si="12"/>
        <v>96</v>
      </c>
      <c r="I113" s="201"/>
      <c r="J113" s="17" t="str">
        <f>IF(AND(I113&gt;="A",I113&lt;="E"),VLOOKUP(H113,Answer_Keys!$J:$K,2,FALSE),"")</f>
        <v/>
      </c>
      <c r="K113" s="203"/>
      <c r="M113" s="62"/>
      <c r="N113" s="10">
        <f t="shared" si="13"/>
        <v>96</v>
      </c>
      <c r="O113" s="201" t="s">
        <v>70</v>
      </c>
      <c r="P113" s="17" t="str">
        <f>IF(AND(O113&gt;="A",O113&lt;="E"),VLOOKUP(N113,Answer_Keys!$N:$O,2,FALSE),"")</f>
        <v>A</v>
      </c>
      <c r="Q113" s="263"/>
      <c r="S113" s="72"/>
      <c r="T113" s="63"/>
      <c r="U113" s="48"/>
      <c r="V113" s="48"/>
      <c r="W113" s="48"/>
      <c r="X113" s="48"/>
      <c r="Y113" s="48"/>
      <c r="Z113" s="48"/>
      <c r="AA113" s="48"/>
      <c r="AB113" s="63"/>
      <c r="AT113">
        <f t="shared" si="8"/>
        <v>0</v>
      </c>
      <c r="AU113">
        <f t="shared" si="9"/>
        <v>0</v>
      </c>
      <c r="AV113">
        <f t="shared" si="10"/>
        <v>1</v>
      </c>
    </row>
    <row r="114" spans="1:48" ht="13.5" thickBot="1" x14ac:dyDescent="0.25">
      <c r="A114" s="53"/>
      <c r="B114" s="108">
        <f t="shared" si="11"/>
        <v>97</v>
      </c>
      <c r="C114" s="201" t="s">
        <v>70</v>
      </c>
      <c r="D114" s="17" t="str">
        <f>IF(AND(C114&gt;="A",C114&lt;="E"),VLOOKUP(B114,Answer_Keys!$G:$H,2,FALSE),"")</f>
        <v>E</v>
      </c>
      <c r="E114" s="203"/>
      <c r="F114" s="2" t="s">
        <v>76</v>
      </c>
      <c r="G114" s="72"/>
      <c r="H114" s="108">
        <f t="shared" si="12"/>
        <v>97</v>
      </c>
      <c r="I114" s="201"/>
      <c r="J114" s="17" t="str">
        <f>IF(AND(I114&gt;="A",I114&lt;="E"),VLOOKUP(H114,Answer_Keys!$J:$K,2,FALSE),"")</f>
        <v/>
      </c>
      <c r="K114" s="203"/>
      <c r="M114" s="62"/>
      <c r="N114" s="10">
        <f t="shared" si="13"/>
        <v>97</v>
      </c>
      <c r="O114" s="201"/>
      <c r="P114" s="17" t="str">
        <f>IF(AND(O114&gt;="A",O114&lt;="E"),VLOOKUP(N114,Answer_Keys!$N:$O,2,FALSE),"")</f>
        <v/>
      </c>
      <c r="Q114" s="263"/>
      <c r="S114" s="72"/>
      <c r="T114" s="63"/>
      <c r="U114" s="48"/>
      <c r="V114" s="48"/>
      <c r="W114" s="48"/>
      <c r="X114" s="48"/>
      <c r="Y114" s="48"/>
      <c r="Z114" s="48"/>
      <c r="AA114" s="48"/>
      <c r="AB114" s="63"/>
      <c r="AT114">
        <f t="shared" ref="AT114:AT145" si="14">IF(AND(C114&gt;"",C114=D114),1,0)</f>
        <v>0</v>
      </c>
      <c r="AU114">
        <f t="shared" ref="AU114:AU141" si="15">IF(AND(I114&gt;"",I114=J114),1,0)</f>
        <v>0</v>
      </c>
      <c r="AV114">
        <f t="shared" si="10"/>
        <v>0</v>
      </c>
    </row>
    <row r="115" spans="1:48" ht="51.75" thickBot="1" x14ac:dyDescent="0.25">
      <c r="A115" s="53"/>
      <c r="B115" s="108">
        <f t="shared" si="11"/>
        <v>98</v>
      </c>
      <c r="C115" s="201" t="s">
        <v>73</v>
      </c>
      <c r="D115" s="17" t="str">
        <f>IF(AND(C115&gt;="A",C115&lt;="E"),VLOOKUP(B115,Answer_Keys!$G:$H,2,FALSE),"")</f>
        <v>E</v>
      </c>
      <c r="E115" s="203"/>
      <c r="F115" s="257" t="s">
        <v>77</v>
      </c>
      <c r="G115" s="72"/>
      <c r="H115" s="108">
        <f t="shared" si="12"/>
        <v>98</v>
      </c>
      <c r="I115" s="201"/>
      <c r="J115" s="17" t="str">
        <f>IF(AND(I115&gt;="A",I115&lt;="E"),VLOOKUP(H115,Answer_Keys!$J:$K,2,FALSE),"")</f>
        <v/>
      </c>
      <c r="K115" s="203"/>
      <c r="M115" s="62"/>
      <c r="N115" s="10">
        <f t="shared" si="13"/>
        <v>98</v>
      </c>
      <c r="O115" s="201" t="s">
        <v>73</v>
      </c>
      <c r="P115" s="17" t="str">
        <f>IF(AND(O115&gt;="A",O115&lt;="E"),VLOOKUP(N115,Answer_Keys!$N:$O,2,FALSE),"")</f>
        <v>B</v>
      </c>
      <c r="Q115" s="263" t="s">
        <v>57</v>
      </c>
      <c r="R115" s="373" t="s">
        <v>93</v>
      </c>
      <c r="S115" s="72"/>
      <c r="T115" s="63"/>
      <c r="U115" s="48"/>
      <c r="V115" s="48"/>
      <c r="W115" s="48"/>
      <c r="X115" s="48"/>
      <c r="Y115" s="48"/>
      <c r="Z115" s="48"/>
      <c r="AA115" s="48"/>
      <c r="AB115" s="63"/>
      <c r="AT115">
        <f t="shared" si="14"/>
        <v>0</v>
      </c>
      <c r="AU115">
        <f t="shared" si="15"/>
        <v>0</v>
      </c>
      <c r="AV115">
        <f t="shared" si="10"/>
        <v>0</v>
      </c>
    </row>
    <row r="116" spans="1:48" ht="13.5" thickBot="1" x14ac:dyDescent="0.25">
      <c r="A116" s="53"/>
      <c r="B116" s="108">
        <f t="shared" si="11"/>
        <v>99</v>
      </c>
      <c r="C116" s="201" t="s">
        <v>73</v>
      </c>
      <c r="D116" s="17" t="str">
        <f>IF(AND(C116&gt;="A",C116&lt;="E"),VLOOKUP(B116,Answer_Keys!$G:$H,2,FALSE),"")</f>
        <v>D</v>
      </c>
      <c r="E116" s="203"/>
      <c r="F116" s="2"/>
      <c r="G116" s="72"/>
      <c r="H116" s="108">
        <f t="shared" si="12"/>
        <v>99</v>
      </c>
      <c r="I116" s="201"/>
      <c r="J116" s="17" t="str">
        <f>IF(AND(I116&gt;="A",I116&lt;="E"),VLOOKUP(H116,Answer_Keys!$J:$K,2,FALSE),"")</f>
        <v/>
      </c>
      <c r="K116" s="203"/>
      <c r="M116" s="62"/>
      <c r="N116" s="10">
        <f t="shared" si="13"/>
        <v>99</v>
      </c>
      <c r="O116" s="201"/>
      <c r="P116" s="17" t="str">
        <f>IF(AND(O116&gt;="A",O116&lt;="E"),VLOOKUP(N116,Answer_Keys!$N:$O,2,FALSE),"")</f>
        <v/>
      </c>
      <c r="Q116" s="263"/>
      <c r="S116" s="72"/>
      <c r="T116" s="63"/>
      <c r="U116" s="48"/>
      <c r="V116" s="48"/>
      <c r="W116" s="48"/>
      <c r="X116" s="48"/>
      <c r="Y116" s="48"/>
      <c r="Z116" s="48"/>
      <c r="AA116" s="48"/>
      <c r="AB116" s="63"/>
      <c r="AT116">
        <f t="shared" si="14"/>
        <v>1</v>
      </c>
      <c r="AU116">
        <f t="shared" si="15"/>
        <v>0</v>
      </c>
      <c r="AV116">
        <f t="shared" si="10"/>
        <v>0</v>
      </c>
    </row>
    <row r="117" spans="1:48" ht="13.5" thickBot="1" x14ac:dyDescent="0.25">
      <c r="A117" s="53"/>
      <c r="B117" s="108">
        <f t="shared" si="11"/>
        <v>100</v>
      </c>
      <c r="C117" s="201" t="s">
        <v>74</v>
      </c>
      <c r="D117" s="17" t="str">
        <f>IF(AND(C117&gt;="A",C117&lt;="E"),VLOOKUP(B117,Answer_Keys!$G:$H,2,FALSE),"")</f>
        <v>B</v>
      </c>
      <c r="E117" s="203"/>
      <c r="F117" s="2"/>
      <c r="G117" s="72"/>
      <c r="H117" s="108">
        <f t="shared" si="12"/>
        <v>100</v>
      </c>
      <c r="I117" s="201"/>
      <c r="J117" s="17" t="str">
        <f>IF(AND(I117&gt;="A",I117&lt;="E"),VLOOKUP(H117,Answer_Keys!$J:$K,2,FALSE),"")</f>
        <v/>
      </c>
      <c r="K117" s="203"/>
      <c r="M117" s="62"/>
      <c r="N117" s="10">
        <f t="shared" si="13"/>
        <v>100</v>
      </c>
      <c r="O117" s="201" t="s">
        <v>71</v>
      </c>
      <c r="P117" s="17" t="str">
        <f>IF(AND(O117&gt;="A",O117&lt;="E"),VLOOKUP(N117,Answer_Keys!$N:$O,2,FALSE),"")</f>
        <v>C</v>
      </c>
      <c r="Q117" s="263"/>
      <c r="S117" s="72"/>
      <c r="T117" s="63"/>
      <c r="U117" s="48"/>
      <c r="V117" s="48"/>
      <c r="W117" s="48"/>
      <c r="X117" s="48"/>
      <c r="Y117" s="48"/>
      <c r="Z117" s="48"/>
      <c r="AA117" s="48"/>
      <c r="AB117" s="63"/>
      <c r="AT117">
        <f t="shared" si="14"/>
        <v>1</v>
      </c>
      <c r="AU117">
        <f t="shared" si="15"/>
        <v>0</v>
      </c>
      <c r="AV117">
        <f t="shared" si="10"/>
        <v>1</v>
      </c>
    </row>
    <row r="118" spans="1:48" ht="13.5" thickBot="1" x14ac:dyDescent="0.25">
      <c r="A118" s="53"/>
      <c r="B118" s="108">
        <f t="shared" si="11"/>
        <v>101</v>
      </c>
      <c r="C118" s="201" t="s">
        <v>71</v>
      </c>
      <c r="D118" s="17" t="str">
        <f>IF(AND(C118&gt;="A",C118&lt;="E"),VLOOKUP(B118,Answer_Keys!$G:$H,2,FALSE),"")</f>
        <v>C</v>
      </c>
      <c r="E118" s="203"/>
      <c r="F118" s="2"/>
      <c r="G118" s="72"/>
      <c r="H118" s="108">
        <f t="shared" si="12"/>
        <v>101</v>
      </c>
      <c r="I118" s="201"/>
      <c r="J118" s="17" t="str">
        <f>IF(AND(I118&gt;="A",I118&lt;="E"),VLOOKUP(H118,Answer_Keys!$J:$K,2,FALSE),"")</f>
        <v/>
      </c>
      <c r="K118" s="203"/>
      <c r="M118" s="62"/>
      <c r="N118" s="10">
        <f t="shared" si="13"/>
        <v>101</v>
      </c>
      <c r="O118" s="201"/>
      <c r="P118" s="17" t="str">
        <f>IF(AND(O118&gt;="A",O118&lt;="E"),VLOOKUP(N118,Answer_Keys!$N:$O,2,FALSE),"")</f>
        <v/>
      </c>
      <c r="Q118" s="263"/>
      <c r="S118" s="72"/>
      <c r="T118" s="63"/>
      <c r="U118" s="48"/>
      <c r="V118" s="48"/>
      <c r="W118" s="48"/>
      <c r="X118" s="48"/>
      <c r="Y118" s="48"/>
      <c r="Z118" s="48"/>
      <c r="AA118" s="48"/>
      <c r="AB118" s="63"/>
      <c r="AT118">
        <f t="shared" si="14"/>
        <v>1</v>
      </c>
      <c r="AU118">
        <f t="shared" si="15"/>
        <v>0</v>
      </c>
      <c r="AV118">
        <f t="shared" si="10"/>
        <v>0</v>
      </c>
    </row>
    <row r="119" spans="1:48" ht="13.5" thickBot="1" x14ac:dyDescent="0.25">
      <c r="A119" s="53"/>
      <c r="B119" s="108">
        <f t="shared" si="11"/>
        <v>102</v>
      </c>
      <c r="C119" s="201" t="s">
        <v>73</v>
      </c>
      <c r="D119" s="17" t="str">
        <f>IF(AND(C119&gt;="A",C119&lt;="E"),VLOOKUP(B119,Answer_Keys!$G:$H,2,FALSE),"")</f>
        <v>D</v>
      </c>
      <c r="E119" s="203"/>
      <c r="F119" s="2"/>
      <c r="G119" s="72"/>
      <c r="H119" s="108">
        <f t="shared" si="12"/>
        <v>102</v>
      </c>
      <c r="I119" s="201"/>
      <c r="J119" s="17" t="str">
        <f>IF(AND(I119&gt;="A",I119&lt;="E"),VLOOKUP(H119,Answer_Keys!$J:$K,2,FALSE),"")</f>
        <v/>
      </c>
      <c r="K119" s="203"/>
      <c r="M119" s="62"/>
      <c r="N119" s="10">
        <f t="shared" si="13"/>
        <v>102</v>
      </c>
      <c r="O119" s="201" t="s">
        <v>73</v>
      </c>
      <c r="P119" s="17" t="str">
        <f>IF(AND(O119&gt;="A",O119&lt;="E"),VLOOKUP(N119,Answer_Keys!$N:$O,2,FALSE),"")</f>
        <v>D</v>
      </c>
      <c r="Q119" s="263"/>
      <c r="S119" s="72"/>
      <c r="T119" s="63"/>
      <c r="U119" s="48"/>
      <c r="V119" s="48"/>
      <c r="W119" s="48"/>
      <c r="X119" s="48"/>
      <c r="Y119" s="48"/>
      <c r="Z119" s="48"/>
      <c r="AA119" s="48"/>
      <c r="AB119" s="63"/>
      <c r="AT119">
        <f t="shared" si="14"/>
        <v>1</v>
      </c>
      <c r="AU119">
        <f t="shared" si="15"/>
        <v>0</v>
      </c>
      <c r="AV119">
        <f t="shared" si="10"/>
        <v>1</v>
      </c>
    </row>
    <row r="120" spans="1:48" ht="13.5" thickBot="1" x14ac:dyDescent="0.25">
      <c r="A120" s="53"/>
      <c r="B120" s="108">
        <f t="shared" si="11"/>
        <v>103</v>
      </c>
      <c r="C120" s="201" t="s">
        <v>70</v>
      </c>
      <c r="D120" s="17" t="str">
        <f>IF(AND(C120&gt;="A",C120&lt;="E"),VLOOKUP(B120,Answer_Keys!$G:$H,2,FALSE),"")</f>
        <v>A</v>
      </c>
      <c r="E120" s="203"/>
      <c r="F120" s="2"/>
      <c r="G120" s="72"/>
      <c r="H120" s="108">
        <f t="shared" si="12"/>
        <v>103</v>
      </c>
      <c r="I120" s="201"/>
      <c r="J120" s="17" t="str">
        <f>IF(AND(I120&gt;="A",I120&lt;="E"),VLOOKUP(H120,Answer_Keys!$J:$K,2,FALSE),"")</f>
        <v/>
      </c>
      <c r="K120" s="203"/>
      <c r="M120" s="62"/>
      <c r="N120" s="10">
        <f t="shared" si="13"/>
        <v>103</v>
      </c>
      <c r="O120" s="201" t="s">
        <v>70</v>
      </c>
      <c r="P120" s="17" t="str">
        <f>IF(AND(O120&gt;="A",O120&lt;="E"),VLOOKUP(N120,Answer_Keys!$N:$O,2,FALSE),"")</f>
        <v>A</v>
      </c>
      <c r="Q120" s="263"/>
      <c r="S120" s="72"/>
      <c r="T120" s="63"/>
      <c r="U120" s="48"/>
      <c r="V120" s="48"/>
      <c r="W120" s="48"/>
      <c r="X120" s="48"/>
      <c r="Y120" s="48"/>
      <c r="Z120" s="48"/>
      <c r="AA120" s="48"/>
      <c r="AB120" s="63"/>
      <c r="AT120">
        <f t="shared" si="14"/>
        <v>1</v>
      </c>
      <c r="AU120">
        <f t="shared" si="15"/>
        <v>0</v>
      </c>
      <c r="AV120">
        <f t="shared" si="10"/>
        <v>1</v>
      </c>
    </row>
    <row r="121" spans="1:48" ht="13.5" thickBot="1" x14ac:dyDescent="0.25">
      <c r="A121" s="53"/>
      <c r="B121" s="108">
        <f t="shared" si="11"/>
        <v>104</v>
      </c>
      <c r="C121" s="201" t="s">
        <v>71</v>
      </c>
      <c r="D121" s="17" t="str">
        <f>IF(AND(C121&gt;="A",C121&lt;="E"),VLOOKUP(B121,Answer_Keys!$G:$H,2,FALSE),"")</f>
        <v>C</v>
      </c>
      <c r="E121" s="203"/>
      <c r="F121" s="2"/>
      <c r="G121" s="72"/>
      <c r="H121" s="108">
        <f t="shared" si="12"/>
        <v>104</v>
      </c>
      <c r="I121" s="201"/>
      <c r="J121" s="17" t="str">
        <f>IF(AND(I121&gt;="A",I121&lt;="E"),VLOOKUP(H121,Answer_Keys!$J:$K,2,FALSE),"")</f>
        <v/>
      </c>
      <c r="K121" s="203"/>
      <c r="M121" s="62"/>
      <c r="N121" s="10">
        <f t="shared" si="13"/>
        <v>104</v>
      </c>
      <c r="O121" s="201" t="s">
        <v>70</v>
      </c>
      <c r="P121" s="17" t="str">
        <f>IF(AND(O121&gt;="A",O121&lt;="E"),VLOOKUP(N121,Answer_Keys!$N:$O,2,FALSE),"")</f>
        <v>A</v>
      </c>
      <c r="Q121" s="263"/>
      <c r="S121" s="72"/>
      <c r="T121" s="63"/>
      <c r="U121" s="48"/>
      <c r="V121" s="48"/>
      <c r="W121" s="48"/>
      <c r="X121" s="48"/>
      <c r="Y121" s="48"/>
      <c r="Z121" s="48"/>
      <c r="AA121" s="48"/>
      <c r="AB121" s="63"/>
      <c r="AT121">
        <f t="shared" si="14"/>
        <v>1</v>
      </c>
      <c r="AU121">
        <f t="shared" si="15"/>
        <v>0</v>
      </c>
      <c r="AV121">
        <f t="shared" si="10"/>
        <v>1</v>
      </c>
    </row>
    <row r="122" spans="1:48" ht="13.5" thickBot="1" x14ac:dyDescent="0.25">
      <c r="A122" s="53"/>
      <c r="B122" s="108">
        <f t="shared" si="11"/>
        <v>105</v>
      </c>
      <c r="C122" s="201" t="s">
        <v>73</v>
      </c>
      <c r="D122" s="17" t="str">
        <f>IF(AND(C122&gt;="A",C122&lt;="E"),VLOOKUP(B122,Answer_Keys!$G:$H,2,FALSE),"")</f>
        <v>D</v>
      </c>
      <c r="E122" s="203"/>
      <c r="F122" s="2"/>
      <c r="G122" s="72"/>
      <c r="H122" s="108">
        <f t="shared" si="12"/>
        <v>105</v>
      </c>
      <c r="I122" s="201"/>
      <c r="J122" s="17" t="str">
        <f>IF(AND(I122&gt;="A",I122&lt;="E"),VLOOKUP(H122,Answer_Keys!$J:$K,2,FALSE),"")</f>
        <v/>
      </c>
      <c r="K122" s="203"/>
      <c r="M122" s="62"/>
      <c r="N122" s="10">
        <f t="shared" si="13"/>
        <v>105</v>
      </c>
      <c r="O122" s="201"/>
      <c r="P122" s="17" t="str">
        <f>IF(AND(O122&gt;="A",O122&lt;="E"),VLOOKUP(N122,Answer_Keys!$N:$O,2,FALSE),"")</f>
        <v/>
      </c>
      <c r="Q122" s="263"/>
      <c r="S122" s="72"/>
      <c r="T122" s="63"/>
      <c r="U122" s="48"/>
      <c r="V122" s="48"/>
      <c r="W122" s="48"/>
      <c r="X122" s="48"/>
      <c r="Y122" s="48"/>
      <c r="Z122" s="48"/>
      <c r="AA122" s="48"/>
      <c r="AB122" s="63"/>
      <c r="AT122">
        <f t="shared" si="14"/>
        <v>1</v>
      </c>
      <c r="AU122">
        <f t="shared" si="15"/>
        <v>0</v>
      </c>
      <c r="AV122">
        <f t="shared" si="10"/>
        <v>0</v>
      </c>
    </row>
    <row r="123" spans="1:48" ht="13.5" thickBot="1" x14ac:dyDescent="0.25">
      <c r="A123" s="53"/>
      <c r="B123" s="108">
        <f t="shared" si="11"/>
        <v>106</v>
      </c>
      <c r="C123" s="201" t="s">
        <v>70</v>
      </c>
      <c r="D123" s="17" t="str">
        <f>IF(AND(C123&gt;="A",C123&lt;="E"),VLOOKUP(B123,Answer_Keys!$G:$H,2,FALSE),"")</f>
        <v>A</v>
      </c>
      <c r="E123" s="203"/>
      <c r="F123" s="2"/>
      <c r="G123" s="72"/>
      <c r="H123" s="108">
        <f t="shared" si="12"/>
        <v>106</v>
      </c>
      <c r="I123" s="201"/>
      <c r="J123" s="17" t="str">
        <f>IF(AND(I123&gt;="A",I123&lt;="E"),VLOOKUP(H123,Answer_Keys!$J:$K,2,FALSE),"")</f>
        <v/>
      </c>
      <c r="K123" s="203"/>
      <c r="M123" s="62"/>
      <c r="N123" s="10">
        <f t="shared" si="13"/>
        <v>106</v>
      </c>
      <c r="O123" s="201"/>
      <c r="P123" s="17" t="str">
        <f>IF(AND(O123&gt;="A",O123&lt;="E"),VLOOKUP(N123,Answer_Keys!$N:$O,2,FALSE),"")</f>
        <v/>
      </c>
      <c r="Q123" s="263"/>
      <c r="S123" s="72"/>
      <c r="T123" s="63"/>
      <c r="U123" s="48"/>
      <c r="V123" s="48"/>
      <c r="W123" s="48"/>
      <c r="X123" s="48"/>
      <c r="Y123" s="48"/>
      <c r="Z123" s="48"/>
      <c r="AA123" s="48"/>
      <c r="AB123" s="63"/>
      <c r="AT123">
        <f t="shared" si="14"/>
        <v>1</v>
      </c>
      <c r="AU123">
        <f t="shared" si="15"/>
        <v>0</v>
      </c>
      <c r="AV123">
        <f t="shared" si="10"/>
        <v>0</v>
      </c>
    </row>
    <row r="124" spans="1:48" ht="13.5" thickBot="1" x14ac:dyDescent="0.25">
      <c r="A124" s="53"/>
      <c r="B124" s="108">
        <f t="shared" si="11"/>
        <v>107</v>
      </c>
      <c r="C124" s="201" t="s">
        <v>23</v>
      </c>
      <c r="D124" s="17" t="str">
        <f>IF(AND(C124&gt;="A",C124&lt;="E"),VLOOKUP(B124,Answer_Keys!$G:$H,2,FALSE),"")</f>
        <v>A</v>
      </c>
      <c r="E124" s="203"/>
      <c r="F124" s="2"/>
      <c r="G124" s="72"/>
      <c r="H124" s="108">
        <f t="shared" si="12"/>
        <v>107</v>
      </c>
      <c r="I124" s="201"/>
      <c r="J124" s="17" t="str">
        <f>IF(AND(I124&gt;="A",I124&lt;="E"),VLOOKUP(H124,Answer_Keys!$J:$K,2,FALSE),"")</f>
        <v/>
      </c>
      <c r="K124" s="203"/>
      <c r="M124" s="62"/>
      <c r="N124" s="10">
        <f t="shared" si="13"/>
        <v>107</v>
      </c>
      <c r="O124" s="201" t="s">
        <v>74</v>
      </c>
      <c r="P124" s="17" t="str">
        <f>IF(AND(O124&gt;="A",O124&lt;="E"),VLOOKUP(N124,Answer_Keys!$N:$O,2,FALSE),"")</f>
        <v>B</v>
      </c>
      <c r="Q124" s="263"/>
      <c r="S124" s="72"/>
      <c r="T124" s="63"/>
      <c r="U124" s="48"/>
      <c r="V124" s="48"/>
      <c r="W124" s="48"/>
      <c r="X124" s="48"/>
      <c r="Y124" s="48"/>
      <c r="Z124" s="48"/>
      <c r="AA124" s="48"/>
      <c r="AB124" s="63"/>
      <c r="AT124">
        <f t="shared" si="14"/>
        <v>1</v>
      </c>
      <c r="AU124">
        <f t="shared" si="15"/>
        <v>0</v>
      </c>
      <c r="AV124">
        <f t="shared" si="10"/>
        <v>1</v>
      </c>
    </row>
    <row r="125" spans="1:48" ht="13.5" customHeight="1" thickBot="1" x14ac:dyDescent="0.25">
      <c r="A125" s="53"/>
      <c r="B125" s="108">
        <f t="shared" si="11"/>
        <v>108</v>
      </c>
      <c r="C125" s="201" t="s">
        <v>26</v>
      </c>
      <c r="D125" s="17" t="str">
        <f>IF(AND(C125&gt;="A",C125&lt;="E"),VLOOKUP(B125,Answer_Keys!$G:$H,2,FALSE),"")</f>
        <v>D</v>
      </c>
      <c r="E125" s="203"/>
      <c r="F125" s="2"/>
      <c r="G125" s="72"/>
      <c r="H125" s="108">
        <f t="shared" si="12"/>
        <v>108</v>
      </c>
      <c r="I125" s="201"/>
      <c r="J125" s="17" t="str">
        <f>IF(AND(I125&gt;="A",I125&lt;="E"),VLOOKUP(H125,Answer_Keys!$J:$K,2,FALSE),"")</f>
        <v/>
      </c>
      <c r="K125" s="203"/>
      <c r="M125" s="62"/>
      <c r="N125" s="10">
        <f t="shared" si="13"/>
        <v>108</v>
      </c>
      <c r="O125" s="201"/>
      <c r="P125" s="17" t="str">
        <f>IF(AND(O125&gt;="A",O125&lt;="E"),VLOOKUP(N125,Answer_Keys!$N:$O,2,FALSE),"")</f>
        <v/>
      </c>
      <c r="Q125" s="263"/>
      <c r="S125" s="72"/>
      <c r="T125" s="63"/>
      <c r="U125" s="48"/>
      <c r="V125" s="48"/>
      <c r="W125" s="48"/>
      <c r="X125" s="48"/>
      <c r="Y125" s="48"/>
      <c r="Z125" s="48"/>
      <c r="AA125" s="48"/>
      <c r="AB125" s="63"/>
      <c r="AT125">
        <f t="shared" si="14"/>
        <v>1</v>
      </c>
      <c r="AU125">
        <f t="shared" si="15"/>
        <v>0</v>
      </c>
      <c r="AV125">
        <f t="shared" si="10"/>
        <v>0</v>
      </c>
    </row>
    <row r="126" spans="1:48" ht="52.5" customHeight="1" thickBot="1" x14ac:dyDescent="0.25">
      <c r="A126" s="53"/>
      <c r="B126" s="108">
        <f t="shared" si="11"/>
        <v>109</v>
      </c>
      <c r="C126" s="201" t="s">
        <v>26</v>
      </c>
      <c r="D126" s="17" t="str">
        <f>IF(AND(C126&gt;="A",C126&lt;="E"),VLOOKUP(B126,Answer_Keys!$G:$H,2,FALSE),"")</f>
        <v>E</v>
      </c>
      <c r="E126" s="203"/>
      <c r="F126" s="257" t="s">
        <v>67</v>
      </c>
      <c r="G126" s="72"/>
      <c r="H126" s="108">
        <f t="shared" si="12"/>
        <v>109</v>
      </c>
      <c r="I126" s="201"/>
      <c r="J126" s="17" t="str">
        <f>IF(AND(I126&gt;="A",I126&lt;="E"),VLOOKUP(H126,Answer_Keys!$J:$K,2,FALSE),"")</f>
        <v/>
      </c>
      <c r="K126" s="203"/>
      <c r="M126" s="62"/>
      <c r="N126" s="10">
        <f t="shared" si="13"/>
        <v>109</v>
      </c>
      <c r="O126" s="201"/>
      <c r="P126" s="17" t="str">
        <f>IF(AND(O126&gt;="A",O126&lt;="E"),VLOOKUP(N126,Answer_Keys!$N:$O,2,FALSE),"")</f>
        <v/>
      </c>
      <c r="Q126" s="263"/>
      <c r="S126" s="72"/>
      <c r="T126" s="63"/>
      <c r="U126" s="48"/>
      <c r="V126" s="48"/>
      <c r="W126" s="48"/>
      <c r="X126" s="48"/>
      <c r="Y126" s="48"/>
      <c r="Z126" s="48"/>
      <c r="AA126" s="48"/>
      <c r="AB126" s="63"/>
      <c r="AT126">
        <f t="shared" si="14"/>
        <v>0</v>
      </c>
      <c r="AU126">
        <f t="shared" si="15"/>
        <v>0</v>
      </c>
      <c r="AV126">
        <f t="shared" si="10"/>
        <v>0</v>
      </c>
    </row>
    <row r="127" spans="1:48" ht="39" thickBot="1" x14ac:dyDescent="0.25">
      <c r="A127" s="53"/>
      <c r="B127" s="108">
        <f t="shared" si="11"/>
        <v>110</v>
      </c>
      <c r="C127" s="201" t="s">
        <v>23</v>
      </c>
      <c r="D127" s="17" t="str">
        <f>IF(AND(C127&gt;="A",C127&lt;="E"),VLOOKUP(B127,Answer_Keys!$G:$H,2,FALSE),"")</f>
        <v>D</v>
      </c>
      <c r="E127" s="203"/>
      <c r="F127" s="257" t="s">
        <v>68</v>
      </c>
      <c r="G127" s="72"/>
      <c r="H127" s="108">
        <f t="shared" si="12"/>
        <v>110</v>
      </c>
      <c r="I127" s="201"/>
      <c r="J127" s="17" t="str">
        <f>IF(AND(I127&gt;="A",I127&lt;="E"),VLOOKUP(H127,Answer_Keys!$J:$K,2,FALSE),"")</f>
        <v/>
      </c>
      <c r="K127" s="203"/>
      <c r="M127" s="62"/>
      <c r="N127" s="10">
        <f t="shared" si="13"/>
        <v>110</v>
      </c>
      <c r="O127" s="201" t="s">
        <v>87</v>
      </c>
      <c r="P127" s="17" t="str">
        <f>IF(AND(O127&gt;="A",O127&lt;="E"),VLOOKUP(N127,Answer_Keys!$N:$O,2,FALSE),"")</f>
        <v/>
      </c>
      <c r="Q127" s="263"/>
      <c r="R127" s="375" t="s">
        <v>94</v>
      </c>
      <c r="S127" s="72"/>
      <c r="T127" s="63"/>
      <c r="U127" s="48"/>
      <c r="V127" s="48"/>
      <c r="W127" s="48"/>
      <c r="X127" s="48"/>
      <c r="Y127" s="48"/>
      <c r="Z127" s="48"/>
      <c r="AA127" s="48"/>
      <c r="AB127" s="63"/>
      <c r="AT127">
        <f t="shared" si="14"/>
        <v>0</v>
      </c>
      <c r="AU127">
        <f t="shared" si="15"/>
        <v>0</v>
      </c>
      <c r="AV127">
        <f t="shared" si="10"/>
        <v>0</v>
      </c>
    </row>
    <row r="128" spans="1:48" ht="66" customHeight="1" thickBot="1" x14ac:dyDescent="0.25">
      <c r="A128" s="53"/>
      <c r="B128" s="108">
        <f t="shared" si="11"/>
        <v>111</v>
      </c>
      <c r="C128" s="201" t="s">
        <v>25</v>
      </c>
      <c r="D128" s="17" t="str">
        <f>IF(AND(C128&gt;="A",C128&lt;="E"),VLOOKUP(B128,Answer_Keys!$G:$H,2,FALSE),"")</f>
        <v>B</v>
      </c>
      <c r="E128" s="203"/>
      <c r="F128" s="257" t="s">
        <v>69</v>
      </c>
      <c r="G128" s="72"/>
      <c r="H128" s="108">
        <f t="shared" si="12"/>
        <v>111</v>
      </c>
      <c r="I128" s="201"/>
      <c r="J128" s="17" t="str">
        <f>IF(AND(I128&gt;="A",I128&lt;="E"),VLOOKUP(H128,Answer_Keys!$J:$K,2,FALSE),"")</f>
        <v/>
      </c>
      <c r="K128" s="203"/>
      <c r="M128" s="62"/>
      <c r="N128" s="10">
        <f t="shared" si="13"/>
        <v>111</v>
      </c>
      <c r="O128" s="201" t="s">
        <v>87</v>
      </c>
      <c r="P128" s="17" t="str">
        <f>IF(AND(O128&gt;="A",O128&lt;="E"),VLOOKUP(N128,Answer_Keys!$N:$O,2,FALSE),"")</f>
        <v/>
      </c>
      <c r="Q128" s="263" t="s">
        <v>57</v>
      </c>
      <c r="R128" t="s">
        <v>88</v>
      </c>
      <c r="S128" s="72"/>
      <c r="T128" s="63"/>
      <c r="U128" s="48"/>
      <c r="V128" s="48"/>
      <c r="W128" s="48"/>
      <c r="X128" s="48"/>
      <c r="Y128" s="48"/>
      <c r="Z128" s="48"/>
      <c r="AA128" s="48"/>
      <c r="AB128" s="63"/>
      <c r="AT128">
        <f t="shared" si="14"/>
        <v>0</v>
      </c>
      <c r="AU128">
        <f t="shared" si="15"/>
        <v>0</v>
      </c>
      <c r="AV128">
        <f t="shared" si="10"/>
        <v>0</v>
      </c>
    </row>
    <row r="129" spans="1:48" ht="13.5" thickBot="1" x14ac:dyDescent="0.25">
      <c r="A129" s="53"/>
      <c r="B129" s="108">
        <f t="shared" si="11"/>
        <v>112</v>
      </c>
      <c r="C129" s="201" t="s">
        <v>27</v>
      </c>
      <c r="D129" s="17" t="str">
        <f>IF(AND(C129&gt;="A",C129&lt;="E"),VLOOKUP(B129,Answer_Keys!$G:$H,2,FALSE),"")</f>
        <v>C</v>
      </c>
      <c r="E129" s="203"/>
      <c r="F129" s="2"/>
      <c r="G129" s="72"/>
      <c r="H129" s="108">
        <f t="shared" si="12"/>
        <v>112</v>
      </c>
      <c r="I129" s="201"/>
      <c r="J129" s="17" t="str">
        <f>IF(AND(I129&gt;="A",I129&lt;="E"),VLOOKUP(H129,Answer_Keys!$J:$K,2,FALSE),"")</f>
        <v/>
      </c>
      <c r="K129" s="203"/>
      <c r="M129" s="62"/>
      <c r="N129" s="10">
        <f t="shared" si="13"/>
        <v>112</v>
      </c>
      <c r="O129" s="201"/>
      <c r="P129" s="17" t="str">
        <f>IF(AND(O129&gt;="A",O129&lt;="E"),VLOOKUP(N129,Answer_Keys!$N:$O,2,FALSE),"")</f>
        <v/>
      </c>
      <c r="Q129" s="263"/>
      <c r="S129" s="72"/>
      <c r="T129" s="63"/>
      <c r="U129" s="48"/>
      <c r="V129" s="48"/>
      <c r="W129" s="48"/>
      <c r="X129" s="48"/>
      <c r="Y129" s="48"/>
      <c r="Z129" s="48"/>
      <c r="AA129" s="48"/>
      <c r="AB129" s="63"/>
      <c r="AT129">
        <f t="shared" si="14"/>
        <v>1</v>
      </c>
      <c r="AU129">
        <f t="shared" si="15"/>
        <v>0</v>
      </c>
      <c r="AV129">
        <f t="shared" si="10"/>
        <v>0</v>
      </c>
    </row>
    <row r="130" spans="1:48" ht="13.5" thickBot="1" x14ac:dyDescent="0.25">
      <c r="A130" s="53"/>
      <c r="B130" s="108">
        <f t="shared" si="11"/>
        <v>113</v>
      </c>
      <c r="C130" s="201" t="s">
        <v>24</v>
      </c>
      <c r="D130" s="17" t="str">
        <f>IF(AND(C130&gt;="A",C130&lt;="E"),VLOOKUP(B130,Answer_Keys!$G:$H,2,FALSE),"")</f>
        <v>B</v>
      </c>
      <c r="E130" s="203" t="s">
        <v>57</v>
      </c>
      <c r="F130" s="2"/>
      <c r="G130" s="72"/>
      <c r="H130" s="108">
        <f t="shared" si="12"/>
        <v>113</v>
      </c>
      <c r="I130" s="201"/>
      <c r="J130" s="17" t="str">
        <f>IF(AND(I130&gt;="A",I130&lt;="E"),VLOOKUP(H130,Answer_Keys!$J:$K,2,FALSE),"")</f>
        <v/>
      </c>
      <c r="K130" s="203"/>
      <c r="M130" s="62"/>
      <c r="N130" s="10">
        <f t="shared" si="13"/>
        <v>113</v>
      </c>
      <c r="O130" s="201"/>
      <c r="P130" s="17" t="str">
        <f>IF(AND(O130&gt;="A",O130&lt;="E"),VLOOKUP(N130,Answer_Keys!$N:$O,2,FALSE),"")</f>
        <v/>
      </c>
      <c r="Q130" s="263"/>
      <c r="S130" s="72"/>
      <c r="T130" s="63"/>
      <c r="U130" s="48"/>
      <c r="V130" s="48"/>
      <c r="W130" s="48"/>
      <c r="X130" s="48"/>
      <c r="Y130" s="48"/>
      <c r="Z130" s="48"/>
      <c r="AA130" s="48"/>
      <c r="AB130" s="63"/>
      <c r="AT130">
        <f t="shared" si="14"/>
        <v>1</v>
      </c>
      <c r="AU130">
        <f t="shared" si="15"/>
        <v>0</v>
      </c>
      <c r="AV130">
        <f t="shared" si="10"/>
        <v>0</v>
      </c>
    </row>
    <row r="131" spans="1:48" ht="13.5" thickBot="1" x14ac:dyDescent="0.25">
      <c r="A131" s="53"/>
      <c r="B131" s="108">
        <f t="shared" si="11"/>
        <v>114</v>
      </c>
      <c r="C131" s="201" t="s">
        <v>27</v>
      </c>
      <c r="D131" s="17" t="str">
        <f>IF(AND(C131&gt;="A",C131&lt;="E"),VLOOKUP(B131,Answer_Keys!$G:$H,2,FALSE),"")</f>
        <v>C</v>
      </c>
      <c r="E131" s="203"/>
      <c r="F131" s="2"/>
      <c r="G131" s="72"/>
      <c r="H131" s="108">
        <f t="shared" si="12"/>
        <v>114</v>
      </c>
      <c r="I131" s="201"/>
      <c r="J131" s="17" t="str">
        <f>IF(AND(I131&gt;="A",I131&lt;="E"),VLOOKUP(H131,Answer_Keys!$J:$K,2,FALSE),"")</f>
        <v/>
      </c>
      <c r="K131" s="203"/>
      <c r="M131" s="62"/>
      <c r="N131" s="10">
        <f t="shared" si="13"/>
        <v>114</v>
      </c>
      <c r="O131" s="201"/>
      <c r="P131" s="17" t="str">
        <f>IF(AND(O131&gt;="A",O131&lt;="E"),VLOOKUP(N131,Answer_Keys!$N:$O,2,FALSE),"")</f>
        <v/>
      </c>
      <c r="Q131" s="263"/>
      <c r="S131" s="72"/>
      <c r="T131" s="63"/>
      <c r="U131" s="48"/>
      <c r="V131" s="48"/>
      <c r="W131" s="48"/>
      <c r="X131" s="48"/>
      <c r="Y131" s="48"/>
      <c r="Z131" s="48"/>
      <c r="AA131" s="48"/>
      <c r="AB131" s="63"/>
      <c r="AT131">
        <f t="shared" si="14"/>
        <v>1</v>
      </c>
      <c r="AU131">
        <f t="shared" si="15"/>
        <v>0</v>
      </c>
      <c r="AV131">
        <f t="shared" si="10"/>
        <v>0</v>
      </c>
    </row>
    <row r="132" spans="1:48" ht="13.5" thickBot="1" x14ac:dyDescent="0.25">
      <c r="A132" s="53"/>
      <c r="B132" s="108">
        <f t="shared" si="11"/>
        <v>115</v>
      </c>
      <c r="C132" s="201" t="s">
        <v>24</v>
      </c>
      <c r="D132" s="17" t="str">
        <f>IF(AND(C132&gt;="A",C132&lt;="E"),VLOOKUP(B132,Answer_Keys!$G:$H,2,FALSE),"")</f>
        <v>B</v>
      </c>
      <c r="E132" s="203"/>
      <c r="F132" s="2"/>
      <c r="G132" s="72"/>
      <c r="H132" s="108">
        <f t="shared" si="12"/>
        <v>115</v>
      </c>
      <c r="I132" s="201"/>
      <c r="J132" s="17" t="str">
        <f>IF(AND(I132&gt;="A",I132&lt;="E"),VLOOKUP(H132,Answer_Keys!$J:$K,2,FALSE),"")</f>
        <v/>
      </c>
      <c r="K132" s="203"/>
      <c r="M132" s="62"/>
      <c r="N132" s="10">
        <f t="shared" si="13"/>
        <v>115</v>
      </c>
      <c r="O132" s="201" t="s">
        <v>87</v>
      </c>
      <c r="P132" s="17" t="str">
        <f>IF(AND(O132&gt;="A",O132&lt;="E"),VLOOKUP(N132,Answer_Keys!$N:$O,2,FALSE),"")</f>
        <v/>
      </c>
      <c r="Q132" s="263"/>
      <c r="R132" t="s">
        <v>89</v>
      </c>
      <c r="S132" s="72"/>
      <c r="T132" s="63"/>
      <c r="U132" s="48"/>
      <c r="V132" s="48"/>
      <c r="W132" s="48"/>
      <c r="X132" s="48"/>
      <c r="Y132" s="48"/>
      <c r="Z132" s="48"/>
      <c r="AA132" s="48"/>
      <c r="AB132" s="63"/>
      <c r="AT132">
        <f t="shared" si="14"/>
        <v>1</v>
      </c>
      <c r="AU132">
        <f t="shared" si="15"/>
        <v>0</v>
      </c>
      <c r="AV132">
        <f t="shared" si="10"/>
        <v>0</v>
      </c>
    </row>
    <row r="133" spans="1:48" ht="13.5" thickBot="1" x14ac:dyDescent="0.25">
      <c r="A133" s="53"/>
      <c r="B133" s="108">
        <f t="shared" si="11"/>
        <v>116</v>
      </c>
      <c r="C133" s="201" t="s">
        <v>25</v>
      </c>
      <c r="D133" s="17" t="str">
        <f>IF(AND(C133&gt;="A",C133&lt;="E"),VLOOKUP(B133,Answer_Keys!$G:$H,2,FALSE),"")</f>
        <v>D</v>
      </c>
      <c r="E133" s="203"/>
      <c r="F133" s="2"/>
      <c r="G133" s="72"/>
      <c r="H133" s="108">
        <f t="shared" si="12"/>
        <v>116</v>
      </c>
      <c r="I133" s="201"/>
      <c r="J133" s="17" t="str">
        <f>IF(AND(I133&gt;="A",I133&lt;="E"),VLOOKUP(H133,Answer_Keys!$J:$K,2,FALSE),"")</f>
        <v/>
      </c>
      <c r="K133" s="203"/>
      <c r="M133" s="62"/>
      <c r="N133" s="10">
        <f t="shared" si="13"/>
        <v>116</v>
      </c>
      <c r="O133" s="201"/>
      <c r="P133" s="17" t="str">
        <f>IF(AND(O133&gt;="A",O133&lt;="E"),VLOOKUP(N133,Answer_Keys!$N:$O,2,FALSE),"")</f>
        <v/>
      </c>
      <c r="Q133" s="263"/>
      <c r="S133" s="72"/>
      <c r="T133" s="63"/>
      <c r="U133" s="48"/>
      <c r="V133" s="48"/>
      <c r="W133" s="48"/>
      <c r="X133" s="48"/>
      <c r="Y133" s="48"/>
      <c r="Z133" s="48"/>
      <c r="AA133" s="48"/>
      <c r="AB133" s="63"/>
      <c r="AT133">
        <f t="shared" si="14"/>
        <v>0</v>
      </c>
      <c r="AU133">
        <f t="shared" si="15"/>
        <v>0</v>
      </c>
      <c r="AV133">
        <f t="shared" si="10"/>
        <v>0</v>
      </c>
    </row>
    <row r="134" spans="1:48" ht="26.25" thickBot="1" x14ac:dyDescent="0.25">
      <c r="A134" s="53"/>
      <c r="B134" s="108">
        <f t="shared" si="11"/>
        <v>117</v>
      </c>
      <c r="C134" s="201"/>
      <c r="D134" s="17" t="str">
        <f>IF(AND(C134&gt;="A",C134&lt;="E"),VLOOKUP(B134,Answer_Keys!$G:$H,2,FALSE),"")</f>
        <v/>
      </c>
      <c r="E134" s="203"/>
      <c r="F134" s="2"/>
      <c r="G134" s="72"/>
      <c r="H134" s="108">
        <f t="shared" si="12"/>
        <v>117</v>
      </c>
      <c r="I134" s="201"/>
      <c r="J134" s="17" t="str">
        <f>IF(AND(I134&gt;="A",I134&lt;="E"),VLOOKUP(H134,Answer_Keys!$J:$K,2,FALSE),"")</f>
        <v/>
      </c>
      <c r="K134" s="203"/>
      <c r="M134" s="62"/>
      <c r="N134" s="10">
        <f t="shared" si="13"/>
        <v>117</v>
      </c>
      <c r="O134" s="201" t="s">
        <v>87</v>
      </c>
      <c r="P134" s="17" t="str">
        <f>IF(AND(O134&gt;="A",O134&lt;="E"),VLOOKUP(N134,Answer_Keys!$N:$O,2,FALSE),"")</f>
        <v/>
      </c>
      <c r="Q134" s="263" t="s">
        <v>57</v>
      </c>
      <c r="R134" s="373" t="s">
        <v>95</v>
      </c>
      <c r="S134" s="72"/>
      <c r="T134" s="63"/>
      <c r="U134" s="48"/>
      <c r="V134" s="48"/>
      <c r="W134" s="48"/>
      <c r="X134" s="48"/>
      <c r="Y134" s="48"/>
      <c r="Z134" s="48"/>
      <c r="AA134" s="48"/>
      <c r="AB134" s="63"/>
      <c r="AT134">
        <f t="shared" si="14"/>
        <v>0</v>
      </c>
      <c r="AU134">
        <f t="shared" si="15"/>
        <v>0</v>
      </c>
      <c r="AV134">
        <f t="shared" si="10"/>
        <v>0</v>
      </c>
    </row>
    <row r="135" spans="1:48" ht="13.5" thickBot="1" x14ac:dyDescent="0.25">
      <c r="A135" s="53"/>
      <c r="B135" s="108">
        <f t="shared" si="11"/>
        <v>118</v>
      </c>
      <c r="C135" s="201"/>
      <c r="D135" s="17" t="str">
        <f>IF(AND(C135&gt;="A",C135&lt;="E"),VLOOKUP(B135,Answer_Keys!$G:$H,2,FALSE),"")</f>
        <v/>
      </c>
      <c r="E135" s="203"/>
      <c r="F135" s="2"/>
      <c r="G135" s="72"/>
      <c r="H135" s="108">
        <f t="shared" si="12"/>
        <v>118</v>
      </c>
      <c r="I135" s="201"/>
      <c r="J135" s="17" t="str">
        <f>IF(AND(I135&gt;="A",I135&lt;="E"),VLOOKUP(H135,Answer_Keys!$J:$K,2,FALSE),"")</f>
        <v/>
      </c>
      <c r="K135" s="203"/>
      <c r="M135" s="62"/>
      <c r="N135" s="10">
        <f t="shared" si="13"/>
        <v>118</v>
      </c>
      <c r="O135" s="201"/>
      <c r="P135" s="17" t="str">
        <f>IF(AND(O135&gt;="A",O135&lt;="E"),VLOOKUP(N135,Answer_Keys!$N:$O,2,FALSE),"")</f>
        <v/>
      </c>
      <c r="Q135" s="263"/>
      <c r="S135" s="72"/>
      <c r="T135" s="63"/>
      <c r="U135" s="48"/>
      <c r="V135" s="48"/>
      <c r="W135" s="48"/>
      <c r="X135" s="48"/>
      <c r="Y135" s="48"/>
      <c r="Z135" s="48"/>
      <c r="AA135" s="48"/>
      <c r="AB135" s="63"/>
      <c r="AT135">
        <f t="shared" si="14"/>
        <v>0</v>
      </c>
      <c r="AU135">
        <f t="shared" si="15"/>
        <v>0</v>
      </c>
      <c r="AV135">
        <f t="shared" si="10"/>
        <v>0</v>
      </c>
    </row>
    <row r="136" spans="1:48" ht="13.5" thickBot="1" x14ac:dyDescent="0.25">
      <c r="A136" s="53"/>
      <c r="B136" s="108">
        <f t="shared" si="11"/>
        <v>119</v>
      </c>
      <c r="C136" s="201"/>
      <c r="D136" s="17" t="str">
        <f>IF(AND(C136&gt;="A",C136&lt;="E"),VLOOKUP(B136,Answer_Keys!$G:$H,2,FALSE),"")</f>
        <v/>
      </c>
      <c r="E136" s="203"/>
      <c r="F136" s="2"/>
      <c r="G136" s="72"/>
      <c r="H136" s="108">
        <f t="shared" si="12"/>
        <v>119</v>
      </c>
      <c r="I136" s="201"/>
      <c r="J136" s="17" t="str">
        <f>IF(AND(I136&gt;="A",I136&lt;="E"),VLOOKUP(H136,Answer_Keys!$J:$K,2,FALSE),"")</f>
        <v/>
      </c>
      <c r="K136" s="203"/>
      <c r="M136" s="62"/>
      <c r="N136" s="10">
        <f t="shared" si="13"/>
        <v>119</v>
      </c>
      <c r="O136" s="201"/>
      <c r="P136" s="17" t="str">
        <f>IF(AND(O136&gt;="A",O136&lt;="E"),VLOOKUP(N136,Answer_Keys!$N:$O,2,FALSE),"")</f>
        <v/>
      </c>
      <c r="Q136" s="263"/>
      <c r="S136" s="72"/>
      <c r="T136" s="63"/>
      <c r="U136" s="48"/>
      <c r="V136" s="48"/>
      <c r="W136" s="48"/>
      <c r="X136" s="48"/>
      <c r="Y136" s="48"/>
      <c r="Z136" s="48"/>
      <c r="AA136" s="48"/>
      <c r="AB136" s="63"/>
      <c r="AT136">
        <f t="shared" si="14"/>
        <v>0</v>
      </c>
      <c r="AU136">
        <f t="shared" si="15"/>
        <v>0</v>
      </c>
      <c r="AV136">
        <f t="shared" si="10"/>
        <v>0</v>
      </c>
    </row>
    <row r="137" spans="1:48" ht="13.5" thickBot="1" x14ac:dyDescent="0.25">
      <c r="A137" s="53"/>
      <c r="B137" s="108">
        <f t="shared" si="11"/>
        <v>120</v>
      </c>
      <c r="C137" s="201"/>
      <c r="D137" s="17" t="str">
        <f>IF(AND(C137&gt;="A",C137&lt;="E"),VLOOKUP(B137,Answer_Keys!$G:$H,2,FALSE),"")</f>
        <v/>
      </c>
      <c r="E137" s="203"/>
      <c r="F137" s="2"/>
      <c r="G137" s="72"/>
      <c r="H137" s="108">
        <f t="shared" si="12"/>
        <v>120</v>
      </c>
      <c r="I137" s="201"/>
      <c r="J137" s="17" t="str">
        <f>IF(AND(I137&gt;="A",I137&lt;="E"),VLOOKUP(H137,Answer_Keys!$J:$K,2,FALSE),"")</f>
        <v/>
      </c>
      <c r="K137" s="203"/>
      <c r="M137" s="62"/>
      <c r="N137" s="10">
        <f t="shared" si="13"/>
        <v>120</v>
      </c>
      <c r="O137" s="201"/>
      <c r="P137" s="17" t="str">
        <f>IF(AND(O137&gt;="A",O137&lt;="E"),VLOOKUP(N137,Answer_Keys!$N:$O,2,FALSE),"")</f>
        <v/>
      </c>
      <c r="Q137" s="263"/>
      <c r="S137" s="72"/>
      <c r="T137" s="63"/>
      <c r="U137" s="48"/>
      <c r="V137" s="48"/>
      <c r="W137" s="48"/>
      <c r="X137" s="48"/>
      <c r="Y137" s="48"/>
      <c r="Z137" s="48"/>
      <c r="AA137" s="48"/>
      <c r="AB137" s="63"/>
      <c r="AT137">
        <f t="shared" si="14"/>
        <v>0</v>
      </c>
      <c r="AU137">
        <f t="shared" si="15"/>
        <v>0</v>
      </c>
      <c r="AV137">
        <f t="shared" si="10"/>
        <v>0</v>
      </c>
    </row>
    <row r="138" spans="1:48" ht="166.5" thickBot="1" x14ac:dyDescent="0.25">
      <c r="A138" s="53"/>
      <c r="B138" s="108">
        <f t="shared" si="11"/>
        <v>121</v>
      </c>
      <c r="C138" s="201"/>
      <c r="D138" s="17" t="str">
        <f>IF(AND(C138&gt;="A",C138&lt;="E"),VLOOKUP(B138,Answer_Keys!$G:$H,2,FALSE),"")</f>
        <v/>
      </c>
      <c r="E138" s="203"/>
      <c r="F138" s="2"/>
      <c r="G138" s="72"/>
      <c r="H138" s="108">
        <f t="shared" si="12"/>
        <v>121</v>
      </c>
      <c r="I138" s="201"/>
      <c r="J138" s="17" t="str">
        <f>IF(AND(I138&gt;="A",I138&lt;="E"),VLOOKUP(H138,Answer_Keys!$J:$K,2,FALSE),"")</f>
        <v/>
      </c>
      <c r="K138" s="203"/>
      <c r="M138" s="62"/>
      <c r="N138" s="10">
        <f t="shared" si="13"/>
        <v>121</v>
      </c>
      <c r="O138" s="201" t="s">
        <v>87</v>
      </c>
      <c r="P138" s="17" t="str">
        <f>IF(AND(O138&gt;="A",O138&lt;="E"),VLOOKUP(N138,Answer_Keys!$N:$O,2,FALSE),"")</f>
        <v/>
      </c>
      <c r="Q138" s="263" t="s">
        <v>57</v>
      </c>
      <c r="R138" s="373" t="s">
        <v>90</v>
      </c>
      <c r="S138" s="72"/>
      <c r="T138" s="63"/>
      <c r="U138" s="48"/>
      <c r="V138" s="48"/>
      <c r="W138" s="48"/>
      <c r="X138" s="48"/>
      <c r="Y138" s="48"/>
      <c r="Z138" s="48"/>
      <c r="AA138" s="48"/>
      <c r="AB138" s="63"/>
      <c r="AT138">
        <f t="shared" si="14"/>
        <v>0</v>
      </c>
      <c r="AU138">
        <f t="shared" si="15"/>
        <v>0</v>
      </c>
      <c r="AV138">
        <f t="shared" si="10"/>
        <v>0</v>
      </c>
    </row>
    <row r="139" spans="1:48" ht="13.5" thickBot="1" x14ac:dyDescent="0.25">
      <c r="A139" s="53"/>
      <c r="B139" s="108">
        <f t="shared" si="11"/>
        <v>122</v>
      </c>
      <c r="C139" s="201"/>
      <c r="D139" s="17" t="str">
        <f>IF(AND(C139&gt;="A",C139&lt;="E"),VLOOKUP(B139,Answer_Keys!$G:$H,2,FALSE),"")</f>
        <v/>
      </c>
      <c r="E139" s="203"/>
      <c r="F139" s="2"/>
      <c r="G139" s="72"/>
      <c r="H139" s="108">
        <f t="shared" si="12"/>
        <v>122</v>
      </c>
      <c r="I139" s="201"/>
      <c r="J139" s="17" t="str">
        <f>IF(AND(I139&gt;="A",I139&lt;="E"),VLOOKUP(H139,Answer_Keys!$J:$K,2,FALSE),"")</f>
        <v/>
      </c>
      <c r="K139" s="203"/>
      <c r="M139" s="62"/>
      <c r="N139" s="10">
        <f t="shared" si="13"/>
        <v>122</v>
      </c>
      <c r="O139" s="201"/>
      <c r="P139" s="17" t="str">
        <f>IF(AND(O139&gt;="A",O139&lt;="E"),VLOOKUP(N139,Answer_Keys!$N:$O,2,FALSE),"")</f>
        <v/>
      </c>
      <c r="Q139" s="263"/>
      <c r="S139" s="72"/>
      <c r="T139" s="63"/>
      <c r="U139" s="48"/>
      <c r="V139" s="48"/>
      <c r="W139" s="48"/>
      <c r="X139" s="48"/>
      <c r="Y139" s="48"/>
      <c r="Z139" s="48"/>
      <c r="AA139" s="48"/>
      <c r="AB139" s="63"/>
      <c r="AT139">
        <f t="shared" si="14"/>
        <v>0</v>
      </c>
      <c r="AU139">
        <f t="shared" si="15"/>
        <v>0</v>
      </c>
      <c r="AV139">
        <f t="shared" si="10"/>
        <v>0</v>
      </c>
    </row>
    <row r="140" spans="1:48" ht="13.5" thickBot="1" x14ac:dyDescent="0.25">
      <c r="A140" s="53"/>
      <c r="B140" s="108">
        <f t="shared" si="11"/>
        <v>123</v>
      </c>
      <c r="C140" s="201"/>
      <c r="D140" s="17" t="str">
        <f>IF(AND(C140&gt;="A",C140&lt;="E"),VLOOKUP(B140,Answer_Keys!$G:$H,2,FALSE),"")</f>
        <v/>
      </c>
      <c r="E140" s="203"/>
      <c r="F140" s="2"/>
      <c r="G140" s="72"/>
      <c r="H140" s="108">
        <f t="shared" si="12"/>
        <v>123</v>
      </c>
      <c r="I140" s="201"/>
      <c r="J140" s="17" t="str">
        <f>IF(AND(I140&gt;="A",I140&lt;="E"),VLOOKUP(H140,Answer_Keys!$J:$K,2,FALSE),"")</f>
        <v/>
      </c>
      <c r="K140" s="203"/>
      <c r="M140" s="62"/>
      <c r="N140" s="10">
        <f t="shared" si="13"/>
        <v>123</v>
      </c>
      <c r="O140" s="201"/>
      <c r="P140" s="17" t="str">
        <f>IF(AND(O140&gt;="A",O140&lt;="E"),VLOOKUP(N140,Answer_Keys!$N:$O,2,FALSE),"")</f>
        <v/>
      </c>
      <c r="Q140" s="263"/>
      <c r="S140" s="72"/>
      <c r="T140" s="63"/>
      <c r="U140" s="48"/>
      <c r="V140" s="48"/>
      <c r="W140" s="48"/>
      <c r="X140" s="48"/>
      <c r="Y140" s="48"/>
      <c r="Z140" s="48"/>
      <c r="AA140" s="48"/>
      <c r="AB140" s="63"/>
      <c r="AT140">
        <f t="shared" si="14"/>
        <v>0</v>
      </c>
      <c r="AU140">
        <f t="shared" si="15"/>
        <v>0</v>
      </c>
      <c r="AV140">
        <f t="shared" si="10"/>
        <v>0</v>
      </c>
    </row>
    <row r="141" spans="1:48" ht="13.5" thickBot="1" x14ac:dyDescent="0.25">
      <c r="A141" s="53"/>
      <c r="B141" s="108">
        <f t="shared" si="11"/>
        <v>124</v>
      </c>
      <c r="C141" s="201"/>
      <c r="D141" s="17" t="str">
        <f>IF(AND(C141&gt;="A",C141&lt;="E"),VLOOKUP(B141,Answer_Keys!$G:$H,2,FALSE),"")</f>
        <v/>
      </c>
      <c r="E141" s="203"/>
      <c r="F141" s="2"/>
      <c r="G141" s="72"/>
      <c r="H141" s="121">
        <f t="shared" si="12"/>
        <v>124</v>
      </c>
      <c r="I141" s="201"/>
      <c r="J141" s="122" t="str">
        <f>IF(AND(I141&gt;="A",I141&lt;="E"),VLOOKUP(H141,Answer_Keys!$J:$K,2,FALSE),"")</f>
        <v/>
      </c>
      <c r="K141" s="204"/>
      <c r="M141" s="62"/>
      <c r="N141" s="10">
        <f t="shared" si="13"/>
        <v>124</v>
      </c>
      <c r="O141" s="201"/>
      <c r="P141" s="17" t="str">
        <f>IF(AND(O141&gt;="A",O141&lt;="E"),VLOOKUP(N141,Answer_Keys!$N:$O,2,FALSE),"")</f>
        <v/>
      </c>
      <c r="Q141" s="263"/>
      <c r="S141" s="72"/>
      <c r="T141" s="63"/>
      <c r="U141" s="48"/>
      <c r="V141" s="48"/>
      <c r="W141" s="48"/>
      <c r="X141" s="48"/>
      <c r="Y141" s="48"/>
      <c r="Z141" s="48"/>
      <c r="AA141" s="48"/>
      <c r="AB141" s="63"/>
      <c r="AT141">
        <f t="shared" si="14"/>
        <v>0</v>
      </c>
      <c r="AU141">
        <f t="shared" si="15"/>
        <v>0</v>
      </c>
      <c r="AV141">
        <f t="shared" si="10"/>
        <v>0</v>
      </c>
    </row>
    <row r="142" spans="1:48" ht="14.25" thickTop="1" thickBot="1" x14ac:dyDescent="0.25">
      <c r="A142" s="53"/>
      <c r="B142" s="108">
        <f t="shared" si="11"/>
        <v>125</v>
      </c>
      <c r="C142" s="201"/>
      <c r="D142" s="17" t="str">
        <f>IF(AND(C142&gt;="A",C142&lt;="E"),VLOOKUP(B142,Answer_Keys!$G:$H,2,FALSE),"")</f>
        <v/>
      </c>
      <c r="E142" s="203"/>
      <c r="F142" s="2"/>
      <c r="G142" s="72"/>
      <c r="H142" s="123"/>
      <c r="I142" s="124"/>
      <c r="J142" s="124"/>
      <c r="K142" s="183"/>
      <c r="M142" s="62"/>
      <c r="N142" s="10">
        <f t="shared" si="13"/>
        <v>125</v>
      </c>
      <c r="O142" s="201" t="s">
        <v>71</v>
      </c>
      <c r="P142" s="17" t="str">
        <f>IF(AND(O142&gt;="A",O142&lt;="E"),VLOOKUP(N142,Answer_Keys!$N:$O,2,FALSE),"")</f>
        <v>C</v>
      </c>
      <c r="Q142" s="263"/>
      <c r="S142" s="72"/>
      <c r="T142" s="63"/>
      <c r="U142" s="48"/>
      <c r="V142" s="48"/>
      <c r="W142" s="48"/>
      <c r="X142" s="48"/>
      <c r="Y142" s="48"/>
      <c r="Z142" s="48"/>
      <c r="AA142" s="48"/>
      <c r="AB142" s="63"/>
      <c r="AT142">
        <f t="shared" si="14"/>
        <v>0</v>
      </c>
      <c r="AV142">
        <f t="shared" si="10"/>
        <v>1</v>
      </c>
    </row>
    <row r="143" spans="1:48" ht="14.25" thickTop="1" thickBot="1" x14ac:dyDescent="0.25">
      <c r="A143" s="53"/>
      <c r="B143" s="108">
        <f t="shared" si="11"/>
        <v>126</v>
      </c>
      <c r="C143" s="201"/>
      <c r="D143" s="17" t="str">
        <f>IF(AND(C143&gt;="A",C143&lt;="E"),VLOOKUP(B143,Answer_Keys!$G:$H,2,FALSE),"")</f>
        <v/>
      </c>
      <c r="E143" s="203"/>
      <c r="F143" s="2"/>
      <c r="G143" s="72"/>
      <c r="H143" s="114"/>
      <c r="I143" s="111"/>
      <c r="J143" s="111"/>
      <c r="K143" s="181"/>
      <c r="M143" s="62"/>
      <c r="N143" s="10">
        <f t="shared" si="13"/>
        <v>126</v>
      </c>
      <c r="O143" s="201"/>
      <c r="P143" s="17" t="str">
        <f>IF(AND(O143&gt;="A",O143&lt;="E"),VLOOKUP(N143,Answer_Keys!$N:$O,2,FALSE),"")</f>
        <v/>
      </c>
      <c r="Q143" s="263"/>
      <c r="S143" s="72"/>
      <c r="T143" s="63"/>
      <c r="U143" s="48"/>
      <c r="V143" s="48"/>
      <c r="W143" s="48"/>
      <c r="X143" s="48"/>
      <c r="Y143" s="48"/>
      <c r="Z143" s="48"/>
      <c r="AA143" s="48"/>
      <c r="AB143" s="63"/>
      <c r="AT143">
        <f t="shared" si="14"/>
        <v>0</v>
      </c>
      <c r="AV143">
        <f t="shared" si="10"/>
        <v>0</v>
      </c>
    </row>
    <row r="144" spans="1:48" ht="14.25" thickTop="1" thickBot="1" x14ac:dyDescent="0.25">
      <c r="A144" s="53"/>
      <c r="B144" s="108">
        <f t="shared" si="11"/>
        <v>127</v>
      </c>
      <c r="C144" s="201"/>
      <c r="D144" s="17" t="str">
        <f>IF(AND(C144&gt;="A",C144&lt;="E"),VLOOKUP(B144,Answer_Keys!$G:$H,2,FALSE),"")</f>
        <v/>
      </c>
      <c r="E144" s="203"/>
      <c r="F144" s="2"/>
      <c r="G144" s="72"/>
      <c r="H144" s="114"/>
      <c r="I144" s="111"/>
      <c r="J144" s="111"/>
      <c r="K144" s="181"/>
      <c r="M144" s="62"/>
      <c r="N144" s="10">
        <f t="shared" si="13"/>
        <v>127</v>
      </c>
      <c r="O144" s="201" t="s">
        <v>71</v>
      </c>
      <c r="P144" s="17" t="str">
        <f>IF(AND(O144&gt;="A",O144&lt;="E"),VLOOKUP(N144,Answer_Keys!$N:$O,2,FALSE),"")</f>
        <v>C</v>
      </c>
      <c r="Q144" s="263"/>
      <c r="S144" s="72"/>
      <c r="T144" s="63"/>
      <c r="U144" s="48"/>
      <c r="V144" s="48"/>
      <c r="W144" s="48"/>
      <c r="X144" s="48"/>
      <c r="Y144" s="48"/>
      <c r="Z144" s="48"/>
      <c r="AA144" s="48"/>
      <c r="AB144" s="63"/>
      <c r="AT144">
        <f t="shared" si="14"/>
        <v>0</v>
      </c>
      <c r="AV144">
        <f t="shared" si="10"/>
        <v>1</v>
      </c>
    </row>
    <row r="145" spans="1:48" ht="14.25" thickTop="1" thickBot="1" x14ac:dyDescent="0.25">
      <c r="A145" s="53"/>
      <c r="B145" s="108">
        <f t="shared" si="11"/>
        <v>128</v>
      </c>
      <c r="C145" s="201"/>
      <c r="D145" s="17" t="str">
        <f>IF(AND(C145&gt;="A",C145&lt;="E"),VLOOKUP(B145,Answer_Keys!$G:$H,2,FALSE),"")</f>
        <v/>
      </c>
      <c r="E145" s="203"/>
      <c r="F145" s="2"/>
      <c r="G145" s="72"/>
      <c r="H145" s="114"/>
      <c r="I145" s="111"/>
      <c r="J145" s="111"/>
      <c r="K145" s="181"/>
      <c r="M145" s="62"/>
      <c r="N145" s="10">
        <f t="shared" si="13"/>
        <v>128</v>
      </c>
      <c r="O145" s="201"/>
      <c r="P145" s="17" t="str">
        <f>IF(AND(O145&gt;="A",O145&lt;="E"),VLOOKUP(N145,Answer_Keys!$N:$O,2,FALSE),"")</f>
        <v/>
      </c>
      <c r="Q145" s="263"/>
      <c r="S145" s="72"/>
      <c r="T145" s="63"/>
      <c r="U145" s="48"/>
      <c r="V145" s="48"/>
      <c r="W145" s="48"/>
      <c r="X145" s="48"/>
      <c r="Y145" s="48"/>
      <c r="Z145" s="48"/>
      <c r="AA145" s="48"/>
      <c r="AB145" s="63"/>
      <c r="AT145">
        <f t="shared" si="14"/>
        <v>0</v>
      </c>
      <c r="AV145">
        <f t="shared" si="10"/>
        <v>0</v>
      </c>
    </row>
    <row r="146" spans="1:48" ht="14.25" thickTop="1" thickBot="1" x14ac:dyDescent="0.25">
      <c r="A146" s="53"/>
      <c r="B146" s="108">
        <f t="shared" si="11"/>
        <v>129</v>
      </c>
      <c r="C146" s="201"/>
      <c r="D146" s="17" t="str">
        <f>IF(AND(C146&gt;="A",C146&lt;="E"),VLOOKUP(B146,Answer_Keys!$G:$H,2,FALSE),"")</f>
        <v/>
      </c>
      <c r="E146" s="203"/>
      <c r="F146" s="2"/>
      <c r="G146" s="72"/>
      <c r="H146" s="114"/>
      <c r="I146" s="111"/>
      <c r="J146" s="111"/>
      <c r="K146" s="181"/>
      <c r="M146" s="62"/>
      <c r="N146" s="10">
        <f t="shared" si="13"/>
        <v>129</v>
      </c>
      <c r="O146" s="201"/>
      <c r="P146" s="17" t="str">
        <f>IF(AND(O146&gt;="A",O146&lt;="E"),VLOOKUP(N146,Answer_Keys!$N:$O,2,FALSE),"")</f>
        <v/>
      </c>
      <c r="Q146" s="263"/>
      <c r="S146" s="72"/>
      <c r="T146" s="63"/>
      <c r="U146" s="48"/>
      <c r="V146" s="48"/>
      <c r="W146" s="48"/>
      <c r="X146" s="48"/>
      <c r="Y146" s="48"/>
      <c r="Z146" s="48"/>
      <c r="AA146" s="48"/>
      <c r="AB146" s="63"/>
      <c r="AT146">
        <f t="shared" ref="AT146:AT156" si="16">IF(AND(C146&gt;"",C146=D146),1,0)</f>
        <v>0</v>
      </c>
      <c r="AV146">
        <f t="shared" si="10"/>
        <v>0</v>
      </c>
    </row>
    <row r="147" spans="1:48" ht="14.25" thickTop="1" thickBot="1" x14ac:dyDescent="0.25">
      <c r="A147" s="53"/>
      <c r="B147" s="108">
        <f t="shared" si="11"/>
        <v>130</v>
      </c>
      <c r="C147" s="201"/>
      <c r="D147" s="17" t="str">
        <f>IF(AND(C147&gt;="A",C147&lt;="E"),VLOOKUP(B147,Answer_Keys!$G:$H,2,FALSE),"")</f>
        <v/>
      </c>
      <c r="E147" s="203"/>
      <c r="F147" s="2"/>
      <c r="G147" s="72"/>
      <c r="H147" s="114"/>
      <c r="I147" s="111"/>
      <c r="J147" s="111"/>
      <c r="K147" s="181"/>
      <c r="M147" s="62"/>
      <c r="N147" s="10">
        <f t="shared" si="13"/>
        <v>130</v>
      </c>
      <c r="O147" s="201"/>
      <c r="P147" s="17" t="str">
        <f>IF(AND(O147&gt;="A",O147&lt;="E"),VLOOKUP(N147,Answer_Keys!$N:$O,2,FALSE),"")</f>
        <v/>
      </c>
      <c r="Q147" s="263"/>
      <c r="S147" s="72"/>
      <c r="T147" s="63"/>
      <c r="U147" s="48"/>
      <c r="V147" s="48"/>
      <c r="W147" s="48"/>
      <c r="X147" s="48"/>
      <c r="Y147" s="48"/>
      <c r="Z147" s="48"/>
      <c r="AA147" s="48"/>
      <c r="AB147" s="63"/>
      <c r="AT147">
        <f t="shared" si="16"/>
        <v>0</v>
      </c>
      <c r="AV147">
        <f t="shared" ref="AV147:AV157" si="17">IF(AND(O147&gt;"",O147=P147),1,0)</f>
        <v>0</v>
      </c>
    </row>
    <row r="148" spans="1:48" ht="14.25" thickTop="1" thickBot="1" x14ac:dyDescent="0.25">
      <c r="A148" s="53"/>
      <c r="B148" s="108">
        <f t="shared" ref="B148:B156" si="18">B147+1</f>
        <v>131</v>
      </c>
      <c r="C148" s="201"/>
      <c r="D148" s="17" t="str">
        <f>IF(AND(C148&gt;="A",C148&lt;="E"),VLOOKUP(B148,Answer_Keys!$G:$H,2,FALSE),"")</f>
        <v/>
      </c>
      <c r="E148" s="203"/>
      <c r="F148" s="2"/>
      <c r="G148" s="72"/>
      <c r="H148" s="114"/>
      <c r="I148" s="111"/>
      <c r="J148" s="111"/>
      <c r="K148" s="181"/>
      <c r="M148" s="62"/>
      <c r="N148" s="10">
        <f t="shared" ref="N148:N157" si="19">N147+1</f>
        <v>131</v>
      </c>
      <c r="O148" s="201"/>
      <c r="P148" s="17" t="str">
        <f>IF(AND(O148&gt;="A",O148&lt;="E"),VLOOKUP(N148,Answer_Keys!$N:$O,2,FALSE),"")</f>
        <v/>
      </c>
      <c r="Q148" s="263"/>
      <c r="S148" s="72"/>
      <c r="T148" s="63"/>
      <c r="U148" s="48"/>
      <c r="V148" s="48"/>
      <c r="W148" s="48"/>
      <c r="X148" s="48"/>
      <c r="Y148" s="48"/>
      <c r="Z148" s="48"/>
      <c r="AA148" s="48"/>
      <c r="AB148" s="63"/>
      <c r="AT148">
        <f t="shared" si="16"/>
        <v>0</v>
      </c>
      <c r="AV148">
        <f t="shared" si="17"/>
        <v>0</v>
      </c>
    </row>
    <row r="149" spans="1:48" ht="14.25" thickTop="1" thickBot="1" x14ac:dyDescent="0.25">
      <c r="A149" s="53"/>
      <c r="B149" s="108">
        <f t="shared" si="18"/>
        <v>132</v>
      </c>
      <c r="C149" s="201"/>
      <c r="D149" s="17" t="str">
        <f>IF(AND(C149&gt;="A",C149&lt;="E"),VLOOKUP(B149,Answer_Keys!$G:$H,2,FALSE),"")</f>
        <v/>
      </c>
      <c r="E149" s="203"/>
      <c r="F149" s="2"/>
      <c r="G149" s="72"/>
      <c r="H149" s="114"/>
      <c r="I149" s="111"/>
      <c r="J149" s="111"/>
      <c r="K149" s="181"/>
      <c r="M149" s="62"/>
      <c r="N149" s="10">
        <f t="shared" si="19"/>
        <v>132</v>
      </c>
      <c r="O149" s="201"/>
      <c r="P149" s="17" t="str">
        <f>IF(AND(O149&gt;="A",O149&lt;="E"),VLOOKUP(N149,Answer_Keys!$N:$O,2,FALSE),"")</f>
        <v/>
      </c>
      <c r="Q149" s="263"/>
      <c r="S149" s="72"/>
      <c r="T149" s="63"/>
      <c r="U149" s="48"/>
      <c r="V149" s="48"/>
      <c r="W149" s="48"/>
      <c r="X149" s="48"/>
      <c r="Y149" s="48"/>
      <c r="Z149" s="48"/>
      <c r="AA149" s="48"/>
      <c r="AB149" s="63"/>
      <c r="AT149">
        <f t="shared" si="16"/>
        <v>0</v>
      </c>
      <c r="AV149">
        <f t="shared" si="17"/>
        <v>0</v>
      </c>
    </row>
    <row r="150" spans="1:48" ht="14.25" thickTop="1" thickBot="1" x14ac:dyDescent="0.25">
      <c r="A150" s="53"/>
      <c r="B150" s="108">
        <f t="shared" si="18"/>
        <v>133</v>
      </c>
      <c r="C150" s="201"/>
      <c r="D150" s="17" t="str">
        <f>IF(AND(C150&gt;="A",C150&lt;="E"),VLOOKUP(B150,Answer_Keys!$G:$H,2,FALSE),"")</f>
        <v/>
      </c>
      <c r="E150" s="203"/>
      <c r="F150" s="2"/>
      <c r="G150" s="72"/>
      <c r="H150" s="114"/>
      <c r="I150" s="111"/>
      <c r="J150" s="111"/>
      <c r="K150" s="181"/>
      <c r="M150" s="62"/>
      <c r="N150" s="10">
        <f t="shared" si="19"/>
        <v>133</v>
      </c>
      <c r="O150" s="201"/>
      <c r="P150" s="17" t="str">
        <f>IF(AND(O150&gt;="A",O150&lt;="E"),VLOOKUP(N150,Answer_Keys!$N:$O,2,FALSE),"")</f>
        <v/>
      </c>
      <c r="Q150" s="263"/>
      <c r="S150" s="72"/>
      <c r="T150" s="63"/>
      <c r="U150" s="48"/>
      <c r="V150" s="48"/>
      <c r="W150" s="48"/>
      <c r="X150" s="48"/>
      <c r="Y150" s="48"/>
      <c r="Z150" s="48"/>
      <c r="AA150" s="48"/>
      <c r="AB150" s="63"/>
      <c r="AT150">
        <f t="shared" si="16"/>
        <v>0</v>
      </c>
      <c r="AV150">
        <f t="shared" si="17"/>
        <v>0</v>
      </c>
    </row>
    <row r="151" spans="1:48" ht="14.25" thickTop="1" thickBot="1" x14ac:dyDescent="0.25">
      <c r="A151" s="53"/>
      <c r="B151" s="108">
        <f t="shared" si="18"/>
        <v>134</v>
      </c>
      <c r="C151" s="201"/>
      <c r="D151" s="17" t="str">
        <f>IF(AND(C151&gt;="A",C151&lt;="E"),VLOOKUP(B151,Answer_Keys!$G:$H,2,FALSE),"")</f>
        <v/>
      </c>
      <c r="E151" s="203"/>
      <c r="F151" s="2"/>
      <c r="G151" s="72"/>
      <c r="H151" s="114"/>
      <c r="I151" s="111"/>
      <c r="J151" s="111"/>
      <c r="K151" s="181"/>
      <c r="M151" s="62"/>
      <c r="N151" s="10">
        <f t="shared" si="19"/>
        <v>134</v>
      </c>
      <c r="O151" s="201"/>
      <c r="P151" s="17" t="str">
        <f>IF(AND(O151&gt;="A",O151&lt;="E"),VLOOKUP(N151,Answer_Keys!$N:$O,2,FALSE),"")</f>
        <v/>
      </c>
      <c r="Q151" s="263"/>
      <c r="S151" s="72"/>
      <c r="T151" s="63"/>
      <c r="U151" s="48"/>
      <c r="V151" s="48"/>
      <c r="W151" s="48"/>
      <c r="X151" s="48"/>
      <c r="Y151" s="48"/>
      <c r="Z151" s="48"/>
      <c r="AA151" s="48"/>
      <c r="AB151" s="63"/>
      <c r="AT151">
        <f t="shared" si="16"/>
        <v>0</v>
      </c>
      <c r="AV151">
        <f t="shared" si="17"/>
        <v>0</v>
      </c>
    </row>
    <row r="152" spans="1:48" ht="14.25" thickTop="1" thickBot="1" x14ac:dyDescent="0.25">
      <c r="A152" s="53"/>
      <c r="B152" s="108">
        <f t="shared" si="18"/>
        <v>135</v>
      </c>
      <c r="C152" s="201"/>
      <c r="D152" s="17" t="str">
        <f>IF(AND(C152&gt;="A",C152&lt;="E"),VLOOKUP(B152,Answer_Keys!$G:$H,2,FALSE),"")</f>
        <v/>
      </c>
      <c r="E152" s="203"/>
      <c r="F152" s="2"/>
      <c r="G152" s="72"/>
      <c r="H152" s="114"/>
      <c r="I152" s="111"/>
      <c r="J152" s="111"/>
      <c r="K152" s="181"/>
      <c r="M152" s="62"/>
      <c r="N152" s="10">
        <f t="shared" si="19"/>
        <v>135</v>
      </c>
      <c r="O152" s="201" t="s">
        <v>70</v>
      </c>
      <c r="P152" s="17" t="str">
        <f>IF(AND(O152&gt;="A",O152&lt;="E"),VLOOKUP(N152,Answer_Keys!$N:$O,2,FALSE),"")</f>
        <v>A</v>
      </c>
      <c r="Q152" s="263"/>
      <c r="S152" s="72"/>
      <c r="T152" s="63"/>
      <c r="U152" s="48"/>
      <c r="V152" s="48"/>
      <c r="W152" s="48"/>
      <c r="X152" s="48"/>
      <c r="Y152" s="48"/>
      <c r="Z152" s="48"/>
      <c r="AA152" s="48"/>
      <c r="AB152" s="63"/>
      <c r="AT152">
        <f t="shared" si="16"/>
        <v>0</v>
      </c>
      <c r="AV152">
        <f t="shared" si="17"/>
        <v>1</v>
      </c>
    </row>
    <row r="153" spans="1:48" ht="14.25" thickTop="1" thickBot="1" x14ac:dyDescent="0.25">
      <c r="A153" s="53"/>
      <c r="B153" s="108">
        <f t="shared" si="18"/>
        <v>136</v>
      </c>
      <c r="C153" s="201"/>
      <c r="D153" s="17" t="str">
        <f>IF(AND(C153&gt;="A",C153&lt;="E"),VLOOKUP(B153,Answer_Keys!$G:$H,2,FALSE),"")</f>
        <v/>
      </c>
      <c r="E153" s="203"/>
      <c r="F153" s="2"/>
      <c r="G153" s="72"/>
      <c r="H153" s="114"/>
      <c r="I153" s="111"/>
      <c r="J153" s="111"/>
      <c r="K153" s="181"/>
      <c r="M153" s="62"/>
      <c r="N153" s="10">
        <f t="shared" si="19"/>
        <v>136</v>
      </c>
      <c r="O153" s="201"/>
      <c r="P153" s="17" t="str">
        <f>IF(AND(O153&gt;="A",O153&lt;="E"),VLOOKUP(N153,Answer_Keys!$N:$O,2,FALSE),"")</f>
        <v/>
      </c>
      <c r="Q153" s="263"/>
      <c r="S153" s="72"/>
      <c r="T153" s="63"/>
      <c r="U153" s="48"/>
      <c r="V153" s="48"/>
      <c r="W153" s="48"/>
      <c r="X153" s="48"/>
      <c r="Y153" s="48"/>
      <c r="Z153" s="48"/>
      <c r="AA153" s="48"/>
      <c r="AB153" s="63"/>
      <c r="AT153">
        <f t="shared" si="16"/>
        <v>0</v>
      </c>
      <c r="AV153">
        <f t="shared" si="17"/>
        <v>0</v>
      </c>
    </row>
    <row r="154" spans="1:48" ht="14.25" thickTop="1" thickBot="1" x14ac:dyDescent="0.25">
      <c r="A154" s="53"/>
      <c r="B154" s="108">
        <f t="shared" si="18"/>
        <v>137</v>
      </c>
      <c r="C154" s="201"/>
      <c r="D154" s="17" t="str">
        <f>IF(AND(C154&gt;="A",C154&lt;="E"),VLOOKUP(B154,Answer_Keys!$G:$H,2,FALSE),"")</f>
        <v/>
      </c>
      <c r="E154" s="203"/>
      <c r="F154" s="2"/>
      <c r="G154" s="72"/>
      <c r="H154" s="114"/>
      <c r="I154" s="111"/>
      <c r="J154" s="111"/>
      <c r="K154" s="181"/>
      <c r="M154" s="62"/>
      <c r="N154" s="10">
        <f t="shared" si="19"/>
        <v>137</v>
      </c>
      <c r="O154" s="201"/>
      <c r="P154" s="17" t="str">
        <f>IF(AND(O154&gt;="A",O154&lt;="E"),VLOOKUP(N154,Answer_Keys!$N:$O,2,FALSE),"")</f>
        <v/>
      </c>
      <c r="Q154" s="263"/>
      <c r="S154" s="72"/>
      <c r="T154" s="63"/>
      <c r="U154" s="48"/>
      <c r="V154" s="48"/>
      <c r="W154" s="48"/>
      <c r="X154" s="48"/>
      <c r="Y154" s="48"/>
      <c r="Z154" s="48"/>
      <c r="AA154" s="48"/>
      <c r="AB154" s="63"/>
      <c r="AT154">
        <f t="shared" si="16"/>
        <v>0</v>
      </c>
      <c r="AV154">
        <f t="shared" si="17"/>
        <v>0</v>
      </c>
    </row>
    <row r="155" spans="1:48" ht="14.25" thickTop="1" thickBot="1" x14ac:dyDescent="0.25">
      <c r="A155" s="53"/>
      <c r="B155" s="108">
        <f t="shared" si="18"/>
        <v>138</v>
      </c>
      <c r="C155" s="201"/>
      <c r="D155" s="17" t="str">
        <f>IF(AND(C155&gt;="A",C155&lt;="E"),VLOOKUP(B155,Answer_Keys!$G:$H,2,FALSE),"")</f>
        <v/>
      </c>
      <c r="E155" s="203"/>
      <c r="F155" s="2"/>
      <c r="G155" s="72"/>
      <c r="H155" s="114"/>
      <c r="I155" s="111"/>
      <c r="J155" s="111"/>
      <c r="K155" s="181"/>
      <c r="M155" s="62"/>
      <c r="N155" s="10">
        <f t="shared" si="19"/>
        <v>138</v>
      </c>
      <c r="O155" s="201"/>
      <c r="P155" s="17" t="str">
        <f>IF(AND(O155&gt;="A",O155&lt;="E"),VLOOKUP(N155,Answer_Keys!$N:$O,2,FALSE),"")</f>
        <v/>
      </c>
      <c r="Q155" s="263"/>
      <c r="S155" s="72"/>
      <c r="T155" s="63"/>
      <c r="U155" s="48"/>
      <c r="V155" s="48"/>
      <c r="W155" s="48"/>
      <c r="X155" s="48"/>
      <c r="Y155" s="48"/>
      <c r="Z155" s="48"/>
      <c r="AA155" s="48"/>
      <c r="AB155" s="63"/>
      <c r="AT155">
        <f t="shared" si="16"/>
        <v>0</v>
      </c>
      <c r="AV155">
        <f t="shared" si="17"/>
        <v>0</v>
      </c>
    </row>
    <row r="156" spans="1:48" ht="14.25" thickTop="1" thickBot="1" x14ac:dyDescent="0.25">
      <c r="A156" s="53"/>
      <c r="B156" s="110">
        <f t="shared" si="18"/>
        <v>139</v>
      </c>
      <c r="C156" s="231"/>
      <c r="D156" s="18" t="str">
        <f>IF(AND(C156&gt;="A",C156&lt;="E"),VLOOKUP(B156,Answer_Keys!$G:$H,2,FALSE),"")</f>
        <v/>
      </c>
      <c r="E156" s="204"/>
      <c r="F156" s="2"/>
      <c r="G156" s="72"/>
      <c r="H156" s="114"/>
      <c r="I156" s="111"/>
      <c r="J156" s="111"/>
      <c r="K156" s="181"/>
      <c r="M156" s="62"/>
      <c r="N156" s="10">
        <f t="shared" si="19"/>
        <v>139</v>
      </c>
      <c r="O156" s="201"/>
      <c r="P156" s="17" t="str">
        <f>IF(AND(O156&gt;="A",O156&lt;="E"),VLOOKUP(N156,Answer_Keys!$N:$O,2,FALSE),"")</f>
        <v/>
      </c>
      <c r="Q156" s="263"/>
      <c r="S156" s="72"/>
      <c r="T156" s="63"/>
      <c r="U156" s="48"/>
      <c r="V156" s="48"/>
      <c r="W156" s="48"/>
      <c r="X156" s="48"/>
      <c r="Y156" s="48"/>
      <c r="Z156" s="48"/>
      <c r="AA156" s="48"/>
      <c r="AB156" s="63"/>
      <c r="AT156">
        <f t="shared" si="16"/>
        <v>0</v>
      </c>
      <c r="AV156">
        <f t="shared" si="17"/>
        <v>0</v>
      </c>
    </row>
    <row r="157" spans="1:48" ht="14.25" thickTop="1" thickBot="1" x14ac:dyDescent="0.25">
      <c r="A157" s="53"/>
      <c r="B157" s="115"/>
      <c r="C157" s="116"/>
      <c r="D157" s="116"/>
      <c r="E157" s="180"/>
      <c r="F157" s="2"/>
      <c r="G157" s="72"/>
      <c r="H157" s="114"/>
      <c r="I157" s="111"/>
      <c r="J157" s="111"/>
      <c r="K157" s="181"/>
      <c r="M157" s="62"/>
      <c r="N157" s="12">
        <f t="shared" si="19"/>
        <v>140</v>
      </c>
      <c r="O157" s="231"/>
      <c r="P157" s="18" t="str">
        <f>IF(AND(O157&gt;="A",O157&lt;="E"),VLOOKUP(N157,Answer_Keys!$N:$O,2,FALSE),"")</f>
        <v/>
      </c>
      <c r="Q157" s="264"/>
      <c r="S157" s="72"/>
      <c r="T157" s="63"/>
      <c r="U157" s="48"/>
      <c r="V157" s="48"/>
      <c r="W157" s="48"/>
      <c r="X157" s="48"/>
      <c r="Y157" s="48"/>
      <c r="Z157" s="48"/>
      <c r="AA157" s="48"/>
      <c r="AB157" s="63"/>
      <c r="AV157">
        <f t="shared" si="17"/>
        <v>0</v>
      </c>
    </row>
    <row r="158" spans="1:48" ht="14.25" thickTop="1" thickBot="1" x14ac:dyDescent="0.25">
      <c r="A158" s="53"/>
      <c r="B158" s="114"/>
      <c r="C158" s="111"/>
      <c r="D158" s="111"/>
      <c r="E158" s="181"/>
      <c r="F158" s="2"/>
      <c r="G158" s="72"/>
      <c r="H158" s="114"/>
      <c r="I158" s="111"/>
      <c r="J158" s="111"/>
      <c r="K158" s="181"/>
      <c r="M158" s="72"/>
      <c r="N158" s="115"/>
      <c r="O158" s="116"/>
      <c r="P158" s="116"/>
      <c r="Q158" s="265"/>
      <c r="S158" s="72"/>
      <c r="T158" s="63"/>
      <c r="U158" s="48"/>
      <c r="V158" s="48"/>
      <c r="W158" s="48"/>
      <c r="X158" s="48"/>
      <c r="Y158" s="48"/>
      <c r="Z158" s="48"/>
      <c r="AA158" s="48"/>
      <c r="AB158" s="63"/>
    </row>
    <row r="159" spans="1:48" ht="14.25" thickTop="1" thickBot="1" x14ac:dyDescent="0.25">
      <c r="A159" s="53"/>
      <c r="B159" s="114"/>
      <c r="C159" s="111"/>
      <c r="D159" s="111"/>
      <c r="E159" s="181"/>
      <c r="F159" s="2"/>
      <c r="G159" s="72"/>
      <c r="H159" s="114"/>
      <c r="I159" s="111"/>
      <c r="J159" s="111"/>
      <c r="K159" s="181"/>
      <c r="M159" s="72"/>
      <c r="N159" s="114"/>
      <c r="O159" s="111"/>
      <c r="P159" s="111"/>
      <c r="Q159" s="266"/>
      <c r="S159" s="72"/>
      <c r="T159" s="63"/>
      <c r="U159" s="48"/>
      <c r="V159" s="48"/>
      <c r="W159" s="48"/>
      <c r="X159" s="48"/>
      <c r="Y159" s="48"/>
      <c r="Z159" s="48"/>
      <c r="AA159" s="48"/>
      <c r="AB159" s="63"/>
    </row>
    <row r="160" spans="1:48" ht="14.25" thickTop="1" thickBot="1" x14ac:dyDescent="0.25">
      <c r="A160" s="53"/>
      <c r="B160" s="114"/>
      <c r="C160" s="111"/>
      <c r="D160" s="111"/>
      <c r="E160" s="181"/>
      <c r="F160" s="2"/>
      <c r="G160" s="72"/>
      <c r="H160" s="114"/>
      <c r="I160" s="111"/>
      <c r="J160" s="111"/>
      <c r="K160" s="181"/>
      <c r="M160" s="72"/>
      <c r="N160" s="114"/>
      <c r="O160" s="111"/>
      <c r="P160" s="111"/>
      <c r="Q160" s="266"/>
      <c r="S160" s="72"/>
      <c r="T160" s="63"/>
      <c r="U160" s="48"/>
      <c r="V160" s="48"/>
      <c r="W160" s="48"/>
      <c r="X160" s="48"/>
      <c r="Y160" s="48"/>
      <c r="Z160" s="48"/>
      <c r="AA160" s="48"/>
      <c r="AB160" s="63"/>
    </row>
    <row r="161" spans="1:28" ht="14.25" thickTop="1" thickBot="1" x14ac:dyDescent="0.25">
      <c r="A161" s="53"/>
      <c r="B161" s="114"/>
      <c r="C161" s="111"/>
      <c r="D161" s="111"/>
      <c r="E161" s="181"/>
      <c r="F161" s="2"/>
      <c r="G161" s="72"/>
      <c r="H161" s="114"/>
      <c r="I161" s="111"/>
      <c r="J161" s="111"/>
      <c r="K161" s="181"/>
      <c r="M161" s="72"/>
      <c r="N161" s="114"/>
      <c r="O161" s="111"/>
      <c r="P161" s="111"/>
      <c r="Q161" s="266"/>
      <c r="S161" s="72"/>
      <c r="T161" s="63"/>
      <c r="U161" s="48"/>
      <c r="V161" s="48"/>
      <c r="W161" s="48"/>
      <c r="X161" s="48"/>
      <c r="Y161" s="48"/>
      <c r="Z161" s="48"/>
      <c r="AA161" s="48"/>
      <c r="AB161" s="63"/>
    </row>
    <row r="162" spans="1:28" ht="14.25" thickTop="1" thickBot="1" x14ac:dyDescent="0.25">
      <c r="A162" s="53"/>
      <c r="B162" s="114"/>
      <c r="C162" s="111"/>
      <c r="D162" s="111"/>
      <c r="E162" s="181"/>
      <c r="F162" s="2"/>
      <c r="G162" s="72"/>
      <c r="H162" s="114"/>
      <c r="I162" s="111"/>
      <c r="J162" s="111"/>
      <c r="K162" s="181"/>
      <c r="M162" s="72"/>
      <c r="N162" s="114"/>
      <c r="O162" s="111"/>
      <c r="P162" s="111"/>
      <c r="Q162" s="266"/>
      <c r="S162" s="72"/>
      <c r="T162" s="63"/>
      <c r="U162" s="48"/>
      <c r="V162" s="48"/>
      <c r="W162" s="48"/>
      <c r="X162" s="48"/>
      <c r="Y162" s="48"/>
      <c r="Z162" s="48"/>
      <c r="AA162" s="48"/>
      <c r="AB162" s="63"/>
    </row>
    <row r="163" spans="1:28" ht="14.25" thickTop="1" thickBot="1" x14ac:dyDescent="0.25">
      <c r="A163" s="53"/>
      <c r="B163" s="114"/>
      <c r="C163" s="111"/>
      <c r="D163" s="111"/>
      <c r="E163" s="181"/>
      <c r="F163" s="2"/>
      <c r="G163" s="72"/>
      <c r="H163" s="114"/>
      <c r="I163" s="111"/>
      <c r="J163" s="111"/>
      <c r="K163" s="181"/>
      <c r="M163" s="72"/>
      <c r="N163" s="114"/>
      <c r="O163" s="111"/>
      <c r="P163" s="111"/>
      <c r="Q163" s="266"/>
      <c r="S163" s="72"/>
      <c r="T163" s="63"/>
      <c r="U163" s="48"/>
      <c r="V163" s="48"/>
      <c r="W163" s="48"/>
      <c r="X163" s="48"/>
      <c r="Y163" s="48"/>
      <c r="Z163" s="48"/>
      <c r="AA163" s="48"/>
      <c r="AB163" s="63"/>
    </row>
    <row r="164" spans="1:28" ht="14.25" thickTop="1" thickBot="1" x14ac:dyDescent="0.25">
      <c r="A164" s="53"/>
      <c r="B164" s="114"/>
      <c r="C164" s="111"/>
      <c r="D164" s="111"/>
      <c r="E164" s="181"/>
      <c r="F164" s="2"/>
      <c r="G164" s="72"/>
      <c r="H164" s="114"/>
      <c r="I164" s="111"/>
      <c r="J164" s="111"/>
      <c r="K164" s="181"/>
      <c r="M164" s="72"/>
      <c r="N164" s="114"/>
      <c r="O164" s="111"/>
      <c r="P164" s="111"/>
      <c r="Q164" s="266"/>
      <c r="S164" s="72"/>
      <c r="T164" s="63"/>
      <c r="U164" s="48"/>
      <c r="V164" s="48"/>
      <c r="W164" s="48"/>
      <c r="X164" s="48"/>
      <c r="Y164" s="48"/>
      <c r="Z164" s="48"/>
      <c r="AA164" s="48"/>
      <c r="AB164" s="63"/>
    </row>
    <row r="165" spans="1:28" ht="14.25" thickTop="1" thickBot="1" x14ac:dyDescent="0.25">
      <c r="A165" s="53"/>
      <c r="B165" s="114"/>
      <c r="C165" s="111"/>
      <c r="D165" s="111"/>
      <c r="E165" s="181"/>
      <c r="F165" s="2"/>
      <c r="G165" s="72"/>
      <c r="H165" s="114"/>
      <c r="I165" s="111"/>
      <c r="J165" s="111"/>
      <c r="K165" s="181"/>
      <c r="M165" s="72"/>
      <c r="N165" s="114"/>
      <c r="O165" s="111"/>
      <c r="P165" s="111"/>
      <c r="Q165" s="266"/>
      <c r="S165" s="72"/>
      <c r="T165" s="63"/>
      <c r="U165" s="48"/>
      <c r="V165" s="48"/>
      <c r="W165" s="48"/>
      <c r="X165" s="48"/>
      <c r="Y165" s="48"/>
      <c r="Z165" s="48"/>
      <c r="AA165" s="48"/>
      <c r="AB165" s="63"/>
    </row>
    <row r="166" spans="1:28" ht="14.25" thickTop="1" thickBot="1" x14ac:dyDescent="0.25">
      <c r="A166" s="53"/>
      <c r="B166" s="114"/>
      <c r="C166" s="111"/>
      <c r="D166" s="111"/>
      <c r="E166" s="181"/>
      <c r="F166" s="2"/>
      <c r="G166" s="72"/>
      <c r="H166" s="114"/>
      <c r="I166" s="111"/>
      <c r="J166" s="111"/>
      <c r="K166" s="181"/>
      <c r="M166" s="72"/>
      <c r="N166" s="114"/>
      <c r="O166" s="111"/>
      <c r="P166" s="111"/>
      <c r="Q166" s="266"/>
      <c r="S166" s="72"/>
      <c r="T166" s="63"/>
      <c r="U166" s="48"/>
      <c r="V166" s="48"/>
      <c r="W166" s="48"/>
      <c r="X166" s="48"/>
      <c r="Y166" s="48"/>
      <c r="Z166" s="48"/>
      <c r="AA166" s="48"/>
      <c r="AB166" s="63"/>
    </row>
    <row r="167" spans="1:28" ht="14.25" thickTop="1" thickBot="1" x14ac:dyDescent="0.25">
      <c r="A167" s="53"/>
      <c r="B167" s="114"/>
      <c r="C167" s="111"/>
      <c r="D167" s="111"/>
      <c r="E167" s="181"/>
      <c r="F167" s="2"/>
      <c r="G167" s="72"/>
      <c r="H167" s="114"/>
      <c r="I167" s="111"/>
      <c r="J167" s="111"/>
      <c r="K167" s="181"/>
      <c r="M167" s="72"/>
      <c r="N167" s="114"/>
      <c r="O167" s="111"/>
      <c r="P167" s="111"/>
      <c r="Q167" s="266"/>
      <c r="S167" s="72"/>
      <c r="T167" s="63"/>
      <c r="U167" s="48"/>
      <c r="V167" s="48"/>
      <c r="W167" s="48"/>
      <c r="X167" s="48"/>
      <c r="Y167" s="48"/>
      <c r="Z167" s="48"/>
      <c r="AA167" s="48"/>
      <c r="AB167" s="63"/>
    </row>
    <row r="168" spans="1:28" ht="14.25" thickTop="1" thickBot="1" x14ac:dyDescent="0.25">
      <c r="A168" s="53"/>
      <c r="B168" s="114"/>
      <c r="C168" s="111"/>
      <c r="D168" s="111"/>
      <c r="E168" s="181"/>
      <c r="F168" s="2"/>
      <c r="G168" s="72"/>
      <c r="H168" s="114"/>
      <c r="I168" s="111"/>
      <c r="J168" s="111"/>
      <c r="K168" s="181"/>
      <c r="M168" s="72"/>
      <c r="N168" s="114"/>
      <c r="O168" s="111"/>
      <c r="P168" s="111"/>
      <c r="Q168" s="266"/>
      <c r="S168" s="72"/>
      <c r="T168" s="63"/>
      <c r="U168" s="48"/>
      <c r="V168" s="48"/>
      <c r="W168" s="48"/>
      <c r="X168" s="48"/>
      <c r="Y168" s="48"/>
      <c r="Z168" s="48"/>
      <c r="AA168" s="48"/>
      <c r="AB168" s="63"/>
    </row>
    <row r="169" spans="1:28" ht="14.25" thickTop="1" thickBot="1" x14ac:dyDescent="0.25">
      <c r="A169" s="53"/>
      <c r="B169" s="114"/>
      <c r="C169" s="111"/>
      <c r="D169" s="111"/>
      <c r="E169" s="181"/>
      <c r="F169" s="2"/>
      <c r="G169" s="72"/>
      <c r="H169" s="114"/>
      <c r="I169" s="111"/>
      <c r="J169" s="111"/>
      <c r="K169" s="181"/>
      <c r="M169" s="72"/>
      <c r="N169" s="114"/>
      <c r="O169" s="111"/>
      <c r="P169" s="111"/>
      <c r="Q169" s="266"/>
      <c r="S169" s="72"/>
      <c r="T169" s="63"/>
      <c r="U169" s="48"/>
      <c r="V169" s="48"/>
      <c r="W169" s="48"/>
      <c r="X169" s="48"/>
      <c r="Y169" s="48"/>
      <c r="Z169" s="48"/>
      <c r="AA169" s="48"/>
      <c r="AB169" s="63"/>
    </row>
    <row r="170" spans="1:28" ht="14.25" thickTop="1" thickBot="1" x14ac:dyDescent="0.25">
      <c r="A170" s="53"/>
      <c r="B170" s="114"/>
      <c r="C170" s="111"/>
      <c r="D170" s="111"/>
      <c r="E170" s="181"/>
      <c r="F170" s="2"/>
      <c r="G170" s="72"/>
      <c r="H170" s="114"/>
      <c r="I170" s="111"/>
      <c r="J170" s="111"/>
      <c r="K170" s="181"/>
      <c r="M170" s="72"/>
      <c r="N170" s="114"/>
      <c r="O170" s="111"/>
      <c r="P170" s="111"/>
      <c r="Q170" s="266"/>
      <c r="S170" s="72"/>
      <c r="T170" s="63"/>
      <c r="U170" s="48"/>
      <c r="V170" s="48"/>
      <c r="W170" s="48"/>
      <c r="X170" s="48"/>
      <c r="Y170" s="48"/>
      <c r="Z170" s="48"/>
      <c r="AA170" s="48"/>
      <c r="AB170" s="63"/>
    </row>
    <row r="171" spans="1:28" ht="14.25" thickTop="1" thickBot="1" x14ac:dyDescent="0.25">
      <c r="A171" s="53"/>
      <c r="B171" s="114"/>
      <c r="C171" s="111"/>
      <c r="D171" s="111"/>
      <c r="E171" s="181"/>
      <c r="F171" s="2"/>
      <c r="G171" s="72"/>
      <c r="H171" s="114"/>
      <c r="I171" s="111"/>
      <c r="J171" s="111"/>
      <c r="K171" s="181"/>
      <c r="M171" s="72"/>
      <c r="N171" s="114"/>
      <c r="O171" s="111"/>
      <c r="P171" s="111"/>
      <c r="Q171" s="266"/>
      <c r="S171" s="72"/>
      <c r="T171" s="63"/>
      <c r="U171" s="48"/>
      <c r="V171" s="48"/>
      <c r="W171" s="48"/>
      <c r="X171" s="48"/>
      <c r="Y171" s="48"/>
      <c r="Z171" s="48"/>
      <c r="AA171" s="48"/>
      <c r="AB171" s="63"/>
    </row>
    <row r="172" spans="1:28" ht="14.25" thickTop="1" thickBot="1" x14ac:dyDescent="0.25">
      <c r="A172" s="53"/>
      <c r="B172" s="114"/>
      <c r="C172" s="111"/>
      <c r="D172" s="111"/>
      <c r="E172" s="181"/>
      <c r="F172" s="2"/>
      <c r="G172" s="72"/>
      <c r="H172" s="114"/>
      <c r="I172" s="111"/>
      <c r="J172" s="111"/>
      <c r="K172" s="181"/>
      <c r="M172" s="72"/>
      <c r="N172" s="114"/>
      <c r="O172" s="111"/>
      <c r="P172" s="111"/>
      <c r="Q172" s="266"/>
      <c r="S172" s="72"/>
      <c r="T172" s="63"/>
      <c r="U172" s="48"/>
      <c r="V172" s="48"/>
      <c r="W172" s="48"/>
      <c r="X172" s="48"/>
      <c r="Y172" s="48"/>
      <c r="Z172" s="48"/>
      <c r="AA172" s="48"/>
      <c r="AB172" s="63"/>
    </row>
    <row r="173" spans="1:28" ht="14.25" thickTop="1" thickBot="1" x14ac:dyDescent="0.25">
      <c r="A173" s="53"/>
      <c r="B173" s="114"/>
      <c r="C173" s="111"/>
      <c r="D173" s="111"/>
      <c r="E173" s="181"/>
      <c r="F173" s="2"/>
      <c r="G173" s="72"/>
      <c r="H173" s="114"/>
      <c r="I173" s="111"/>
      <c r="J173" s="111"/>
      <c r="K173" s="181"/>
      <c r="M173" s="72"/>
      <c r="N173" s="114"/>
      <c r="O173" s="111"/>
      <c r="P173" s="111"/>
      <c r="Q173" s="266"/>
      <c r="S173" s="72"/>
      <c r="T173" s="63"/>
      <c r="U173" s="48"/>
      <c r="V173" s="48"/>
      <c r="W173" s="48"/>
      <c r="X173" s="48"/>
      <c r="Y173" s="48"/>
      <c r="Z173" s="48"/>
      <c r="AA173" s="48"/>
      <c r="AB173" s="63"/>
    </row>
    <row r="174" spans="1:28" ht="14.25" thickTop="1" thickBot="1" x14ac:dyDescent="0.25">
      <c r="A174" s="53"/>
      <c r="B174" s="114"/>
      <c r="C174" s="111"/>
      <c r="D174" s="111"/>
      <c r="E174" s="181"/>
      <c r="F174" s="2"/>
      <c r="G174" s="72"/>
      <c r="H174" s="114"/>
      <c r="I174" s="111"/>
      <c r="J174" s="111"/>
      <c r="K174" s="181"/>
      <c r="M174" s="72"/>
      <c r="N174" s="114"/>
      <c r="O174" s="111"/>
      <c r="P174" s="111"/>
      <c r="Q174" s="266"/>
      <c r="S174" s="72"/>
      <c r="T174" s="63"/>
      <c r="U174" s="48"/>
      <c r="V174" s="48"/>
      <c r="W174" s="48"/>
      <c r="X174" s="48"/>
      <c r="Y174" s="48"/>
      <c r="Z174" s="48"/>
      <c r="AA174" s="48"/>
      <c r="AB174" s="63"/>
    </row>
    <row r="175" spans="1:28" ht="14.25" thickTop="1" thickBot="1" x14ac:dyDescent="0.25">
      <c r="A175" s="53"/>
      <c r="B175" s="114"/>
      <c r="C175" s="111"/>
      <c r="D175" s="111"/>
      <c r="E175" s="181"/>
      <c r="F175" s="2"/>
      <c r="G175" s="72"/>
      <c r="H175" s="114"/>
      <c r="I175" s="111"/>
      <c r="J175" s="111"/>
      <c r="K175" s="181"/>
      <c r="M175" s="72"/>
      <c r="N175" s="114"/>
      <c r="O175" s="111"/>
      <c r="P175" s="111"/>
      <c r="Q175" s="266"/>
      <c r="S175" s="72"/>
      <c r="T175" s="63"/>
      <c r="U175" s="48"/>
      <c r="V175" s="48"/>
      <c r="W175" s="48"/>
      <c r="X175" s="48"/>
      <c r="Y175" s="48"/>
      <c r="Z175" s="48"/>
      <c r="AA175" s="48"/>
      <c r="AB175" s="63"/>
    </row>
    <row r="176" spans="1:28" ht="14.25" thickTop="1" thickBot="1" x14ac:dyDescent="0.25">
      <c r="A176" s="53"/>
      <c r="B176" s="114"/>
      <c r="C176" s="111"/>
      <c r="D176" s="111"/>
      <c r="E176" s="181"/>
      <c r="F176" s="2"/>
      <c r="G176" s="72"/>
      <c r="H176" s="114"/>
      <c r="I176" s="111"/>
      <c r="J176" s="111"/>
      <c r="K176" s="181"/>
      <c r="M176" s="72"/>
      <c r="N176" s="114"/>
      <c r="O176" s="111"/>
      <c r="P176" s="111"/>
      <c r="Q176" s="266"/>
      <c r="S176" s="72"/>
      <c r="T176" s="63"/>
      <c r="U176" s="48"/>
      <c r="V176" s="48"/>
      <c r="W176" s="48"/>
      <c r="X176" s="48"/>
      <c r="Y176" s="48"/>
      <c r="Z176" s="48"/>
      <c r="AA176" s="48"/>
      <c r="AB176" s="63"/>
    </row>
    <row r="177" spans="1:28" ht="14.25" thickTop="1" thickBot="1" x14ac:dyDescent="0.25">
      <c r="A177" s="53"/>
      <c r="B177" s="114"/>
      <c r="C177" s="111"/>
      <c r="D177" s="111"/>
      <c r="E177" s="181"/>
      <c r="F177" s="2"/>
      <c r="G177" s="72"/>
      <c r="H177" s="114"/>
      <c r="I177" s="111"/>
      <c r="J177" s="111"/>
      <c r="K177" s="181"/>
      <c r="M177" s="72"/>
      <c r="N177" s="114"/>
      <c r="O177" s="111"/>
      <c r="P177" s="111"/>
      <c r="Q177" s="266"/>
      <c r="S177" s="72"/>
      <c r="T177" s="63"/>
      <c r="U177" s="48"/>
      <c r="V177" s="48"/>
      <c r="W177" s="48"/>
      <c r="X177" s="48"/>
      <c r="Y177" s="48"/>
      <c r="Z177" s="48"/>
      <c r="AA177" s="48"/>
      <c r="AB177" s="63"/>
    </row>
    <row r="178" spans="1:28" ht="14.25" thickTop="1" thickBot="1" x14ac:dyDescent="0.25">
      <c r="A178" s="53"/>
      <c r="B178" s="114"/>
      <c r="C178" s="111"/>
      <c r="D178" s="111"/>
      <c r="E178" s="181"/>
      <c r="F178" s="2"/>
      <c r="G178" s="72"/>
      <c r="H178" s="114"/>
      <c r="I178" s="111"/>
      <c r="J178" s="111"/>
      <c r="K178" s="181"/>
      <c r="M178" s="72"/>
      <c r="N178" s="114"/>
      <c r="O178" s="111"/>
      <c r="P178" s="111"/>
      <c r="Q178" s="266"/>
      <c r="S178" s="72"/>
      <c r="T178" s="63"/>
      <c r="U178" s="48"/>
      <c r="V178" s="48"/>
      <c r="W178" s="48"/>
      <c r="X178" s="48"/>
      <c r="Y178" s="48"/>
      <c r="Z178" s="48"/>
      <c r="AA178" s="48"/>
      <c r="AB178" s="63"/>
    </row>
    <row r="179" spans="1:28" ht="14.25" thickTop="1" thickBot="1" x14ac:dyDescent="0.25">
      <c r="A179" s="53"/>
      <c r="B179" s="114"/>
      <c r="C179" s="111"/>
      <c r="D179" s="111"/>
      <c r="E179" s="181"/>
      <c r="F179" s="2"/>
      <c r="G179" s="72"/>
      <c r="H179" s="114"/>
      <c r="I179" s="111"/>
      <c r="J179" s="111"/>
      <c r="K179" s="181"/>
      <c r="M179" s="72"/>
      <c r="N179" s="114"/>
      <c r="O179" s="111"/>
      <c r="P179" s="111"/>
      <c r="Q179" s="266"/>
      <c r="S179" s="72"/>
      <c r="T179" s="63"/>
      <c r="U179" s="48"/>
      <c r="V179" s="48"/>
      <c r="W179" s="48"/>
      <c r="X179" s="48"/>
      <c r="Y179" s="48"/>
      <c r="Z179" s="48"/>
      <c r="AA179" s="48"/>
      <c r="AB179" s="63"/>
    </row>
    <row r="180" spans="1:28" ht="14.25" thickTop="1" thickBot="1" x14ac:dyDescent="0.25">
      <c r="A180" s="53"/>
      <c r="B180" s="114"/>
      <c r="C180" s="111"/>
      <c r="D180" s="111"/>
      <c r="E180" s="181"/>
      <c r="F180" s="2"/>
      <c r="G180" s="72"/>
      <c r="H180" s="114"/>
      <c r="I180" s="111"/>
      <c r="J180" s="111"/>
      <c r="K180" s="181"/>
      <c r="M180" s="72"/>
      <c r="N180" s="114"/>
      <c r="O180" s="111"/>
      <c r="P180" s="111"/>
      <c r="Q180" s="266"/>
      <c r="S180" s="72"/>
      <c r="T180" s="63"/>
      <c r="U180" s="48"/>
      <c r="V180" s="48"/>
      <c r="W180" s="48"/>
      <c r="X180" s="48"/>
      <c r="Y180" s="48"/>
      <c r="Z180" s="48"/>
      <c r="AA180" s="48"/>
      <c r="AB180" s="63"/>
    </row>
    <row r="181" spans="1:28" ht="14.25" thickTop="1" thickBot="1" x14ac:dyDescent="0.25">
      <c r="A181" s="53"/>
      <c r="B181" s="114"/>
      <c r="C181" s="111"/>
      <c r="D181" s="111"/>
      <c r="E181" s="181"/>
      <c r="F181" s="2"/>
      <c r="G181" s="72"/>
      <c r="H181" s="114"/>
      <c r="I181" s="111"/>
      <c r="J181" s="111"/>
      <c r="K181" s="181"/>
      <c r="M181" s="72"/>
      <c r="N181" s="114"/>
      <c r="O181" s="111"/>
      <c r="P181" s="111"/>
      <c r="Q181" s="266"/>
      <c r="S181" s="72"/>
      <c r="T181" s="63"/>
      <c r="U181" s="48"/>
      <c r="V181" s="48"/>
      <c r="W181" s="48"/>
      <c r="X181" s="48"/>
      <c r="Y181" s="48"/>
      <c r="Z181" s="48"/>
      <c r="AA181" s="48"/>
      <c r="AB181" s="63"/>
    </row>
    <row r="182" spans="1:28" ht="14.25" thickTop="1" thickBot="1" x14ac:dyDescent="0.25">
      <c r="A182" s="53"/>
      <c r="B182" s="114"/>
      <c r="C182" s="111"/>
      <c r="D182" s="111"/>
      <c r="E182" s="181"/>
      <c r="F182" s="2"/>
      <c r="G182" s="72"/>
      <c r="H182" s="114"/>
      <c r="I182" s="111"/>
      <c r="J182" s="111"/>
      <c r="K182" s="181"/>
      <c r="M182" s="72"/>
      <c r="N182" s="114"/>
      <c r="O182" s="111"/>
      <c r="P182" s="111"/>
      <c r="Q182" s="266"/>
      <c r="S182" s="72"/>
      <c r="T182" s="63"/>
      <c r="U182" s="48"/>
      <c r="V182" s="48"/>
      <c r="W182" s="48"/>
      <c r="X182" s="48"/>
      <c r="Y182" s="48"/>
      <c r="Z182" s="48"/>
      <c r="AA182" s="48"/>
      <c r="AB182" s="63"/>
    </row>
    <row r="183" spans="1:28" ht="14.25" thickTop="1" thickBot="1" x14ac:dyDescent="0.25">
      <c r="A183" s="53"/>
      <c r="B183" s="114"/>
      <c r="C183" s="111"/>
      <c r="D183" s="111"/>
      <c r="E183" s="181"/>
      <c r="F183" s="2"/>
      <c r="G183" s="72"/>
      <c r="H183" s="114"/>
      <c r="I183" s="111"/>
      <c r="J183" s="111"/>
      <c r="K183" s="181"/>
      <c r="M183" s="72"/>
      <c r="N183" s="114"/>
      <c r="O183" s="111"/>
      <c r="P183" s="111"/>
      <c r="Q183" s="266"/>
      <c r="S183" s="72"/>
      <c r="T183" s="63"/>
      <c r="U183" s="48"/>
      <c r="V183" s="48"/>
      <c r="W183" s="48"/>
      <c r="X183" s="48"/>
      <c r="Y183" s="48"/>
      <c r="Z183" s="48"/>
      <c r="AA183" s="48"/>
      <c r="AB183" s="63"/>
    </row>
    <row r="184" spans="1:28" ht="14.25" thickTop="1" thickBot="1" x14ac:dyDescent="0.25">
      <c r="A184" s="53"/>
      <c r="B184" s="114"/>
      <c r="C184" s="111"/>
      <c r="D184" s="111"/>
      <c r="E184" s="181"/>
      <c r="F184" s="2"/>
      <c r="G184" s="72"/>
      <c r="H184" s="114"/>
      <c r="I184" s="111"/>
      <c r="J184" s="111"/>
      <c r="K184" s="181"/>
      <c r="M184" s="72"/>
      <c r="N184" s="114"/>
      <c r="O184" s="111"/>
      <c r="P184" s="111"/>
      <c r="Q184" s="266"/>
      <c r="S184" s="72"/>
      <c r="T184" s="63"/>
      <c r="U184" s="48"/>
      <c r="V184" s="48"/>
      <c r="W184" s="48"/>
      <c r="X184" s="48"/>
      <c r="Y184" s="48"/>
      <c r="Z184" s="48"/>
      <c r="AA184" s="48"/>
      <c r="AB184" s="63"/>
    </row>
    <row r="185" spans="1:28" ht="14.25" thickTop="1" thickBot="1" x14ac:dyDescent="0.25">
      <c r="A185" s="53"/>
      <c r="B185" s="114"/>
      <c r="C185" s="111"/>
      <c r="D185" s="111"/>
      <c r="E185" s="181"/>
      <c r="F185" s="2"/>
      <c r="G185" s="72"/>
      <c r="H185" s="114"/>
      <c r="I185" s="111"/>
      <c r="J185" s="111"/>
      <c r="K185" s="181"/>
      <c r="M185" s="72"/>
      <c r="N185" s="114"/>
      <c r="O185" s="111"/>
      <c r="P185" s="111"/>
      <c r="Q185" s="266"/>
      <c r="S185" s="72"/>
      <c r="T185" s="63"/>
      <c r="U185" s="48"/>
      <c r="V185" s="48"/>
      <c r="W185" s="48"/>
      <c r="X185" s="48"/>
      <c r="Y185" s="48"/>
      <c r="Z185" s="48"/>
      <c r="AA185" s="48"/>
      <c r="AB185" s="63"/>
    </row>
    <row r="186" spans="1:28" ht="14.25" thickTop="1" thickBot="1" x14ac:dyDescent="0.25">
      <c r="A186" s="53"/>
      <c r="B186" s="114"/>
      <c r="C186" s="111"/>
      <c r="D186" s="111"/>
      <c r="E186" s="181"/>
      <c r="F186" s="2"/>
      <c r="G186" s="72"/>
      <c r="H186" s="114"/>
      <c r="I186" s="111"/>
      <c r="J186" s="111"/>
      <c r="K186" s="181"/>
      <c r="M186" s="72"/>
      <c r="N186" s="114"/>
      <c r="O186" s="111"/>
      <c r="P186" s="111"/>
      <c r="Q186" s="266"/>
      <c r="S186" s="72"/>
      <c r="T186" s="63"/>
      <c r="U186" s="48"/>
      <c r="V186" s="48"/>
      <c r="W186" s="48"/>
      <c r="X186" s="48"/>
      <c r="Y186" s="48"/>
      <c r="Z186" s="48"/>
      <c r="AA186" s="48"/>
      <c r="AB186" s="63"/>
    </row>
    <row r="187" spans="1:28" ht="14.25" thickTop="1" thickBot="1" x14ac:dyDescent="0.25">
      <c r="A187" s="53"/>
      <c r="B187" s="114"/>
      <c r="C187" s="111"/>
      <c r="D187" s="111"/>
      <c r="E187" s="181"/>
      <c r="F187" s="2"/>
      <c r="G187" s="72"/>
      <c r="H187" s="114"/>
      <c r="I187" s="111"/>
      <c r="J187" s="111"/>
      <c r="K187" s="181"/>
      <c r="M187" s="72"/>
      <c r="N187" s="114"/>
      <c r="O187" s="111"/>
      <c r="P187" s="111"/>
      <c r="Q187" s="266"/>
      <c r="S187" s="72"/>
      <c r="T187" s="63"/>
      <c r="U187" s="48"/>
      <c r="V187" s="48"/>
      <c r="W187" s="48"/>
      <c r="X187" s="48"/>
      <c r="Y187" s="48"/>
      <c r="Z187" s="48"/>
      <c r="AA187" s="48"/>
      <c r="AB187" s="63"/>
    </row>
    <row r="188" spans="1:28" ht="14.25" thickTop="1" thickBot="1" x14ac:dyDescent="0.25">
      <c r="A188" s="53"/>
      <c r="B188" s="114"/>
      <c r="C188" s="111"/>
      <c r="D188" s="111"/>
      <c r="E188" s="181"/>
      <c r="F188" s="2"/>
      <c r="G188" s="72"/>
      <c r="H188" s="114"/>
      <c r="I188" s="111"/>
      <c r="J188" s="111"/>
      <c r="K188" s="181"/>
      <c r="M188" s="72"/>
      <c r="N188" s="114"/>
      <c r="O188" s="111"/>
      <c r="P188" s="111"/>
      <c r="Q188" s="266"/>
      <c r="S188" s="72"/>
      <c r="T188" s="63"/>
      <c r="U188" s="48"/>
      <c r="V188" s="48"/>
      <c r="W188" s="48"/>
      <c r="X188" s="48"/>
      <c r="Y188" s="48"/>
      <c r="Z188" s="48"/>
      <c r="AA188" s="48"/>
      <c r="AB188" s="63"/>
    </row>
    <row r="189" spans="1:28" ht="14.25" thickTop="1" thickBot="1" x14ac:dyDescent="0.25">
      <c r="A189" s="53"/>
      <c r="B189" s="114"/>
      <c r="C189" s="111"/>
      <c r="D189" s="111"/>
      <c r="E189" s="181"/>
      <c r="F189" s="2"/>
      <c r="G189" s="72"/>
      <c r="H189" s="114"/>
      <c r="I189" s="111"/>
      <c r="J189" s="111"/>
      <c r="K189" s="181"/>
      <c r="M189" s="72"/>
      <c r="N189" s="114"/>
      <c r="O189" s="111"/>
      <c r="P189" s="111"/>
      <c r="Q189" s="266"/>
      <c r="S189" s="72"/>
      <c r="T189" s="63"/>
      <c r="U189" s="48"/>
      <c r="V189" s="48"/>
      <c r="W189" s="48"/>
      <c r="X189" s="48"/>
      <c r="Y189" s="48"/>
      <c r="Z189" s="48"/>
      <c r="AA189" s="48"/>
      <c r="AB189" s="63"/>
    </row>
    <row r="190" spans="1:28" ht="14.25" thickTop="1" thickBot="1" x14ac:dyDescent="0.25">
      <c r="A190" s="53"/>
      <c r="B190" s="114"/>
      <c r="C190" s="111"/>
      <c r="D190" s="111"/>
      <c r="E190" s="181"/>
      <c r="F190" s="2"/>
      <c r="G190" s="72"/>
      <c r="H190" s="114"/>
      <c r="I190" s="111"/>
      <c r="J190" s="111"/>
      <c r="K190" s="181"/>
      <c r="M190" s="72"/>
      <c r="N190" s="114"/>
      <c r="O190" s="111"/>
      <c r="P190" s="111"/>
      <c r="Q190" s="266"/>
      <c r="S190" s="72"/>
      <c r="T190" s="63"/>
      <c r="U190" s="48"/>
      <c r="V190" s="48"/>
      <c r="W190" s="48"/>
      <c r="X190" s="48"/>
      <c r="Y190" s="48"/>
      <c r="Z190" s="48"/>
      <c r="AA190" s="48"/>
      <c r="AB190" s="63"/>
    </row>
    <row r="191" spans="1:28" ht="14.25" thickTop="1" thickBot="1" x14ac:dyDescent="0.25">
      <c r="A191" s="53"/>
      <c r="B191" s="114"/>
      <c r="C191" s="111"/>
      <c r="D191" s="111"/>
      <c r="E191" s="181"/>
      <c r="F191" s="2"/>
      <c r="G191" s="72"/>
      <c r="H191" s="114"/>
      <c r="I191" s="111"/>
      <c r="J191" s="111"/>
      <c r="K191" s="181"/>
      <c r="M191" s="72"/>
      <c r="N191" s="114"/>
      <c r="O191" s="111"/>
      <c r="P191" s="111"/>
      <c r="Q191" s="266"/>
      <c r="S191" s="72"/>
      <c r="T191" s="63"/>
      <c r="U191" s="48"/>
      <c r="V191" s="48"/>
      <c r="W191" s="48"/>
      <c r="X191" s="48"/>
      <c r="Y191" s="48"/>
      <c r="Z191" s="48"/>
      <c r="AA191" s="48"/>
      <c r="AB191" s="63"/>
    </row>
    <row r="192" spans="1:28" ht="14.25" thickTop="1" thickBot="1" x14ac:dyDescent="0.25">
      <c r="A192" s="53"/>
      <c r="B192" s="114"/>
      <c r="C192" s="111"/>
      <c r="D192" s="111"/>
      <c r="E192" s="181"/>
      <c r="F192" s="2"/>
      <c r="G192" s="72"/>
      <c r="H192" s="120"/>
      <c r="I192" s="177"/>
      <c r="J192" s="120"/>
      <c r="K192" s="177"/>
      <c r="M192" s="62"/>
      <c r="N192" s="120"/>
      <c r="O192" s="177"/>
      <c r="P192" s="177"/>
      <c r="Q192" s="267"/>
      <c r="S192" s="72"/>
      <c r="T192" s="63"/>
      <c r="U192" s="48"/>
      <c r="V192" s="48"/>
      <c r="W192" s="48"/>
      <c r="X192" s="48"/>
      <c r="Y192" s="48"/>
      <c r="Z192" s="48"/>
      <c r="AA192" s="48"/>
      <c r="AB192" s="63"/>
    </row>
    <row r="193" spans="1:28" ht="14.25" thickTop="1" thickBot="1" x14ac:dyDescent="0.25">
      <c r="A193" s="53"/>
      <c r="B193" s="114"/>
      <c r="C193" s="111"/>
      <c r="D193" s="111"/>
      <c r="E193" s="181"/>
      <c r="F193" s="2"/>
      <c r="G193" s="72"/>
      <c r="H193" s="74"/>
      <c r="I193" s="77"/>
      <c r="J193" s="74"/>
      <c r="K193" s="77"/>
      <c r="M193" s="62"/>
      <c r="N193" s="62"/>
      <c r="O193" s="81"/>
      <c r="P193" s="81"/>
      <c r="Q193" s="188"/>
      <c r="S193" s="72"/>
      <c r="T193" s="63"/>
      <c r="U193" s="48"/>
      <c r="V193" s="48"/>
      <c r="W193" s="48"/>
      <c r="X193" s="48"/>
      <c r="Y193" s="48"/>
      <c r="Z193" s="48"/>
      <c r="AA193" s="48"/>
      <c r="AB193" s="63"/>
    </row>
    <row r="194" spans="1:28" ht="14.25" thickTop="1" thickBot="1" x14ac:dyDescent="0.25">
      <c r="A194" s="53"/>
      <c r="B194" s="114"/>
      <c r="C194" s="111"/>
      <c r="D194" s="111"/>
      <c r="E194" s="181"/>
      <c r="F194" s="2"/>
      <c r="G194" s="72"/>
      <c r="H194" s="74"/>
      <c r="I194" s="77"/>
      <c r="J194" s="74"/>
      <c r="K194" s="77"/>
      <c r="M194" s="62"/>
      <c r="N194" s="62"/>
      <c r="O194" s="81"/>
      <c r="P194" s="81"/>
      <c r="Q194" s="188"/>
      <c r="S194" s="72"/>
      <c r="T194" s="63"/>
      <c r="U194" s="48"/>
      <c r="V194" s="48"/>
      <c r="W194" s="48"/>
      <c r="X194" s="48"/>
      <c r="Y194" s="48"/>
      <c r="Z194" s="48"/>
      <c r="AA194" s="48"/>
      <c r="AB194" s="63"/>
    </row>
    <row r="195" spans="1:28" ht="14.25" thickTop="1" thickBot="1" x14ac:dyDescent="0.25">
      <c r="A195" s="53"/>
      <c r="B195" s="114"/>
      <c r="C195" s="111"/>
      <c r="D195" s="111"/>
      <c r="E195" s="181"/>
      <c r="F195" s="2"/>
      <c r="G195" s="72"/>
      <c r="H195" s="74"/>
      <c r="I195" s="77"/>
      <c r="J195" s="74"/>
      <c r="K195" s="77"/>
      <c r="M195" s="62"/>
      <c r="N195" s="62"/>
      <c r="O195" s="81"/>
      <c r="P195" s="81"/>
      <c r="Q195" s="188"/>
      <c r="S195" s="72"/>
      <c r="T195" s="63"/>
      <c r="U195" s="48"/>
      <c r="V195" s="48"/>
      <c r="W195" s="48"/>
      <c r="X195" s="48"/>
      <c r="Y195" s="48"/>
      <c r="Z195" s="48"/>
      <c r="AA195" s="48"/>
      <c r="AB195" s="63"/>
    </row>
    <row r="196" spans="1:28" ht="14.25" thickTop="1" thickBot="1" x14ac:dyDescent="0.25">
      <c r="A196" s="53"/>
      <c r="B196" s="114"/>
      <c r="C196" s="111"/>
      <c r="D196" s="111"/>
      <c r="E196" s="181"/>
      <c r="F196" s="2"/>
      <c r="G196" s="72"/>
      <c r="H196" s="74"/>
      <c r="I196" s="77"/>
      <c r="J196" s="74"/>
      <c r="K196" s="77"/>
      <c r="M196" s="62"/>
      <c r="N196" s="62"/>
      <c r="O196" s="81"/>
      <c r="P196" s="81"/>
      <c r="Q196" s="188"/>
      <c r="S196" s="72"/>
      <c r="T196" s="63"/>
      <c r="U196" s="48"/>
      <c r="V196" s="48"/>
      <c r="W196" s="48"/>
      <c r="X196" s="48"/>
      <c r="Y196" s="48"/>
      <c r="Z196" s="48"/>
      <c r="AA196" s="48"/>
      <c r="AB196" s="63"/>
    </row>
    <row r="197" spans="1:28" ht="14.25" thickTop="1" thickBot="1" x14ac:dyDescent="0.25">
      <c r="A197" s="53"/>
      <c r="B197" s="114"/>
      <c r="C197" s="111"/>
      <c r="D197" s="111"/>
      <c r="E197" s="181"/>
      <c r="F197" s="2"/>
      <c r="G197" s="72"/>
      <c r="H197" s="74"/>
      <c r="I197" s="77"/>
      <c r="J197" s="74"/>
      <c r="K197" s="77"/>
      <c r="M197" s="62"/>
      <c r="N197" s="62"/>
      <c r="O197" s="81"/>
      <c r="P197" s="81"/>
      <c r="Q197" s="188"/>
      <c r="S197" s="72"/>
      <c r="T197" s="63"/>
      <c r="U197" s="48"/>
      <c r="V197" s="48"/>
      <c r="W197" s="48"/>
      <c r="X197" s="48"/>
      <c r="Y197" s="48"/>
      <c r="Z197" s="48"/>
      <c r="AA197" s="48"/>
      <c r="AB197" s="63"/>
    </row>
    <row r="198" spans="1:28" ht="14.25" thickTop="1" thickBot="1" x14ac:dyDescent="0.25">
      <c r="A198" s="53"/>
      <c r="B198" s="114"/>
      <c r="C198" s="111"/>
      <c r="D198" s="111"/>
      <c r="E198" s="181"/>
      <c r="F198" s="2"/>
      <c r="G198" s="72"/>
      <c r="H198" s="74"/>
      <c r="I198" s="77"/>
      <c r="J198" s="74"/>
      <c r="K198" s="77"/>
      <c r="M198" s="62"/>
      <c r="N198" s="62"/>
      <c r="O198" s="81"/>
      <c r="P198" s="81"/>
      <c r="Q198" s="188"/>
      <c r="S198" s="72"/>
      <c r="T198" s="63"/>
      <c r="U198" s="48"/>
      <c r="V198" s="48"/>
      <c r="W198" s="48"/>
      <c r="X198" s="48"/>
      <c r="Y198" s="48"/>
      <c r="Z198" s="48"/>
      <c r="AA198" s="48"/>
      <c r="AB198" s="63"/>
    </row>
    <row r="199" spans="1:28" ht="14.25" thickTop="1" thickBot="1" x14ac:dyDescent="0.25">
      <c r="A199" s="53"/>
      <c r="B199" s="114"/>
      <c r="C199" s="111"/>
      <c r="D199" s="111"/>
      <c r="E199" s="181"/>
      <c r="F199" s="2"/>
      <c r="G199" s="72"/>
      <c r="H199" s="74"/>
      <c r="I199" s="77"/>
      <c r="J199" s="74"/>
      <c r="K199" s="77"/>
      <c r="M199" s="62"/>
      <c r="N199" s="62"/>
      <c r="O199" s="81"/>
      <c r="P199" s="81"/>
      <c r="Q199" s="188"/>
      <c r="S199" s="72"/>
      <c r="T199" s="63"/>
      <c r="U199" s="48"/>
      <c r="V199" s="48"/>
      <c r="W199" s="48"/>
      <c r="X199" s="48"/>
      <c r="Y199" s="48"/>
      <c r="Z199" s="48"/>
      <c r="AA199" s="48"/>
      <c r="AB199" s="63"/>
    </row>
    <row r="200" spans="1:28" ht="14.25" thickTop="1" thickBot="1" x14ac:dyDescent="0.25">
      <c r="A200" s="53"/>
      <c r="B200" s="114"/>
      <c r="C200" s="111"/>
      <c r="D200" s="111"/>
      <c r="E200" s="181"/>
      <c r="F200" s="2"/>
      <c r="G200" s="72"/>
      <c r="H200" s="74"/>
      <c r="I200" s="77"/>
      <c r="J200" s="74"/>
      <c r="K200" s="77"/>
      <c r="M200" s="62"/>
      <c r="N200" s="62"/>
      <c r="O200" s="81"/>
      <c r="P200" s="81"/>
      <c r="Q200" s="188"/>
      <c r="S200" s="72"/>
      <c r="T200" s="63"/>
      <c r="U200" s="48"/>
      <c r="V200" s="48"/>
      <c r="W200" s="48"/>
      <c r="X200" s="48"/>
      <c r="Y200" s="48"/>
      <c r="Z200" s="48"/>
      <c r="AA200" s="48"/>
      <c r="AB200" s="63"/>
    </row>
    <row r="201" spans="1:28" ht="14.25" thickTop="1" thickBot="1" x14ac:dyDescent="0.25">
      <c r="A201" s="53"/>
      <c r="B201" s="114"/>
      <c r="C201" s="111"/>
      <c r="D201" s="111"/>
      <c r="E201" s="181"/>
      <c r="F201" s="2"/>
      <c r="G201" s="72"/>
      <c r="H201" s="74"/>
      <c r="I201" s="77"/>
      <c r="J201" s="74"/>
      <c r="K201" s="77"/>
      <c r="M201" s="62"/>
      <c r="N201" s="62"/>
      <c r="O201" s="81"/>
      <c r="P201" s="81"/>
      <c r="Q201" s="188"/>
      <c r="S201" s="72"/>
      <c r="T201" s="63"/>
      <c r="U201" s="48"/>
      <c r="V201" s="48"/>
      <c r="W201" s="48"/>
      <c r="X201" s="48"/>
      <c r="Y201" s="48"/>
      <c r="Z201" s="48"/>
      <c r="AA201" s="48"/>
      <c r="AB201" s="63"/>
    </row>
    <row r="202" spans="1:28" ht="14.25" thickTop="1" thickBot="1" x14ac:dyDescent="0.25">
      <c r="A202" s="53"/>
      <c r="B202" s="114"/>
      <c r="C202" s="111"/>
      <c r="D202" s="111"/>
      <c r="E202" s="181"/>
      <c r="F202" s="2"/>
      <c r="G202" s="72"/>
      <c r="H202" s="74"/>
      <c r="I202" s="77"/>
      <c r="J202" s="74"/>
      <c r="K202" s="77"/>
      <c r="M202" s="62"/>
      <c r="N202" s="62"/>
      <c r="O202" s="81"/>
      <c r="P202" s="81"/>
      <c r="Q202" s="188"/>
      <c r="S202" s="72"/>
      <c r="T202" s="63"/>
      <c r="U202" s="48"/>
      <c r="V202" s="48"/>
      <c r="W202" s="48"/>
      <c r="X202" s="48"/>
      <c r="Y202" s="48"/>
      <c r="Z202" s="48"/>
      <c r="AA202" s="48"/>
      <c r="AB202" s="63"/>
    </row>
    <row r="203" spans="1:28" ht="14.25" thickTop="1" thickBot="1" x14ac:dyDescent="0.25">
      <c r="A203" s="53"/>
      <c r="B203" s="114"/>
      <c r="C203" s="111"/>
      <c r="D203" s="111"/>
      <c r="E203" s="181"/>
      <c r="F203" s="2"/>
      <c r="G203" s="72"/>
      <c r="H203" s="74"/>
      <c r="I203" s="77"/>
      <c r="J203" s="74"/>
      <c r="K203" s="77"/>
      <c r="M203" s="62"/>
      <c r="N203" s="62"/>
      <c r="O203" s="81"/>
      <c r="P203" s="81"/>
      <c r="Q203" s="188"/>
      <c r="S203" s="72"/>
      <c r="T203" s="63"/>
      <c r="U203" s="48"/>
      <c r="V203" s="48"/>
      <c r="W203" s="48"/>
      <c r="X203" s="48"/>
      <c r="Y203" s="48"/>
      <c r="Z203" s="48"/>
      <c r="AA203" s="48"/>
      <c r="AB203" s="63"/>
    </row>
    <row r="204" spans="1:28" ht="14.25" thickTop="1" thickBot="1" x14ac:dyDescent="0.25">
      <c r="A204" s="53"/>
      <c r="B204" s="114"/>
      <c r="C204" s="111"/>
      <c r="D204" s="111"/>
      <c r="E204" s="181"/>
      <c r="F204" s="2"/>
      <c r="G204" s="72"/>
      <c r="H204" s="74"/>
      <c r="I204" s="77"/>
      <c r="J204" s="74"/>
      <c r="K204" s="77"/>
      <c r="M204" s="62"/>
      <c r="N204" s="62"/>
      <c r="O204" s="81"/>
      <c r="P204" s="81"/>
      <c r="Q204" s="188"/>
      <c r="S204" s="72"/>
      <c r="T204" s="63"/>
      <c r="U204" s="48"/>
      <c r="V204" s="48"/>
      <c r="W204" s="48"/>
      <c r="X204" s="48"/>
      <c r="Y204" s="48"/>
      <c r="Z204" s="48"/>
      <c r="AA204" s="48"/>
      <c r="AB204" s="63"/>
    </row>
    <row r="205" spans="1:28" ht="14.25" thickTop="1" thickBot="1" x14ac:dyDescent="0.25">
      <c r="A205" s="53"/>
      <c r="B205" s="114"/>
      <c r="C205" s="111"/>
      <c r="D205" s="111"/>
      <c r="E205" s="181"/>
      <c r="F205" s="2"/>
      <c r="G205" s="72"/>
      <c r="H205" s="74"/>
      <c r="I205" s="77"/>
      <c r="J205" s="74"/>
      <c r="K205" s="77"/>
      <c r="M205" s="62"/>
      <c r="N205" s="62"/>
      <c r="O205" s="81"/>
      <c r="P205" s="81"/>
      <c r="Q205" s="188"/>
      <c r="S205" s="72"/>
      <c r="T205" s="63"/>
      <c r="U205" s="48"/>
      <c r="V205" s="48"/>
      <c r="W205" s="48"/>
      <c r="X205" s="48"/>
      <c r="Y205" s="48"/>
      <c r="Z205" s="48"/>
      <c r="AA205" s="48"/>
      <c r="AB205" s="63"/>
    </row>
    <row r="206" spans="1:28" ht="14.25" thickTop="1" thickBot="1" x14ac:dyDescent="0.25">
      <c r="A206" s="53"/>
      <c r="B206" s="114"/>
      <c r="C206" s="111"/>
      <c r="D206" s="111"/>
      <c r="E206" s="181"/>
      <c r="F206" s="2"/>
      <c r="G206" s="72"/>
      <c r="H206" s="74"/>
      <c r="I206" s="77"/>
      <c r="J206" s="74"/>
      <c r="K206" s="77"/>
      <c r="M206" s="62"/>
      <c r="N206" s="62"/>
      <c r="O206" s="81"/>
      <c r="P206" s="81"/>
      <c r="Q206" s="188"/>
      <c r="S206" s="72"/>
      <c r="T206" s="63"/>
      <c r="U206" s="48"/>
      <c r="V206" s="48"/>
      <c r="W206" s="48"/>
      <c r="X206" s="48"/>
      <c r="Y206" s="48"/>
      <c r="Z206" s="48"/>
      <c r="AA206" s="48"/>
      <c r="AB206" s="63"/>
    </row>
    <row r="207" spans="1:28" ht="14.25" thickTop="1" thickBot="1" x14ac:dyDescent="0.25">
      <c r="A207" s="53"/>
      <c r="B207" s="114"/>
      <c r="C207" s="111"/>
      <c r="D207" s="111"/>
      <c r="E207" s="181"/>
      <c r="F207" s="2"/>
      <c r="G207" s="72"/>
      <c r="H207" s="74"/>
      <c r="I207" s="77"/>
      <c r="J207" s="74"/>
      <c r="K207" s="77"/>
      <c r="M207" s="62"/>
      <c r="N207" s="62"/>
      <c r="O207" s="81"/>
      <c r="P207" s="81"/>
      <c r="Q207" s="188"/>
      <c r="S207" s="72"/>
      <c r="T207" s="63"/>
      <c r="U207" s="48"/>
      <c r="V207" s="48"/>
      <c r="W207" s="48"/>
      <c r="X207" s="48"/>
      <c r="Y207" s="48"/>
      <c r="Z207" s="48"/>
      <c r="AA207" s="48"/>
      <c r="AB207" s="63"/>
    </row>
    <row r="208" spans="1:28" ht="14.25" thickTop="1" thickBot="1" x14ac:dyDescent="0.25">
      <c r="A208" s="53"/>
      <c r="B208" s="114"/>
      <c r="C208" s="111"/>
      <c r="D208" s="111"/>
      <c r="E208" s="181"/>
      <c r="F208" s="2"/>
      <c r="G208" s="72"/>
      <c r="H208" s="74"/>
      <c r="I208" s="77"/>
      <c r="J208" s="74"/>
      <c r="K208" s="77"/>
      <c r="M208" s="62"/>
      <c r="N208" s="62"/>
      <c r="O208" s="81"/>
      <c r="P208" s="81"/>
      <c r="Q208" s="188"/>
      <c r="S208" s="72"/>
      <c r="T208" s="63"/>
      <c r="U208" s="48"/>
      <c r="V208" s="48"/>
      <c r="W208" s="48"/>
      <c r="X208" s="48"/>
      <c r="Y208" s="48"/>
      <c r="Z208" s="48"/>
      <c r="AA208" s="48"/>
      <c r="AB208" s="63"/>
    </row>
    <row r="209" spans="1:28" ht="14.25" thickTop="1" thickBot="1" x14ac:dyDescent="0.25">
      <c r="A209" s="53"/>
      <c r="B209" s="114"/>
      <c r="C209" s="111"/>
      <c r="D209" s="111"/>
      <c r="E209" s="181"/>
      <c r="F209" s="2"/>
      <c r="G209" s="72"/>
      <c r="H209" s="74"/>
      <c r="I209" s="77"/>
      <c r="J209" s="74"/>
      <c r="K209" s="77"/>
      <c r="M209" s="62"/>
      <c r="N209" s="62"/>
      <c r="O209" s="81"/>
      <c r="P209" s="81"/>
      <c r="Q209" s="188"/>
      <c r="S209" s="72"/>
      <c r="T209" s="63"/>
      <c r="U209" s="48"/>
      <c r="V209" s="48"/>
      <c r="W209" s="48"/>
      <c r="X209" s="48"/>
      <c r="Y209" s="48"/>
      <c r="Z209" s="48"/>
      <c r="AA209" s="48"/>
      <c r="AB209" s="63"/>
    </row>
    <row r="210" spans="1:28" ht="14.25" thickTop="1" thickBot="1" x14ac:dyDescent="0.25">
      <c r="A210" s="53"/>
      <c r="B210" s="114"/>
      <c r="C210" s="111"/>
      <c r="D210" s="111"/>
      <c r="E210" s="181"/>
      <c r="F210" s="2"/>
      <c r="G210" s="72"/>
      <c r="H210" s="74"/>
      <c r="I210" s="77"/>
      <c r="J210" s="74"/>
      <c r="K210" s="77"/>
      <c r="M210" s="62"/>
      <c r="N210" s="62"/>
      <c r="O210" s="81"/>
      <c r="P210" s="81"/>
      <c r="Q210" s="188"/>
      <c r="S210" s="72"/>
      <c r="T210" s="63"/>
      <c r="U210" s="48"/>
      <c r="V210" s="48"/>
      <c r="W210" s="48"/>
      <c r="X210" s="48"/>
      <c r="Y210" s="48"/>
      <c r="Z210" s="48"/>
      <c r="AA210" s="48"/>
      <c r="AB210" s="63"/>
    </row>
    <row r="211" spans="1:28" ht="14.25" thickTop="1" thickBot="1" x14ac:dyDescent="0.25">
      <c r="A211" s="53"/>
      <c r="B211" s="114"/>
      <c r="C211" s="111"/>
      <c r="D211" s="111"/>
      <c r="E211" s="181"/>
      <c r="F211" s="2"/>
      <c r="G211" s="72"/>
      <c r="H211" s="74"/>
      <c r="I211" s="77"/>
      <c r="J211" s="74"/>
      <c r="K211" s="77"/>
      <c r="M211" s="62"/>
      <c r="N211" s="62"/>
      <c r="O211" s="81"/>
      <c r="P211" s="81"/>
      <c r="Q211" s="188"/>
      <c r="S211" s="72"/>
      <c r="T211" s="63"/>
      <c r="U211" s="48"/>
      <c r="V211" s="48"/>
      <c r="W211" s="48"/>
      <c r="X211" s="48"/>
      <c r="Y211" s="48"/>
      <c r="Z211" s="48"/>
      <c r="AA211" s="48"/>
      <c r="AB211" s="63"/>
    </row>
    <row r="212" spans="1:28" ht="14.25" thickTop="1" thickBot="1" x14ac:dyDescent="0.25">
      <c r="A212" s="53"/>
      <c r="B212" s="114"/>
      <c r="C212" s="111"/>
      <c r="D212" s="111"/>
      <c r="E212" s="181"/>
      <c r="F212" s="2"/>
      <c r="G212" s="72"/>
      <c r="H212" s="74"/>
      <c r="I212" s="77"/>
      <c r="J212" s="74"/>
      <c r="K212" s="77"/>
      <c r="M212" s="62"/>
      <c r="N212" s="62"/>
      <c r="O212" s="81"/>
      <c r="P212" s="81"/>
      <c r="Q212" s="188"/>
      <c r="S212" s="72"/>
      <c r="T212" s="63"/>
      <c r="U212" s="48"/>
      <c r="V212" s="48"/>
      <c r="W212" s="48"/>
      <c r="X212" s="48"/>
      <c r="Y212" s="48"/>
      <c r="Z212" s="48"/>
      <c r="AA212" s="48"/>
      <c r="AB212" s="63"/>
    </row>
    <row r="213" spans="1:28" ht="14.25" thickTop="1" thickBot="1" x14ac:dyDescent="0.25">
      <c r="A213" s="53"/>
      <c r="B213" s="114"/>
      <c r="C213" s="111"/>
      <c r="D213" s="111"/>
      <c r="E213" s="181"/>
      <c r="F213" s="2"/>
      <c r="G213" s="72"/>
      <c r="H213" s="74"/>
      <c r="I213" s="77"/>
      <c r="J213" s="74"/>
      <c r="K213" s="77"/>
      <c r="M213" s="62"/>
      <c r="N213" s="62"/>
      <c r="O213" s="81"/>
      <c r="P213" s="81"/>
      <c r="Q213" s="188"/>
      <c r="S213" s="72"/>
      <c r="T213" s="63"/>
      <c r="U213" s="48"/>
      <c r="V213" s="48"/>
      <c r="W213" s="48"/>
      <c r="X213" s="48"/>
      <c r="Y213" s="48"/>
      <c r="Z213" s="48"/>
      <c r="AA213" s="48"/>
      <c r="AB213" s="63"/>
    </row>
    <row r="214" spans="1:28" ht="14.25" thickTop="1" thickBot="1" x14ac:dyDescent="0.25">
      <c r="A214" s="53"/>
      <c r="B214" s="114"/>
      <c r="C214" s="111"/>
      <c r="D214" s="111"/>
      <c r="E214" s="181"/>
      <c r="F214" s="2"/>
      <c r="G214" s="72"/>
      <c r="H214" s="74"/>
      <c r="I214" s="77"/>
      <c r="J214" s="74"/>
      <c r="K214" s="77"/>
      <c r="M214" s="62"/>
      <c r="N214" s="62"/>
      <c r="O214" s="81"/>
      <c r="P214" s="81"/>
      <c r="Q214" s="188"/>
      <c r="S214" s="72"/>
      <c r="T214" s="63"/>
      <c r="U214" s="48"/>
      <c r="V214" s="48"/>
      <c r="W214" s="48"/>
      <c r="X214" s="48"/>
      <c r="Y214" s="48"/>
      <c r="Z214" s="48"/>
      <c r="AA214" s="48"/>
      <c r="AB214" s="63"/>
    </row>
    <row r="215" spans="1:28" ht="14.25" thickTop="1" thickBot="1" x14ac:dyDescent="0.25">
      <c r="A215" s="53"/>
      <c r="B215" s="114"/>
      <c r="C215" s="111"/>
      <c r="D215" s="111"/>
      <c r="E215" s="181"/>
      <c r="F215" s="2"/>
      <c r="G215" s="72"/>
      <c r="H215" s="74"/>
      <c r="I215" s="77"/>
      <c r="J215" s="74"/>
      <c r="K215" s="77"/>
      <c r="M215" s="62"/>
      <c r="N215" s="62"/>
      <c r="O215" s="81"/>
      <c r="P215" s="81"/>
      <c r="Q215" s="188"/>
      <c r="S215" s="72"/>
      <c r="T215" s="63"/>
      <c r="U215" s="48"/>
      <c r="V215" s="48"/>
      <c r="W215" s="48"/>
      <c r="X215" s="48"/>
      <c r="Y215" s="48"/>
      <c r="Z215" s="48"/>
      <c r="AA215" s="48"/>
      <c r="AB215" s="63"/>
    </row>
    <row r="216" spans="1:28" ht="14.25" thickTop="1" thickBot="1" x14ac:dyDescent="0.25">
      <c r="A216" s="53"/>
      <c r="B216" s="114"/>
      <c r="C216" s="111"/>
      <c r="D216" s="111"/>
      <c r="E216" s="181"/>
      <c r="F216" s="2"/>
      <c r="G216" s="72"/>
      <c r="H216" s="74"/>
      <c r="I216" s="77"/>
      <c r="J216" s="74"/>
      <c r="K216" s="77"/>
      <c r="M216" s="62"/>
      <c r="N216" s="62"/>
      <c r="O216" s="81"/>
      <c r="P216" s="81"/>
      <c r="Q216" s="188"/>
      <c r="S216" s="72"/>
      <c r="T216" s="63"/>
      <c r="U216" s="48"/>
      <c r="V216" s="48"/>
      <c r="W216" s="48"/>
      <c r="X216" s="48"/>
      <c r="Y216" s="48"/>
      <c r="Z216" s="48"/>
      <c r="AA216" s="48"/>
      <c r="AB216" s="63"/>
    </row>
    <row r="217" spans="1:28" ht="14.25" thickTop="1" thickBot="1" x14ac:dyDescent="0.25">
      <c r="A217" s="53"/>
      <c r="B217" s="114"/>
      <c r="C217" s="111"/>
      <c r="D217" s="111"/>
      <c r="E217" s="181"/>
      <c r="F217" s="2"/>
      <c r="G217" s="72"/>
      <c r="H217" s="74"/>
      <c r="I217" s="77"/>
      <c r="J217" s="74"/>
      <c r="K217" s="77"/>
      <c r="M217" s="62"/>
      <c r="N217" s="62"/>
      <c r="O217" s="81"/>
      <c r="P217" s="81"/>
      <c r="Q217" s="188"/>
      <c r="S217" s="72"/>
      <c r="T217" s="63"/>
      <c r="U217" s="48"/>
      <c r="V217" s="48"/>
      <c r="W217" s="48"/>
      <c r="X217" s="48"/>
      <c r="Y217" s="48"/>
      <c r="Z217" s="48"/>
      <c r="AA217" s="48"/>
      <c r="AB217" s="63"/>
    </row>
    <row r="218" spans="1:28" ht="14.25" thickTop="1" thickBot="1" x14ac:dyDescent="0.25">
      <c r="A218" s="53"/>
      <c r="B218" s="114"/>
      <c r="C218" s="111"/>
      <c r="D218" s="111"/>
      <c r="E218" s="181"/>
      <c r="F218" s="2"/>
      <c r="G218" s="72"/>
      <c r="H218" s="74"/>
      <c r="I218" s="77"/>
      <c r="J218" s="74"/>
      <c r="K218" s="77"/>
      <c r="M218" s="62"/>
      <c r="N218" s="62"/>
      <c r="O218" s="81"/>
      <c r="P218" s="81"/>
      <c r="Q218" s="188"/>
      <c r="S218" s="72"/>
      <c r="T218" s="63"/>
      <c r="U218" s="48"/>
      <c r="V218" s="48"/>
      <c r="W218" s="48"/>
      <c r="X218" s="48"/>
      <c r="Y218" s="48"/>
      <c r="Z218" s="48"/>
      <c r="AA218" s="48"/>
      <c r="AB218" s="63"/>
    </row>
    <row r="219" spans="1:28" ht="14.25" thickTop="1" thickBot="1" x14ac:dyDescent="0.25">
      <c r="A219" s="53"/>
      <c r="B219" s="114"/>
      <c r="C219" s="111"/>
      <c r="D219" s="111"/>
      <c r="E219" s="181"/>
      <c r="F219" s="2"/>
      <c r="G219" s="72"/>
      <c r="H219" s="74"/>
      <c r="I219" s="77"/>
      <c r="J219" s="74"/>
      <c r="K219" s="77"/>
      <c r="M219" s="62"/>
      <c r="N219" s="62"/>
      <c r="O219" s="81"/>
      <c r="P219" s="81"/>
      <c r="Q219" s="188"/>
      <c r="S219" s="72"/>
      <c r="T219" s="63"/>
      <c r="U219" s="48"/>
      <c r="V219" s="48"/>
      <c r="W219" s="48"/>
      <c r="X219" s="48"/>
      <c r="Y219" s="48"/>
      <c r="Z219" s="48"/>
      <c r="AA219" s="48"/>
      <c r="AB219" s="63"/>
    </row>
    <row r="220" spans="1:28" ht="14.25" thickTop="1" thickBot="1" x14ac:dyDescent="0.25">
      <c r="A220" s="53"/>
      <c r="B220" s="114"/>
      <c r="C220" s="111"/>
      <c r="D220" s="111"/>
      <c r="E220" s="181"/>
      <c r="F220" s="2"/>
      <c r="G220" s="72"/>
      <c r="H220" s="74"/>
      <c r="I220" s="77"/>
      <c r="J220" s="74"/>
      <c r="K220" s="77"/>
      <c r="M220" s="62"/>
      <c r="N220" s="62"/>
      <c r="O220" s="81"/>
      <c r="P220" s="81"/>
      <c r="Q220" s="188"/>
      <c r="S220" s="72"/>
      <c r="T220" s="63"/>
      <c r="U220" s="48"/>
      <c r="V220" s="48"/>
      <c r="W220" s="48"/>
      <c r="X220" s="48"/>
      <c r="Y220" s="48"/>
      <c r="Z220" s="48"/>
      <c r="AA220" s="48"/>
      <c r="AB220" s="63"/>
    </row>
    <row r="221" spans="1:28" ht="14.25" thickTop="1" thickBot="1" x14ac:dyDescent="0.25">
      <c r="A221" s="53"/>
      <c r="B221" s="114"/>
      <c r="C221" s="111"/>
      <c r="D221" s="111"/>
      <c r="E221" s="181"/>
      <c r="F221" s="2"/>
      <c r="G221" s="72"/>
      <c r="H221" s="74"/>
      <c r="I221" s="77"/>
      <c r="J221" s="74"/>
      <c r="K221" s="77"/>
      <c r="M221" s="62"/>
      <c r="N221" s="62"/>
      <c r="O221" s="81"/>
      <c r="P221" s="81"/>
      <c r="Q221" s="188"/>
      <c r="S221" s="72"/>
      <c r="T221" s="63"/>
      <c r="U221" s="48"/>
      <c r="V221" s="48"/>
      <c r="W221" s="48"/>
      <c r="X221" s="48"/>
      <c r="Y221" s="48"/>
      <c r="Z221" s="48"/>
      <c r="AA221" s="48"/>
      <c r="AB221" s="63"/>
    </row>
    <row r="222" spans="1:28" ht="14.25" thickTop="1" thickBot="1" x14ac:dyDescent="0.25">
      <c r="A222" s="53"/>
      <c r="B222" s="114"/>
      <c r="C222" s="111"/>
      <c r="D222" s="111"/>
      <c r="E222" s="181"/>
      <c r="F222" s="2"/>
      <c r="G222" s="72"/>
      <c r="H222" s="74"/>
      <c r="I222" s="77"/>
      <c r="J222" s="74"/>
      <c r="K222" s="77"/>
      <c r="M222" s="62"/>
      <c r="N222" s="62"/>
      <c r="O222" s="81"/>
      <c r="P222" s="81"/>
      <c r="Q222" s="188"/>
      <c r="S222" s="72"/>
      <c r="T222" s="63"/>
      <c r="U222" s="48"/>
      <c r="V222" s="48"/>
      <c r="W222" s="48"/>
      <c r="X222" s="48"/>
      <c r="Y222" s="48"/>
      <c r="Z222" s="48"/>
      <c r="AA222" s="48"/>
      <c r="AB222" s="63"/>
    </row>
    <row r="223" spans="1:28" ht="14.25" thickTop="1" thickBot="1" x14ac:dyDescent="0.25">
      <c r="A223" s="53"/>
      <c r="B223" s="114"/>
      <c r="C223" s="111"/>
      <c r="D223" s="111"/>
      <c r="E223" s="181"/>
      <c r="F223" s="2"/>
      <c r="G223" s="72"/>
      <c r="H223" s="74"/>
      <c r="I223" s="77"/>
      <c r="J223" s="74"/>
      <c r="K223" s="77"/>
      <c r="M223" s="62"/>
      <c r="N223" s="62"/>
      <c r="O223" s="81"/>
      <c r="P223" s="81"/>
      <c r="Q223" s="188"/>
      <c r="S223" s="72"/>
      <c r="T223" s="63"/>
      <c r="U223" s="48"/>
      <c r="V223" s="48"/>
      <c r="W223" s="48"/>
      <c r="X223" s="48"/>
      <c r="Y223" s="48"/>
      <c r="Z223" s="48"/>
      <c r="AA223" s="48"/>
      <c r="AB223" s="63"/>
    </row>
    <row r="224" spans="1:28" ht="14.25" thickTop="1" thickBot="1" x14ac:dyDescent="0.25">
      <c r="A224" s="53"/>
      <c r="B224" s="114"/>
      <c r="C224" s="111"/>
      <c r="D224" s="111"/>
      <c r="E224" s="181"/>
      <c r="F224" s="2"/>
      <c r="G224" s="72"/>
      <c r="H224" s="74"/>
      <c r="I224" s="77"/>
      <c r="J224" s="74"/>
      <c r="K224" s="77"/>
      <c r="M224" s="62"/>
      <c r="N224" s="62"/>
      <c r="O224" s="81"/>
      <c r="P224" s="81"/>
      <c r="Q224" s="188"/>
      <c r="S224" s="72"/>
      <c r="T224" s="63"/>
      <c r="U224" s="48"/>
      <c r="V224" s="48"/>
      <c r="W224" s="48"/>
      <c r="X224" s="48"/>
      <c r="Y224" s="48"/>
      <c r="Z224" s="48"/>
      <c r="AA224" s="48"/>
      <c r="AB224" s="63"/>
    </row>
    <row r="225" spans="1:28" ht="14.25" thickTop="1" thickBot="1" x14ac:dyDescent="0.25">
      <c r="A225" s="53"/>
      <c r="B225" s="114"/>
      <c r="C225" s="111"/>
      <c r="D225" s="111"/>
      <c r="E225" s="181"/>
      <c r="F225" s="2"/>
      <c r="G225" s="72"/>
      <c r="H225" s="74"/>
      <c r="I225" s="77"/>
      <c r="J225" s="74"/>
      <c r="K225" s="77"/>
      <c r="M225" s="62"/>
      <c r="N225" s="62"/>
      <c r="O225" s="81"/>
      <c r="P225" s="81"/>
      <c r="Q225" s="188"/>
      <c r="S225" s="72"/>
      <c r="T225" s="63"/>
      <c r="U225" s="48"/>
      <c r="V225" s="48"/>
      <c r="W225" s="48"/>
      <c r="X225" s="48"/>
      <c r="Y225" s="48"/>
      <c r="Z225" s="48"/>
      <c r="AA225" s="48"/>
      <c r="AB225" s="63"/>
    </row>
    <row r="226" spans="1:28" ht="14.25" thickTop="1" thickBot="1" x14ac:dyDescent="0.25">
      <c r="A226" s="53"/>
      <c r="B226" s="114"/>
      <c r="C226" s="111"/>
      <c r="D226" s="111"/>
      <c r="E226" s="181"/>
      <c r="F226" s="2"/>
      <c r="G226" s="72"/>
      <c r="H226" s="74"/>
      <c r="I226" s="77"/>
      <c r="J226" s="74"/>
      <c r="K226" s="77"/>
      <c r="M226" s="62"/>
      <c r="N226" s="62"/>
      <c r="O226" s="81"/>
      <c r="P226" s="81"/>
      <c r="Q226" s="188"/>
      <c r="S226" s="72"/>
      <c r="T226" s="63"/>
      <c r="U226" s="48"/>
      <c r="V226" s="48"/>
      <c r="W226" s="48"/>
      <c r="X226" s="48"/>
      <c r="Y226" s="48"/>
      <c r="Z226" s="48"/>
      <c r="AA226" s="48"/>
      <c r="AB226" s="63"/>
    </row>
    <row r="227" spans="1:28" ht="14.25" thickTop="1" thickBot="1" x14ac:dyDescent="0.25">
      <c r="A227" s="53"/>
      <c r="B227" s="114"/>
      <c r="C227" s="111"/>
      <c r="D227" s="111"/>
      <c r="E227" s="181"/>
      <c r="F227" s="2"/>
      <c r="G227" s="72"/>
      <c r="H227" s="74"/>
      <c r="I227" s="77"/>
      <c r="J227" s="74"/>
      <c r="K227" s="77"/>
      <c r="M227" s="62"/>
      <c r="N227" s="62"/>
      <c r="O227" s="81"/>
      <c r="P227" s="81"/>
      <c r="Q227" s="188"/>
      <c r="S227" s="72"/>
      <c r="T227" s="63"/>
      <c r="U227" s="48"/>
      <c r="V227" s="48"/>
      <c r="W227" s="48"/>
      <c r="X227" s="48"/>
      <c r="Y227" s="48"/>
      <c r="Z227" s="48"/>
      <c r="AA227" s="48"/>
      <c r="AB227" s="63"/>
    </row>
    <row r="228" spans="1:28" ht="14.25" thickTop="1" thickBot="1" x14ac:dyDescent="0.25">
      <c r="A228" s="53"/>
      <c r="B228" s="114"/>
      <c r="C228" s="111"/>
      <c r="D228" s="111"/>
      <c r="E228" s="181"/>
      <c r="F228" s="2"/>
      <c r="G228" s="72"/>
      <c r="H228" s="74"/>
      <c r="I228" s="77"/>
      <c r="J228" s="74"/>
      <c r="K228" s="77"/>
      <c r="M228" s="62"/>
      <c r="N228" s="62"/>
      <c r="O228" s="81"/>
      <c r="P228" s="81"/>
      <c r="Q228" s="188"/>
      <c r="S228" s="72"/>
      <c r="T228" s="63"/>
      <c r="U228" s="48"/>
      <c r="V228" s="48"/>
      <c r="W228" s="48"/>
      <c r="X228" s="48"/>
      <c r="Y228" s="48"/>
      <c r="Z228" s="48"/>
      <c r="AA228" s="48"/>
      <c r="AB228" s="63"/>
    </row>
    <row r="229" spans="1:28" ht="14.25" thickTop="1" thickBot="1" x14ac:dyDescent="0.25">
      <c r="A229" s="53"/>
      <c r="B229" s="114"/>
      <c r="C229" s="111"/>
      <c r="D229" s="111"/>
      <c r="E229" s="181"/>
      <c r="F229" s="2"/>
      <c r="G229" s="72"/>
      <c r="H229" s="74"/>
      <c r="I229" s="77"/>
      <c r="J229" s="74"/>
      <c r="K229" s="77"/>
      <c r="M229" s="62"/>
      <c r="N229" s="62"/>
      <c r="O229" s="81"/>
      <c r="P229" s="81"/>
      <c r="Q229" s="188"/>
      <c r="S229" s="72"/>
      <c r="T229" s="63"/>
      <c r="U229" s="48"/>
      <c r="V229" s="48"/>
      <c r="W229" s="48"/>
      <c r="X229" s="48"/>
      <c r="Y229" s="48"/>
      <c r="Z229" s="48"/>
      <c r="AA229" s="48"/>
      <c r="AB229" s="63"/>
    </row>
    <row r="230" spans="1:28" ht="14.25" thickTop="1" thickBot="1" x14ac:dyDescent="0.25">
      <c r="A230" s="53"/>
      <c r="B230" s="114"/>
      <c r="C230" s="111"/>
      <c r="D230" s="111"/>
      <c r="E230" s="181"/>
      <c r="F230" s="2"/>
      <c r="G230" s="72"/>
      <c r="H230" s="74"/>
      <c r="I230" s="77"/>
      <c r="J230" s="74"/>
      <c r="K230" s="77"/>
      <c r="M230" s="62"/>
      <c r="N230" s="62"/>
      <c r="O230" s="81"/>
      <c r="P230" s="81"/>
      <c r="Q230" s="188"/>
      <c r="S230" s="72"/>
      <c r="T230" s="63"/>
      <c r="U230" s="48"/>
      <c r="V230" s="48"/>
      <c r="W230" s="48"/>
      <c r="X230" s="48"/>
      <c r="Y230" s="48"/>
      <c r="Z230" s="48"/>
      <c r="AA230" s="48"/>
      <c r="AB230" s="63"/>
    </row>
    <row r="231" spans="1:28" ht="14.25" thickTop="1" thickBot="1" x14ac:dyDescent="0.25">
      <c r="A231" s="53"/>
      <c r="B231" s="114"/>
      <c r="C231" s="111"/>
      <c r="D231" s="111"/>
      <c r="E231" s="181"/>
      <c r="F231" s="2"/>
      <c r="G231" s="72"/>
      <c r="H231" s="74"/>
      <c r="I231" s="77"/>
      <c r="J231" s="74"/>
      <c r="K231" s="77"/>
      <c r="M231" s="62"/>
      <c r="N231" s="62"/>
      <c r="O231" s="81"/>
      <c r="P231" s="81"/>
      <c r="Q231" s="188"/>
      <c r="S231" s="72"/>
      <c r="T231" s="63"/>
      <c r="U231" s="48"/>
      <c r="V231" s="48"/>
      <c r="W231" s="48"/>
      <c r="X231" s="48"/>
      <c r="Y231" s="48"/>
      <c r="Z231" s="48"/>
      <c r="AA231" s="48"/>
      <c r="AB231" s="63"/>
    </row>
    <row r="232" spans="1:28" ht="14.25" thickTop="1" thickBot="1" x14ac:dyDescent="0.25">
      <c r="A232" s="53"/>
      <c r="B232" s="114"/>
      <c r="C232" s="111"/>
      <c r="D232" s="111"/>
      <c r="E232" s="181"/>
      <c r="F232" s="2"/>
      <c r="G232" s="72"/>
      <c r="H232" s="74"/>
      <c r="I232" s="77"/>
      <c r="J232" s="74"/>
      <c r="K232" s="77"/>
      <c r="M232" s="62"/>
      <c r="N232" s="62"/>
      <c r="O232" s="81"/>
      <c r="P232" s="81"/>
      <c r="Q232" s="188"/>
      <c r="S232" s="72"/>
      <c r="T232" s="63"/>
      <c r="U232" s="48"/>
      <c r="V232" s="48"/>
      <c r="W232" s="48"/>
      <c r="X232" s="48"/>
      <c r="Y232" s="48"/>
      <c r="Z232" s="48"/>
      <c r="AA232" s="48"/>
      <c r="AB232" s="63"/>
    </row>
    <row r="233" spans="1:28" ht="14.25" thickTop="1" thickBot="1" x14ac:dyDescent="0.25">
      <c r="A233" s="53"/>
      <c r="B233" s="114"/>
      <c r="C233" s="111"/>
      <c r="D233" s="111"/>
      <c r="E233" s="181"/>
      <c r="F233" s="2"/>
      <c r="G233" s="72"/>
      <c r="H233" s="74"/>
      <c r="I233" s="77"/>
      <c r="J233" s="74"/>
      <c r="K233" s="77"/>
      <c r="M233" s="62"/>
      <c r="N233" s="62"/>
      <c r="O233" s="81"/>
      <c r="P233" s="81"/>
      <c r="Q233" s="188"/>
      <c r="S233" s="72"/>
      <c r="T233" s="63"/>
      <c r="U233" s="48"/>
      <c r="V233" s="48"/>
      <c r="W233" s="48"/>
      <c r="X233" s="48"/>
      <c r="Y233" s="48"/>
      <c r="Z233" s="48"/>
      <c r="AA233" s="48"/>
      <c r="AB233" s="63"/>
    </row>
    <row r="234" spans="1:28" ht="14.25" thickTop="1" thickBot="1" x14ac:dyDescent="0.25">
      <c r="A234" s="53"/>
      <c r="B234" s="114"/>
      <c r="C234" s="111"/>
      <c r="D234" s="111"/>
      <c r="E234" s="181"/>
      <c r="F234" s="2"/>
      <c r="G234" s="72"/>
      <c r="H234" s="74"/>
      <c r="I234" s="77"/>
      <c r="J234" s="74"/>
      <c r="K234" s="77"/>
      <c r="M234" s="62"/>
      <c r="N234" s="62"/>
      <c r="O234" s="81"/>
      <c r="P234" s="81"/>
      <c r="Q234" s="188"/>
      <c r="S234" s="72"/>
      <c r="T234" s="63"/>
      <c r="U234" s="48"/>
      <c r="V234" s="48"/>
      <c r="W234" s="48"/>
      <c r="X234" s="48"/>
      <c r="Y234" s="48"/>
      <c r="Z234" s="48"/>
      <c r="AA234" s="48"/>
      <c r="AB234" s="63"/>
    </row>
    <row r="235" spans="1:28" ht="14.25" thickTop="1" thickBot="1" x14ac:dyDescent="0.25">
      <c r="A235" s="53"/>
      <c r="B235" s="114"/>
      <c r="C235" s="111"/>
      <c r="D235" s="111"/>
      <c r="E235" s="181"/>
      <c r="F235" s="2"/>
      <c r="G235" s="72"/>
      <c r="H235" s="74"/>
      <c r="I235" s="77"/>
      <c r="J235" s="74"/>
      <c r="K235" s="77"/>
      <c r="M235" s="62"/>
      <c r="N235" s="62"/>
      <c r="O235" s="81"/>
      <c r="P235" s="81"/>
      <c r="Q235" s="188"/>
      <c r="S235" s="72"/>
      <c r="T235" s="63"/>
      <c r="U235" s="48"/>
      <c r="V235" s="48"/>
      <c r="W235" s="48"/>
      <c r="X235" s="48"/>
      <c r="Y235" s="48"/>
      <c r="Z235" s="48"/>
      <c r="AA235" s="48"/>
      <c r="AB235" s="63"/>
    </row>
    <row r="236" spans="1:28" ht="14.25" thickTop="1" thickBot="1" x14ac:dyDescent="0.25">
      <c r="A236" s="53"/>
      <c r="B236" s="114"/>
      <c r="C236" s="111"/>
      <c r="D236" s="111"/>
      <c r="E236" s="181"/>
      <c r="F236" s="2"/>
      <c r="G236" s="72"/>
      <c r="H236" s="74"/>
      <c r="I236" s="77"/>
      <c r="J236" s="74"/>
      <c r="K236" s="77"/>
      <c r="M236" s="62"/>
      <c r="N236" s="62"/>
      <c r="O236" s="81"/>
      <c r="P236" s="81"/>
      <c r="Q236" s="188"/>
      <c r="S236" s="72"/>
      <c r="T236" s="63"/>
      <c r="U236" s="48"/>
      <c r="V236" s="48"/>
      <c r="W236" s="48"/>
      <c r="X236" s="48"/>
      <c r="Y236" s="48"/>
      <c r="Z236" s="48"/>
      <c r="AA236" s="48"/>
      <c r="AB236" s="63"/>
    </row>
    <row r="237" spans="1:28" ht="14.25" thickTop="1" thickBot="1" x14ac:dyDescent="0.25">
      <c r="A237" s="53"/>
      <c r="B237" s="114"/>
      <c r="C237" s="111"/>
      <c r="D237" s="111"/>
      <c r="E237" s="181"/>
      <c r="F237" s="2"/>
      <c r="G237" s="72"/>
      <c r="H237" s="74"/>
      <c r="I237" s="77"/>
      <c r="J237" s="74"/>
      <c r="K237" s="77"/>
      <c r="M237" s="62"/>
      <c r="N237" s="62"/>
      <c r="O237" s="81"/>
      <c r="P237" s="81"/>
      <c r="Q237" s="188"/>
      <c r="S237" s="72"/>
      <c r="T237" s="63"/>
      <c r="U237" s="48"/>
      <c r="V237" s="48"/>
      <c r="W237" s="48"/>
      <c r="X237" s="48"/>
      <c r="Y237" s="48"/>
      <c r="Z237" s="48"/>
      <c r="AA237" s="48"/>
      <c r="AB237" s="63"/>
    </row>
    <row r="238" spans="1:28" ht="14.25" thickTop="1" thickBot="1" x14ac:dyDescent="0.25">
      <c r="A238" s="53"/>
      <c r="B238" s="114"/>
      <c r="C238" s="111"/>
      <c r="D238" s="111"/>
      <c r="E238" s="181"/>
      <c r="F238" s="2"/>
      <c r="G238" s="72"/>
      <c r="H238" s="74"/>
      <c r="I238" s="77"/>
      <c r="J238" s="74"/>
      <c r="K238" s="77"/>
      <c r="M238" s="62"/>
      <c r="N238" s="62"/>
      <c r="O238" s="81"/>
      <c r="P238" s="81"/>
      <c r="Q238" s="188"/>
      <c r="S238" s="72"/>
      <c r="T238" s="63"/>
      <c r="U238" s="48"/>
      <c r="V238" s="48"/>
      <c r="W238" s="48"/>
      <c r="X238" s="48"/>
      <c r="Y238" s="48"/>
      <c r="Z238" s="48"/>
      <c r="AA238" s="48"/>
      <c r="AB238" s="63"/>
    </row>
    <row r="239" spans="1:28" ht="14.25" thickTop="1" thickBot="1" x14ac:dyDescent="0.25">
      <c r="A239" s="53"/>
      <c r="B239" s="114"/>
      <c r="C239" s="111"/>
      <c r="D239" s="111"/>
      <c r="E239" s="181"/>
      <c r="F239" s="2"/>
      <c r="G239" s="72"/>
      <c r="H239" s="74"/>
      <c r="I239" s="77"/>
      <c r="J239" s="74"/>
      <c r="K239" s="77"/>
      <c r="M239" s="62"/>
      <c r="N239" s="62"/>
      <c r="O239" s="81"/>
      <c r="P239" s="81"/>
      <c r="Q239" s="188"/>
      <c r="S239" s="72"/>
      <c r="T239" s="63"/>
      <c r="U239" s="48"/>
      <c r="V239" s="48"/>
      <c r="W239" s="48"/>
      <c r="X239" s="48"/>
      <c r="Y239" s="48"/>
      <c r="Z239" s="48"/>
      <c r="AA239" s="48"/>
      <c r="AB239" s="63"/>
    </row>
    <row r="240" spans="1:28" ht="14.25" thickTop="1" thickBot="1" x14ac:dyDescent="0.25">
      <c r="A240" s="53"/>
      <c r="B240" s="114"/>
      <c r="C240" s="111"/>
      <c r="D240" s="111"/>
      <c r="E240" s="181"/>
      <c r="F240" s="2"/>
      <c r="G240" s="72"/>
      <c r="H240" s="74"/>
      <c r="I240" s="77"/>
      <c r="J240" s="74"/>
      <c r="K240" s="77"/>
      <c r="M240" s="62"/>
      <c r="N240" s="62"/>
      <c r="O240" s="81"/>
      <c r="P240" s="81"/>
      <c r="Q240" s="188"/>
      <c r="S240" s="72"/>
      <c r="T240" s="63"/>
      <c r="U240" s="48"/>
      <c r="V240" s="48"/>
      <c r="W240" s="48"/>
      <c r="X240" s="48"/>
      <c r="Y240" s="48"/>
      <c r="Z240" s="48"/>
      <c r="AA240" s="48"/>
      <c r="AB240" s="63"/>
    </row>
    <row r="241" spans="1:28" ht="14.25" thickTop="1" thickBot="1" x14ac:dyDescent="0.25">
      <c r="A241" s="53"/>
      <c r="B241" s="114"/>
      <c r="C241" s="111"/>
      <c r="D241" s="111"/>
      <c r="E241" s="181"/>
      <c r="F241" s="2"/>
      <c r="G241" s="72"/>
      <c r="H241" s="74"/>
      <c r="I241" s="77"/>
      <c r="J241" s="74"/>
      <c r="K241" s="77"/>
      <c r="M241" s="62"/>
      <c r="N241" s="62"/>
      <c r="O241" s="81"/>
      <c r="P241" s="81"/>
      <c r="Q241" s="188"/>
      <c r="S241" s="72"/>
      <c r="T241" s="63"/>
      <c r="U241" s="48"/>
      <c r="V241" s="48"/>
      <c r="W241" s="48"/>
      <c r="X241" s="48"/>
      <c r="Y241" s="48"/>
      <c r="Z241" s="48"/>
      <c r="AA241" s="48"/>
      <c r="AB241" s="63"/>
    </row>
    <row r="242" spans="1:28" ht="14.25" thickTop="1" thickBot="1" x14ac:dyDescent="0.25">
      <c r="A242" s="53"/>
      <c r="B242" s="114"/>
      <c r="C242" s="111"/>
      <c r="D242" s="111"/>
      <c r="E242" s="181"/>
      <c r="F242" s="2"/>
      <c r="G242" s="72"/>
      <c r="H242" s="74"/>
      <c r="I242" s="77"/>
      <c r="J242" s="74"/>
      <c r="K242" s="77"/>
      <c r="M242" s="62"/>
      <c r="N242" s="62"/>
      <c r="O242" s="81"/>
      <c r="P242" s="81"/>
      <c r="Q242" s="188"/>
      <c r="S242" s="72"/>
      <c r="T242" s="63"/>
      <c r="U242" s="48"/>
      <c r="V242" s="48"/>
      <c r="W242" s="48"/>
      <c r="X242" s="48"/>
      <c r="Y242" s="48"/>
      <c r="Z242" s="48"/>
      <c r="AA242" s="48"/>
      <c r="AB242" s="63"/>
    </row>
    <row r="243" spans="1:28" ht="14.25" thickTop="1" thickBot="1" x14ac:dyDescent="0.25">
      <c r="A243" s="53"/>
      <c r="B243" s="114"/>
      <c r="C243" s="111"/>
      <c r="D243" s="111"/>
      <c r="E243" s="181"/>
      <c r="F243" s="2"/>
      <c r="G243" s="72"/>
      <c r="H243" s="74"/>
      <c r="I243" s="77"/>
      <c r="J243" s="74"/>
      <c r="K243" s="77"/>
      <c r="M243" s="62"/>
      <c r="N243" s="62"/>
      <c r="O243" s="81"/>
      <c r="P243" s="81"/>
      <c r="Q243" s="188"/>
      <c r="S243" s="72"/>
      <c r="T243" s="63"/>
      <c r="U243" s="48"/>
      <c r="V243" s="48"/>
      <c r="W243" s="48"/>
      <c r="X243" s="48"/>
      <c r="Y243" s="48"/>
      <c r="Z243" s="48"/>
      <c r="AA243" s="48"/>
      <c r="AB243" s="63"/>
    </row>
    <row r="244" spans="1:28" ht="14.25" thickTop="1" thickBot="1" x14ac:dyDescent="0.25">
      <c r="A244" s="53"/>
      <c r="B244" s="114"/>
      <c r="C244" s="111"/>
      <c r="D244" s="111"/>
      <c r="E244" s="181"/>
      <c r="F244" s="2"/>
      <c r="G244" s="72"/>
      <c r="H244" s="74"/>
      <c r="I244" s="77"/>
      <c r="J244" s="74"/>
      <c r="K244" s="77"/>
      <c r="M244" s="62"/>
      <c r="N244" s="62"/>
      <c r="O244" s="81"/>
      <c r="P244" s="81"/>
      <c r="Q244" s="188"/>
      <c r="S244" s="72"/>
      <c r="T244" s="63"/>
      <c r="U244" s="48"/>
      <c r="V244" s="48"/>
      <c r="W244" s="48"/>
      <c r="X244" s="48"/>
      <c r="Y244" s="48"/>
      <c r="Z244" s="48"/>
      <c r="AA244" s="48"/>
      <c r="AB244" s="63"/>
    </row>
    <row r="245" spans="1:28" ht="14.25" thickTop="1" thickBot="1" x14ac:dyDescent="0.25">
      <c r="A245" s="53"/>
      <c r="B245" s="114"/>
      <c r="C245" s="111"/>
      <c r="D245" s="111"/>
      <c r="E245" s="181"/>
      <c r="F245" s="2"/>
      <c r="G245" s="72"/>
      <c r="H245" s="74"/>
      <c r="I245" s="77"/>
      <c r="J245" s="74"/>
      <c r="K245" s="77"/>
      <c r="M245" s="62"/>
      <c r="N245" s="62"/>
      <c r="O245" s="81"/>
      <c r="P245" s="81"/>
      <c r="Q245" s="188"/>
      <c r="S245" s="72"/>
      <c r="T245" s="63"/>
      <c r="U245" s="48"/>
      <c r="V245" s="48"/>
      <c r="W245" s="48"/>
      <c r="X245" s="48"/>
      <c r="Y245" s="48"/>
      <c r="Z245" s="48"/>
      <c r="AA245" s="48"/>
      <c r="AB245" s="63"/>
    </row>
    <row r="246" spans="1:28" ht="14.25" thickTop="1" thickBot="1" x14ac:dyDescent="0.25">
      <c r="A246" s="53"/>
      <c r="B246" s="114"/>
      <c r="C246" s="111"/>
      <c r="D246" s="111"/>
      <c r="E246" s="181"/>
      <c r="F246" s="2"/>
      <c r="G246" s="72"/>
      <c r="H246" s="74"/>
      <c r="I246" s="77"/>
      <c r="J246" s="74"/>
      <c r="K246" s="77"/>
      <c r="M246" s="62"/>
      <c r="N246" s="62"/>
      <c r="O246" s="81"/>
      <c r="P246" s="81"/>
      <c r="Q246" s="188"/>
      <c r="S246" s="72"/>
      <c r="T246" s="63"/>
      <c r="U246" s="48"/>
      <c r="V246" s="48"/>
      <c r="W246" s="48"/>
      <c r="X246" s="48"/>
      <c r="Y246" s="48"/>
      <c r="Z246" s="48"/>
      <c r="AA246" s="48"/>
      <c r="AB246" s="63"/>
    </row>
    <row r="247" spans="1:28" ht="14.25" thickTop="1" thickBot="1" x14ac:dyDescent="0.25">
      <c r="A247" s="53"/>
      <c r="B247" s="114"/>
      <c r="C247" s="111"/>
      <c r="D247" s="111"/>
      <c r="E247" s="181"/>
      <c r="F247" s="2"/>
      <c r="G247" s="72"/>
      <c r="H247" s="74"/>
      <c r="I247" s="77"/>
      <c r="J247" s="74"/>
      <c r="K247" s="77"/>
      <c r="M247" s="62"/>
      <c r="N247" s="62"/>
      <c r="O247" s="81"/>
      <c r="P247" s="81"/>
      <c r="Q247" s="188"/>
      <c r="S247" s="72"/>
      <c r="T247" s="63"/>
      <c r="U247" s="48"/>
      <c r="V247" s="48"/>
      <c r="W247" s="48"/>
      <c r="X247" s="48"/>
      <c r="Y247" s="48"/>
      <c r="Z247" s="48"/>
      <c r="AA247" s="48"/>
      <c r="AB247" s="63"/>
    </row>
    <row r="248" spans="1:28" ht="14.25" thickTop="1" thickBot="1" x14ac:dyDescent="0.25">
      <c r="A248" s="53"/>
      <c r="B248" s="112"/>
      <c r="C248" s="112"/>
      <c r="D248" s="113"/>
      <c r="E248" s="187"/>
      <c r="F248" s="2"/>
      <c r="G248" s="72"/>
      <c r="H248" s="74"/>
      <c r="I248" s="77"/>
      <c r="J248" s="74"/>
      <c r="K248" s="77"/>
      <c r="M248" s="62"/>
      <c r="N248" s="62"/>
      <c r="O248" s="81"/>
      <c r="P248" s="81"/>
      <c r="Q248" s="188"/>
      <c r="S248" s="72"/>
      <c r="T248" s="63"/>
      <c r="U248" s="48"/>
      <c r="V248" s="48"/>
      <c r="W248" s="48"/>
      <c r="X248" s="48"/>
      <c r="Y248" s="48"/>
      <c r="Z248" s="48"/>
      <c r="AA248" s="48"/>
      <c r="AB248" s="63"/>
    </row>
    <row r="249" spans="1:28" ht="14.25" thickTop="1" thickBot="1" x14ac:dyDescent="0.25">
      <c r="A249" s="53"/>
      <c r="B249" s="76"/>
      <c r="C249" s="76"/>
      <c r="D249" s="74"/>
      <c r="E249" s="77"/>
      <c r="F249" s="2"/>
      <c r="G249" s="72"/>
      <c r="H249" s="74"/>
      <c r="I249" s="77"/>
      <c r="J249" s="74"/>
      <c r="K249" s="77"/>
      <c r="M249" s="62"/>
      <c r="N249" s="62"/>
      <c r="O249" s="81"/>
      <c r="P249" s="81"/>
      <c r="Q249" s="188"/>
      <c r="S249" s="72"/>
      <c r="T249" s="63"/>
      <c r="U249" s="48"/>
      <c r="V249" s="48"/>
      <c r="W249" s="48"/>
      <c r="X249" s="48"/>
      <c r="Y249" s="48"/>
      <c r="Z249" s="48"/>
      <c r="AA249" s="48"/>
      <c r="AB249" s="63"/>
    </row>
    <row r="250" spans="1:28" ht="14.25" thickTop="1" thickBot="1" x14ac:dyDescent="0.25">
      <c r="A250" s="53"/>
      <c r="B250" s="76"/>
      <c r="C250" s="76"/>
      <c r="D250" s="74"/>
      <c r="E250" s="77"/>
      <c r="F250" s="2"/>
      <c r="G250" s="72"/>
      <c r="H250" s="74"/>
      <c r="I250" s="77"/>
      <c r="J250" s="74"/>
      <c r="K250" s="77"/>
      <c r="M250" s="62"/>
      <c r="N250" s="62"/>
      <c r="O250" s="81"/>
      <c r="P250" s="81"/>
      <c r="Q250" s="188"/>
      <c r="S250" s="72"/>
      <c r="T250" s="63"/>
      <c r="U250" s="48"/>
      <c r="V250" s="48"/>
      <c r="W250" s="48"/>
      <c r="X250" s="48"/>
      <c r="Y250" s="48"/>
      <c r="Z250" s="48"/>
      <c r="AA250" s="48"/>
      <c r="AB250" s="63"/>
    </row>
    <row r="251" spans="1:28" ht="14.25" thickTop="1" thickBot="1" x14ac:dyDescent="0.25">
      <c r="A251" s="53"/>
      <c r="B251" s="76"/>
      <c r="C251" s="76"/>
      <c r="D251" s="74"/>
      <c r="E251" s="77"/>
      <c r="F251" s="2"/>
      <c r="G251" s="72"/>
      <c r="H251" s="74"/>
      <c r="I251" s="77"/>
      <c r="J251" s="74"/>
      <c r="K251" s="77"/>
      <c r="M251" s="62"/>
      <c r="N251" s="62"/>
      <c r="O251" s="81"/>
      <c r="P251" s="81"/>
      <c r="Q251" s="188"/>
      <c r="S251" s="72"/>
      <c r="T251" s="63"/>
      <c r="U251" s="48"/>
      <c r="V251" s="48"/>
      <c r="W251" s="48"/>
      <c r="X251" s="48"/>
      <c r="Y251" s="48"/>
      <c r="Z251" s="48"/>
      <c r="AA251" s="48"/>
      <c r="AB251" s="63"/>
    </row>
    <row r="252" spans="1:28" ht="14.25" thickTop="1" thickBot="1" x14ac:dyDescent="0.25">
      <c r="A252" s="53"/>
      <c r="B252" s="76"/>
      <c r="C252" s="76"/>
      <c r="D252" s="74"/>
      <c r="E252" s="77"/>
      <c r="F252" s="2"/>
      <c r="G252" s="72"/>
      <c r="H252" s="74"/>
      <c r="I252" s="77"/>
      <c r="J252" s="74"/>
      <c r="K252" s="77"/>
      <c r="M252" s="62"/>
      <c r="N252" s="62"/>
      <c r="O252" s="81"/>
      <c r="P252" s="81"/>
      <c r="Q252" s="188"/>
      <c r="S252" s="72"/>
      <c r="T252" s="63"/>
      <c r="U252" s="48"/>
      <c r="V252" s="48"/>
      <c r="W252" s="48"/>
      <c r="X252" s="48"/>
      <c r="Y252" s="48"/>
      <c r="Z252" s="48"/>
      <c r="AA252" s="48"/>
      <c r="AB252" s="63"/>
    </row>
    <row r="253" spans="1:28" ht="14.25" thickTop="1" thickBot="1" x14ac:dyDescent="0.25">
      <c r="A253" s="53"/>
      <c r="B253" s="76"/>
      <c r="C253" s="76"/>
      <c r="D253" s="74"/>
      <c r="E253" s="77"/>
      <c r="F253" s="2"/>
      <c r="G253" s="72"/>
      <c r="H253" s="74"/>
      <c r="I253" s="77"/>
      <c r="J253" s="74"/>
      <c r="K253" s="77"/>
      <c r="M253" s="62"/>
      <c r="N253" s="62"/>
      <c r="O253" s="81"/>
      <c r="P253" s="81"/>
      <c r="Q253" s="188"/>
      <c r="S253" s="72"/>
      <c r="T253" s="63"/>
      <c r="U253" s="48"/>
      <c r="V253" s="48"/>
      <c r="W253" s="48"/>
      <c r="X253" s="48"/>
      <c r="Y253" s="48"/>
      <c r="Z253" s="48"/>
      <c r="AA253" s="48"/>
      <c r="AB253" s="63"/>
    </row>
    <row r="254" spans="1:28" ht="14.25" thickTop="1" thickBot="1" x14ac:dyDescent="0.25">
      <c r="A254" s="53"/>
      <c r="B254" s="76"/>
      <c r="C254" s="76"/>
      <c r="D254" s="74"/>
      <c r="E254" s="77"/>
      <c r="F254" s="2"/>
      <c r="G254" s="72"/>
      <c r="H254" s="74"/>
      <c r="I254" s="77"/>
      <c r="J254" s="74"/>
      <c r="K254" s="77"/>
      <c r="M254" s="62"/>
      <c r="N254" s="62"/>
      <c r="O254" s="81"/>
      <c r="P254" s="81"/>
      <c r="Q254" s="188"/>
      <c r="S254" s="72"/>
      <c r="T254" s="63"/>
      <c r="U254" s="48"/>
      <c r="V254" s="48"/>
      <c r="W254" s="48"/>
      <c r="X254" s="48"/>
      <c r="Y254" s="48"/>
      <c r="Z254" s="48"/>
      <c r="AA254" s="48"/>
      <c r="AB254" s="63"/>
    </row>
    <row r="255" spans="1:28" ht="14.25" thickTop="1" thickBot="1" x14ac:dyDescent="0.25">
      <c r="A255" s="53"/>
      <c r="B255" s="76"/>
      <c r="C255" s="76"/>
      <c r="D255" s="74"/>
      <c r="E255" s="77"/>
      <c r="F255" s="2"/>
      <c r="G255" s="72"/>
      <c r="H255" s="74"/>
      <c r="I255" s="77"/>
      <c r="J255" s="74"/>
      <c r="K255" s="77"/>
      <c r="M255" s="62"/>
      <c r="N255" s="62"/>
      <c r="O255" s="81"/>
      <c r="P255" s="81"/>
      <c r="Q255" s="188"/>
      <c r="S255" s="72"/>
      <c r="T255" s="63"/>
      <c r="U255" s="48"/>
      <c r="V255" s="48"/>
      <c r="W255" s="48"/>
      <c r="X255" s="48"/>
      <c r="Y255" s="48"/>
      <c r="Z255" s="48"/>
      <c r="AA255" s="48"/>
      <c r="AB255" s="63"/>
    </row>
    <row r="256" spans="1:28" ht="14.25" thickTop="1" thickBot="1" x14ac:dyDescent="0.25">
      <c r="A256" s="53"/>
      <c r="B256" s="76"/>
      <c r="C256" s="76"/>
      <c r="D256" s="74"/>
      <c r="E256" s="77"/>
      <c r="F256" s="2"/>
      <c r="G256" s="72"/>
      <c r="H256" s="74"/>
      <c r="I256" s="77"/>
      <c r="J256" s="74"/>
      <c r="K256" s="77"/>
      <c r="M256" s="62"/>
      <c r="N256" s="62"/>
      <c r="O256" s="81"/>
      <c r="P256" s="81"/>
      <c r="Q256" s="188"/>
      <c r="S256" s="72"/>
      <c r="T256" s="63"/>
      <c r="U256" s="48"/>
      <c r="V256" s="48"/>
      <c r="W256" s="48"/>
      <c r="X256" s="48"/>
      <c r="Y256" s="48"/>
      <c r="Z256" s="48"/>
      <c r="AA256" s="48"/>
      <c r="AB256" s="63"/>
    </row>
    <row r="257" spans="1:28" ht="14.25" thickTop="1" thickBot="1" x14ac:dyDescent="0.25">
      <c r="A257" s="53"/>
      <c r="B257" s="76"/>
      <c r="C257" s="76"/>
      <c r="D257" s="74"/>
      <c r="E257" s="77"/>
      <c r="F257" s="2"/>
      <c r="G257" s="72"/>
      <c r="H257" s="74"/>
      <c r="I257" s="77"/>
      <c r="J257" s="74"/>
      <c r="K257" s="77"/>
      <c r="M257" s="62"/>
      <c r="N257" s="62"/>
      <c r="O257" s="81"/>
      <c r="P257" s="81"/>
      <c r="Q257" s="188"/>
      <c r="S257" s="72"/>
      <c r="T257" s="63"/>
      <c r="U257" s="48"/>
      <c r="V257" s="48"/>
      <c r="W257" s="48"/>
      <c r="X257" s="48"/>
      <c r="Y257" s="48"/>
      <c r="Z257" s="48"/>
      <c r="AA257" s="48"/>
      <c r="AB257" s="63"/>
    </row>
    <row r="258" spans="1:28" ht="14.25" thickTop="1" thickBot="1" x14ac:dyDescent="0.25">
      <c r="A258" s="53"/>
      <c r="B258" s="76"/>
      <c r="C258" s="76"/>
      <c r="D258" s="74"/>
      <c r="E258" s="77"/>
      <c r="F258" s="2"/>
      <c r="G258" s="72"/>
      <c r="H258" s="74"/>
      <c r="I258" s="77"/>
      <c r="J258" s="74"/>
      <c r="K258" s="77"/>
      <c r="M258" s="62"/>
      <c r="N258" s="62"/>
      <c r="O258" s="81"/>
      <c r="P258" s="81"/>
      <c r="Q258" s="188"/>
      <c r="S258" s="72"/>
      <c r="T258" s="63"/>
      <c r="U258" s="48"/>
      <c r="V258" s="48"/>
      <c r="W258" s="48"/>
      <c r="X258" s="48"/>
      <c r="Y258" s="48"/>
      <c r="Z258" s="48"/>
      <c r="AA258" s="48"/>
      <c r="AB258" s="63"/>
    </row>
    <row r="259" spans="1:28" ht="14.25" thickTop="1" thickBot="1" x14ac:dyDescent="0.25">
      <c r="A259" s="53"/>
      <c r="B259" s="76"/>
      <c r="C259" s="76"/>
      <c r="D259" s="74"/>
      <c r="E259" s="77"/>
      <c r="F259" s="2"/>
      <c r="G259" s="72"/>
      <c r="H259" s="74"/>
      <c r="I259" s="77"/>
      <c r="J259" s="74"/>
      <c r="K259" s="77"/>
      <c r="M259" s="62"/>
      <c r="N259" s="62"/>
      <c r="O259" s="81"/>
      <c r="P259" s="81"/>
      <c r="Q259" s="188"/>
      <c r="S259" s="72"/>
      <c r="T259" s="63"/>
      <c r="U259" s="48"/>
      <c r="V259" s="48"/>
      <c r="W259" s="48"/>
      <c r="X259" s="48"/>
      <c r="Y259" s="48"/>
      <c r="Z259" s="48"/>
      <c r="AA259" s="48"/>
      <c r="AB259" s="63"/>
    </row>
    <row r="260" spans="1:28" ht="14.25" thickTop="1" thickBot="1" x14ac:dyDescent="0.25">
      <c r="A260" s="53"/>
      <c r="B260" s="76"/>
      <c r="C260" s="76"/>
      <c r="D260" s="74"/>
      <c r="E260" s="77"/>
      <c r="F260" s="2"/>
      <c r="G260" s="72"/>
      <c r="H260" s="74"/>
      <c r="I260" s="77"/>
      <c r="J260" s="74"/>
      <c r="K260" s="77"/>
      <c r="M260" s="62"/>
      <c r="N260" s="62"/>
      <c r="O260" s="81"/>
      <c r="P260" s="81"/>
      <c r="Q260" s="188"/>
      <c r="S260" s="72"/>
      <c r="T260" s="63"/>
      <c r="U260" s="48"/>
      <c r="V260" s="48"/>
      <c r="W260" s="48"/>
      <c r="X260" s="48"/>
      <c r="Y260" s="48"/>
      <c r="Z260" s="48"/>
      <c r="AA260" s="48"/>
      <c r="AB260" s="63"/>
    </row>
    <row r="261" spans="1:28" ht="14.25" thickTop="1" thickBot="1" x14ac:dyDescent="0.25">
      <c r="A261" s="53"/>
      <c r="B261" s="76"/>
      <c r="C261" s="76"/>
      <c r="D261" s="74"/>
      <c r="E261" s="77"/>
      <c r="F261" s="2"/>
      <c r="G261" s="72"/>
      <c r="H261" s="74"/>
      <c r="I261" s="77"/>
      <c r="J261" s="74"/>
      <c r="K261" s="77"/>
      <c r="M261" s="62"/>
      <c r="N261" s="62"/>
      <c r="O261" s="81"/>
      <c r="P261" s="81"/>
      <c r="Q261" s="188"/>
      <c r="S261" s="72"/>
      <c r="T261" s="63"/>
      <c r="U261" s="48"/>
      <c r="V261" s="48"/>
      <c r="W261" s="48"/>
      <c r="X261" s="48"/>
      <c r="Y261" s="48"/>
      <c r="Z261" s="48"/>
      <c r="AA261" s="48"/>
      <c r="AB261" s="63"/>
    </row>
    <row r="262" spans="1:28" ht="14.25" thickTop="1" thickBot="1" x14ac:dyDescent="0.25">
      <c r="A262" s="53"/>
      <c r="B262" s="76"/>
      <c r="C262" s="76"/>
      <c r="D262" s="74"/>
      <c r="E262" s="77"/>
      <c r="F262" s="2"/>
      <c r="G262" s="72"/>
      <c r="H262" s="74"/>
      <c r="I262" s="77"/>
      <c r="J262" s="74"/>
      <c r="K262" s="77"/>
      <c r="M262" s="62"/>
      <c r="N262" s="62"/>
      <c r="O262" s="81"/>
      <c r="P262" s="81"/>
      <c r="Q262" s="188"/>
      <c r="S262" s="72"/>
      <c r="T262" s="63"/>
      <c r="U262" s="48"/>
      <c r="V262" s="48"/>
      <c r="W262" s="48"/>
      <c r="X262" s="48"/>
      <c r="Y262" s="48"/>
      <c r="Z262" s="48"/>
      <c r="AA262" s="48"/>
      <c r="AB262" s="63"/>
    </row>
    <row r="263" spans="1:28" ht="14.25" thickTop="1" thickBot="1" x14ac:dyDescent="0.25">
      <c r="A263" s="53"/>
      <c r="B263" s="76"/>
      <c r="C263" s="76"/>
      <c r="D263" s="74"/>
      <c r="E263" s="77"/>
      <c r="F263" s="2"/>
      <c r="G263" s="72"/>
      <c r="H263" s="74"/>
      <c r="I263" s="77"/>
      <c r="J263" s="74"/>
      <c r="K263" s="77"/>
      <c r="M263" s="62"/>
      <c r="N263" s="62"/>
      <c r="O263" s="81"/>
      <c r="P263" s="81"/>
      <c r="Q263" s="188"/>
      <c r="S263" s="72"/>
      <c r="T263" s="63"/>
      <c r="U263" s="48"/>
      <c r="V263" s="48"/>
      <c r="W263" s="48"/>
      <c r="X263" s="48"/>
      <c r="Y263" s="48"/>
      <c r="Z263" s="48"/>
      <c r="AA263" s="48"/>
      <c r="AB263" s="63"/>
    </row>
    <row r="264" spans="1:28" ht="14.25" thickTop="1" thickBot="1" x14ac:dyDescent="0.25">
      <c r="A264" s="53"/>
      <c r="B264" s="76"/>
      <c r="C264" s="76"/>
      <c r="D264" s="74"/>
      <c r="E264" s="77"/>
      <c r="F264" s="2"/>
      <c r="G264" s="72"/>
      <c r="H264" s="74"/>
      <c r="I264" s="77"/>
      <c r="J264" s="74"/>
      <c r="K264" s="77"/>
      <c r="M264" s="62"/>
      <c r="N264" s="62"/>
      <c r="O264" s="81"/>
      <c r="P264" s="81"/>
      <c r="Q264" s="188"/>
      <c r="S264" s="72"/>
      <c r="T264" s="63"/>
      <c r="U264" s="48"/>
      <c r="V264" s="48"/>
      <c r="W264" s="48"/>
      <c r="X264" s="48"/>
      <c r="Y264" s="48"/>
      <c r="Z264" s="48"/>
      <c r="AA264" s="48"/>
      <c r="AB264" s="63"/>
    </row>
    <row r="265" spans="1:28" ht="14.25" thickTop="1" thickBot="1" x14ac:dyDescent="0.25">
      <c r="A265" s="53"/>
      <c r="B265" s="76"/>
      <c r="C265" s="76"/>
      <c r="D265" s="74"/>
      <c r="E265" s="77"/>
      <c r="F265" s="2"/>
      <c r="G265" s="72"/>
      <c r="H265" s="74"/>
      <c r="I265" s="77"/>
      <c r="J265" s="74"/>
      <c r="K265" s="77"/>
      <c r="M265" s="62"/>
      <c r="N265" s="62"/>
      <c r="O265" s="81"/>
      <c r="P265" s="81"/>
      <c r="Q265" s="188"/>
      <c r="S265" s="72"/>
      <c r="T265" s="63"/>
      <c r="U265" s="48"/>
      <c r="V265" s="48"/>
      <c r="W265" s="48"/>
      <c r="X265" s="48"/>
      <c r="Y265" s="48"/>
      <c r="Z265" s="48"/>
      <c r="AA265" s="48"/>
      <c r="AB265" s="63"/>
    </row>
    <row r="266" spans="1:28" ht="14.25" thickTop="1" thickBot="1" x14ac:dyDescent="0.25">
      <c r="A266" s="53"/>
      <c r="B266" s="76"/>
      <c r="C266" s="76"/>
      <c r="D266" s="74"/>
      <c r="E266" s="77"/>
      <c r="F266" s="2"/>
      <c r="G266" s="72"/>
      <c r="H266" s="74"/>
      <c r="I266" s="77"/>
      <c r="J266" s="74"/>
      <c r="K266" s="77"/>
      <c r="M266" s="62"/>
      <c r="N266" s="62"/>
      <c r="O266" s="81"/>
      <c r="P266" s="81"/>
      <c r="Q266" s="188"/>
      <c r="S266" s="72"/>
      <c r="T266" s="63"/>
      <c r="U266" s="48"/>
      <c r="V266" s="48"/>
      <c r="W266" s="48"/>
      <c r="X266" s="48"/>
      <c r="Y266" s="48"/>
      <c r="Z266" s="48"/>
      <c r="AA266" s="48"/>
      <c r="AB266" s="63"/>
    </row>
    <row r="267" spans="1:28" ht="14.25" thickTop="1" thickBot="1" x14ac:dyDescent="0.25">
      <c r="A267" s="53"/>
      <c r="B267" s="76"/>
      <c r="C267" s="76"/>
      <c r="D267" s="74"/>
      <c r="E267" s="77"/>
      <c r="F267" s="2"/>
      <c r="G267" s="72"/>
      <c r="H267" s="74"/>
      <c r="I267" s="77"/>
      <c r="J267" s="74"/>
      <c r="K267" s="77"/>
      <c r="M267" s="62"/>
      <c r="N267" s="62"/>
      <c r="O267" s="81"/>
      <c r="P267" s="81"/>
      <c r="Q267" s="188"/>
      <c r="S267" s="72"/>
      <c r="T267" s="63"/>
      <c r="U267" s="48"/>
      <c r="V267" s="48"/>
      <c r="W267" s="48"/>
      <c r="X267" s="48"/>
      <c r="Y267" s="48"/>
      <c r="Z267" s="48"/>
      <c r="AA267" s="48"/>
      <c r="AB267" s="63"/>
    </row>
    <row r="268" spans="1:28" ht="14.25" thickTop="1" thickBot="1" x14ac:dyDescent="0.25">
      <c r="A268" s="53"/>
      <c r="B268" s="76"/>
      <c r="C268" s="76"/>
      <c r="D268" s="74"/>
      <c r="E268" s="77"/>
      <c r="F268" s="2"/>
      <c r="G268" s="72"/>
      <c r="H268" s="74"/>
      <c r="I268" s="77"/>
      <c r="J268" s="74"/>
      <c r="K268" s="77"/>
      <c r="M268" s="62"/>
      <c r="N268" s="62"/>
      <c r="O268" s="81"/>
      <c r="P268" s="81"/>
      <c r="Q268" s="188"/>
      <c r="S268" s="72"/>
      <c r="T268" s="63"/>
      <c r="U268" s="48"/>
      <c r="V268" s="48"/>
      <c r="W268" s="48"/>
      <c r="X268" s="48"/>
      <c r="Y268" s="48"/>
      <c r="Z268" s="48"/>
      <c r="AA268" s="48"/>
      <c r="AB268" s="63"/>
    </row>
    <row r="269" spans="1:28" ht="14.25" thickTop="1" thickBot="1" x14ac:dyDescent="0.25">
      <c r="A269" s="53"/>
      <c r="B269" s="76"/>
      <c r="C269" s="76"/>
      <c r="D269" s="74"/>
      <c r="E269" s="77"/>
      <c r="F269" s="2"/>
      <c r="G269" s="72"/>
      <c r="H269" s="74"/>
      <c r="I269" s="77"/>
      <c r="J269" s="74"/>
      <c r="K269" s="77"/>
      <c r="M269" s="62"/>
      <c r="N269" s="62"/>
      <c r="O269" s="81"/>
      <c r="P269" s="81"/>
      <c r="Q269" s="188"/>
      <c r="S269" s="72"/>
      <c r="T269" s="63"/>
      <c r="U269" s="48"/>
      <c r="V269" s="48"/>
      <c r="W269" s="48"/>
      <c r="X269" s="48"/>
      <c r="Y269" s="48"/>
      <c r="Z269" s="48"/>
      <c r="AA269" s="48"/>
      <c r="AB269" s="63"/>
    </row>
    <row r="270" spans="1:28" ht="14.25" thickTop="1" thickBot="1" x14ac:dyDescent="0.25">
      <c r="A270" s="53"/>
      <c r="B270" s="76"/>
      <c r="C270" s="76"/>
      <c r="D270" s="74"/>
      <c r="E270" s="77"/>
      <c r="F270" s="2"/>
      <c r="G270" s="72"/>
      <c r="H270" s="74"/>
      <c r="I270" s="77"/>
      <c r="J270" s="74"/>
      <c r="K270" s="77"/>
      <c r="M270" s="62"/>
      <c r="N270" s="62"/>
      <c r="O270" s="81"/>
      <c r="P270" s="81"/>
      <c r="Q270" s="188"/>
      <c r="S270" s="72"/>
      <c r="T270" s="63"/>
      <c r="U270" s="48"/>
      <c r="V270" s="48"/>
      <c r="W270" s="48"/>
      <c r="X270" s="48"/>
      <c r="Y270" s="48"/>
      <c r="Z270" s="48"/>
      <c r="AA270" s="48"/>
      <c r="AB270" s="63"/>
    </row>
    <row r="271" spans="1:28" ht="14.25" thickTop="1" thickBot="1" x14ac:dyDescent="0.25">
      <c r="A271" s="53"/>
      <c r="B271" s="76"/>
      <c r="C271" s="76"/>
      <c r="D271" s="74"/>
      <c r="E271" s="77"/>
      <c r="F271" s="2"/>
      <c r="G271" s="72"/>
      <c r="H271" s="74"/>
      <c r="I271" s="77"/>
      <c r="J271" s="74"/>
      <c r="K271" s="77"/>
      <c r="M271" s="62"/>
      <c r="N271" s="62"/>
      <c r="O271" s="81"/>
      <c r="P271" s="81"/>
      <c r="Q271" s="188"/>
      <c r="S271" s="72"/>
      <c r="T271" s="63"/>
      <c r="U271" s="48"/>
      <c r="V271" s="48"/>
      <c r="W271" s="48"/>
      <c r="X271" s="48"/>
      <c r="Y271" s="48"/>
      <c r="Z271" s="48"/>
      <c r="AA271" s="48"/>
      <c r="AB271" s="63"/>
    </row>
    <row r="272" spans="1:28" ht="14.25" thickTop="1" thickBot="1" x14ac:dyDescent="0.25">
      <c r="A272" s="53"/>
      <c r="B272" s="76"/>
      <c r="C272" s="76"/>
      <c r="D272" s="74"/>
      <c r="E272" s="77"/>
      <c r="F272" s="2"/>
      <c r="G272" s="72"/>
      <c r="H272" s="74"/>
      <c r="I272" s="77"/>
      <c r="J272" s="74"/>
      <c r="K272" s="77"/>
      <c r="M272" s="62"/>
      <c r="N272" s="62"/>
      <c r="O272" s="81"/>
      <c r="P272" s="81"/>
      <c r="Q272" s="188"/>
      <c r="S272" s="72"/>
      <c r="T272" s="63"/>
      <c r="U272" s="48"/>
      <c r="V272" s="48"/>
      <c r="W272" s="48"/>
      <c r="X272" s="48"/>
      <c r="Y272" s="48"/>
      <c r="Z272" s="48"/>
      <c r="AA272" s="48"/>
      <c r="AB272" s="63"/>
    </row>
    <row r="273" spans="1:28" ht="14.25" thickTop="1" thickBot="1" x14ac:dyDescent="0.25">
      <c r="A273" s="53"/>
      <c r="B273" s="76"/>
      <c r="C273" s="76"/>
      <c r="D273" s="74"/>
      <c r="E273" s="77"/>
      <c r="F273" s="2"/>
      <c r="G273" s="72"/>
      <c r="H273" s="74"/>
      <c r="I273" s="77"/>
      <c r="J273" s="74"/>
      <c r="K273" s="77"/>
      <c r="M273" s="62"/>
      <c r="N273" s="62"/>
      <c r="O273" s="81"/>
      <c r="P273" s="81"/>
      <c r="Q273" s="188"/>
      <c r="S273" s="72"/>
      <c r="T273" s="63"/>
      <c r="U273" s="48"/>
      <c r="V273" s="48"/>
      <c r="W273" s="48"/>
      <c r="X273" s="48"/>
      <c r="Y273" s="48"/>
      <c r="Z273" s="48"/>
      <c r="AA273" s="48"/>
      <c r="AB273" s="63"/>
    </row>
    <row r="274" spans="1:28" ht="14.25" thickTop="1" thickBot="1" x14ac:dyDescent="0.25">
      <c r="A274" s="53"/>
      <c r="B274" s="76"/>
      <c r="C274" s="76"/>
      <c r="D274" s="74"/>
      <c r="E274" s="77"/>
      <c r="F274" s="2"/>
      <c r="G274" s="72"/>
      <c r="H274" s="74"/>
      <c r="I274" s="77"/>
      <c r="J274" s="74"/>
      <c r="K274" s="77"/>
      <c r="M274" s="62"/>
      <c r="N274" s="62"/>
      <c r="O274" s="81"/>
      <c r="P274" s="81"/>
      <c r="Q274" s="188"/>
      <c r="S274" s="72"/>
      <c r="T274" s="63"/>
      <c r="U274" s="48"/>
      <c r="V274" s="48"/>
      <c r="W274" s="48"/>
      <c r="X274" s="48"/>
      <c r="Y274" s="48"/>
      <c r="Z274" s="48"/>
      <c r="AA274" s="48"/>
      <c r="AB274" s="63"/>
    </row>
    <row r="275" spans="1:28" ht="14.25" thickTop="1" thickBot="1" x14ac:dyDescent="0.25">
      <c r="A275" s="53"/>
      <c r="B275" s="76"/>
      <c r="C275" s="76"/>
      <c r="D275" s="74"/>
      <c r="E275" s="77"/>
      <c r="F275" s="2"/>
      <c r="G275" s="72"/>
      <c r="H275" s="74"/>
      <c r="I275" s="77"/>
      <c r="J275" s="74"/>
      <c r="K275" s="77"/>
      <c r="M275" s="62"/>
      <c r="N275" s="62"/>
      <c r="O275" s="81"/>
      <c r="P275" s="81"/>
      <c r="Q275" s="188"/>
      <c r="S275" s="72"/>
      <c r="T275" s="63"/>
      <c r="U275" s="48"/>
      <c r="V275" s="48"/>
      <c r="W275" s="48"/>
      <c r="X275" s="48"/>
      <c r="Y275" s="48"/>
      <c r="Z275" s="48"/>
      <c r="AA275" s="48"/>
      <c r="AB275" s="63"/>
    </row>
    <row r="276" spans="1:28" ht="14.25" thickTop="1" thickBot="1" x14ac:dyDescent="0.25">
      <c r="A276" s="53"/>
      <c r="B276" s="76"/>
      <c r="C276" s="76"/>
      <c r="D276" s="74"/>
      <c r="E276" s="77"/>
      <c r="F276" s="2"/>
      <c r="G276" s="72"/>
      <c r="H276" s="74"/>
      <c r="I276" s="77"/>
      <c r="J276" s="74"/>
      <c r="K276" s="77"/>
      <c r="M276" s="62"/>
      <c r="N276" s="62"/>
      <c r="O276" s="81"/>
      <c r="P276" s="81"/>
      <c r="Q276" s="188"/>
      <c r="S276" s="72"/>
      <c r="T276" s="63"/>
      <c r="U276" s="48"/>
      <c r="V276" s="48"/>
      <c r="W276" s="48"/>
      <c r="X276" s="48"/>
      <c r="Y276" s="48"/>
      <c r="Z276" s="48"/>
      <c r="AA276" s="48"/>
      <c r="AB276" s="63"/>
    </row>
    <row r="277" spans="1:28" ht="14.25" thickTop="1" thickBot="1" x14ac:dyDescent="0.25">
      <c r="A277" s="53"/>
      <c r="B277" s="76"/>
      <c r="C277" s="76"/>
      <c r="D277" s="74"/>
      <c r="E277" s="77"/>
      <c r="F277" s="2"/>
      <c r="G277" s="72"/>
      <c r="H277" s="74"/>
      <c r="I277" s="77"/>
      <c r="J277" s="74"/>
      <c r="K277" s="77"/>
      <c r="M277" s="62"/>
      <c r="N277" s="62"/>
      <c r="O277" s="81"/>
      <c r="P277" s="81"/>
      <c r="Q277" s="188"/>
      <c r="S277" s="72"/>
      <c r="T277" s="63"/>
      <c r="U277" s="48"/>
      <c r="V277" s="48"/>
      <c r="W277" s="48"/>
      <c r="X277" s="48"/>
      <c r="Y277" s="48"/>
      <c r="Z277" s="48"/>
      <c r="AA277" s="48"/>
      <c r="AB277" s="63"/>
    </row>
    <row r="278" spans="1:28" ht="14.25" thickTop="1" thickBot="1" x14ac:dyDescent="0.25">
      <c r="A278" s="53"/>
      <c r="B278" s="76"/>
      <c r="C278" s="76"/>
      <c r="D278" s="74"/>
      <c r="E278" s="77"/>
      <c r="F278" s="2"/>
      <c r="G278" s="72"/>
      <c r="H278" s="74"/>
      <c r="I278" s="77"/>
      <c r="J278" s="74"/>
      <c r="K278" s="77"/>
      <c r="M278" s="62"/>
      <c r="N278" s="62"/>
      <c r="O278" s="81"/>
      <c r="P278" s="81"/>
      <c r="Q278" s="188"/>
      <c r="S278" s="72"/>
      <c r="T278" s="63"/>
      <c r="U278" s="48"/>
      <c r="V278" s="48"/>
      <c r="W278" s="48"/>
      <c r="X278" s="48"/>
      <c r="Y278" s="48"/>
      <c r="Z278" s="48"/>
      <c r="AA278" s="48"/>
      <c r="AB278" s="63"/>
    </row>
    <row r="279" spans="1:28" ht="14.25" thickTop="1" thickBot="1" x14ac:dyDescent="0.25">
      <c r="A279" s="53"/>
      <c r="B279" s="77"/>
      <c r="C279" s="77"/>
      <c r="D279" s="74"/>
      <c r="E279" s="77"/>
      <c r="F279" s="2"/>
      <c r="G279" s="72"/>
      <c r="H279" s="74"/>
      <c r="I279" s="77"/>
      <c r="J279" s="74"/>
      <c r="K279" s="77"/>
      <c r="M279" s="62"/>
      <c r="N279" s="62"/>
      <c r="O279" s="81"/>
      <c r="P279" s="81"/>
      <c r="Q279" s="188"/>
      <c r="S279" s="72"/>
      <c r="T279" s="63"/>
      <c r="U279" s="48"/>
      <c r="V279" s="48"/>
      <c r="W279" s="48"/>
      <c r="X279" s="48"/>
      <c r="Y279" s="48"/>
      <c r="Z279" s="48"/>
      <c r="AA279" s="48"/>
      <c r="AB279" s="63"/>
    </row>
    <row r="280" spans="1:28" ht="14.25" thickTop="1" thickBot="1" x14ac:dyDescent="0.25">
      <c r="A280" s="53"/>
      <c r="B280" s="77"/>
      <c r="C280" s="77"/>
      <c r="D280" s="74"/>
      <c r="E280" s="77"/>
      <c r="F280" s="2"/>
      <c r="G280" s="72"/>
      <c r="H280" s="74"/>
      <c r="I280" s="77"/>
      <c r="J280" s="74"/>
      <c r="K280" s="77"/>
      <c r="M280" s="62"/>
      <c r="N280" s="62"/>
      <c r="O280" s="81"/>
      <c r="P280" s="81"/>
      <c r="Q280" s="188"/>
      <c r="S280" s="72"/>
      <c r="T280" s="63"/>
      <c r="U280" s="48"/>
      <c r="V280" s="48"/>
      <c r="W280" s="48"/>
      <c r="X280" s="48"/>
      <c r="Y280" s="48"/>
      <c r="Z280" s="48"/>
      <c r="AA280" s="48"/>
      <c r="AB280" s="63"/>
    </row>
    <row r="281" spans="1:28" ht="14.25" thickTop="1" thickBot="1" x14ac:dyDescent="0.25">
      <c r="A281" s="53"/>
      <c r="B281" s="77"/>
      <c r="C281" s="77"/>
      <c r="D281" s="74"/>
      <c r="E281" s="77"/>
      <c r="F281" s="2"/>
      <c r="G281" s="72"/>
      <c r="H281" s="74"/>
      <c r="I281" s="77"/>
      <c r="J281" s="74"/>
      <c r="K281" s="77"/>
      <c r="M281" s="62"/>
      <c r="N281" s="62"/>
      <c r="O281" s="81"/>
      <c r="P281" s="81"/>
      <c r="Q281" s="188"/>
      <c r="S281" s="72"/>
      <c r="T281" s="63"/>
      <c r="U281" s="48"/>
      <c r="V281" s="48"/>
      <c r="W281" s="48"/>
      <c r="X281" s="48"/>
      <c r="Y281" s="48"/>
      <c r="Z281" s="48"/>
      <c r="AA281" s="48"/>
      <c r="AB281" s="63"/>
    </row>
    <row r="282" spans="1:28" ht="14.25" thickTop="1" thickBot="1" x14ac:dyDescent="0.25">
      <c r="A282" s="53"/>
      <c r="B282" s="77"/>
      <c r="C282" s="77"/>
      <c r="D282" s="74"/>
      <c r="E282" s="77"/>
      <c r="F282" s="2"/>
      <c r="G282" s="72"/>
      <c r="H282" s="74"/>
      <c r="I282" s="77"/>
      <c r="J282" s="74"/>
      <c r="K282" s="77"/>
      <c r="M282" s="62"/>
      <c r="N282" s="62"/>
      <c r="O282" s="81"/>
      <c r="P282" s="81"/>
      <c r="Q282" s="188"/>
      <c r="S282" s="72"/>
      <c r="T282" s="63"/>
      <c r="U282" s="48"/>
      <c r="V282" s="48"/>
      <c r="W282" s="48"/>
      <c r="X282" s="48"/>
      <c r="Y282" s="48"/>
      <c r="Z282" s="48"/>
      <c r="AA282" s="48"/>
      <c r="AB282" s="63"/>
    </row>
    <row r="283" spans="1:28" ht="14.25" thickTop="1" thickBot="1" x14ac:dyDescent="0.25">
      <c r="A283" s="53"/>
      <c r="B283" s="77"/>
      <c r="C283" s="77"/>
      <c r="D283" s="74"/>
      <c r="E283" s="77"/>
      <c r="F283" s="2"/>
      <c r="G283" s="72"/>
      <c r="H283" s="74"/>
      <c r="I283" s="77"/>
      <c r="J283" s="74"/>
      <c r="K283" s="77"/>
      <c r="M283" s="62"/>
      <c r="N283" s="62"/>
      <c r="O283" s="81"/>
      <c r="P283" s="81"/>
      <c r="Q283" s="188"/>
      <c r="S283" s="72"/>
      <c r="T283" s="63"/>
      <c r="U283" s="48"/>
      <c r="V283" s="48"/>
      <c r="W283" s="48"/>
      <c r="X283" s="48"/>
      <c r="Y283" s="48"/>
      <c r="Z283" s="48"/>
      <c r="AA283" s="48"/>
      <c r="AB283" s="63"/>
    </row>
    <row r="284" spans="1:28" ht="14.25" thickTop="1" thickBot="1" x14ac:dyDescent="0.25">
      <c r="A284" s="53"/>
      <c r="B284" s="77"/>
      <c r="C284" s="77"/>
      <c r="D284" s="74"/>
      <c r="E284" s="77"/>
      <c r="F284" s="2"/>
      <c r="G284" s="72"/>
      <c r="H284" s="74"/>
      <c r="I284" s="77"/>
      <c r="J284" s="74"/>
      <c r="K284" s="77"/>
      <c r="M284" s="62"/>
      <c r="N284" s="62"/>
      <c r="O284" s="81"/>
      <c r="P284" s="81"/>
      <c r="Q284" s="188"/>
      <c r="S284" s="72"/>
      <c r="T284" s="63"/>
      <c r="U284" s="48"/>
      <c r="V284" s="48"/>
      <c r="W284" s="48"/>
      <c r="X284" s="48"/>
      <c r="Y284" s="48"/>
      <c r="Z284" s="48"/>
      <c r="AA284" s="48"/>
      <c r="AB284" s="63"/>
    </row>
    <row r="285" spans="1:28" ht="14.25" thickTop="1" thickBot="1" x14ac:dyDescent="0.25">
      <c r="A285" s="53"/>
      <c r="B285" s="77"/>
      <c r="C285" s="77"/>
      <c r="D285" s="74"/>
      <c r="E285" s="77"/>
      <c r="F285" s="2"/>
      <c r="G285" s="72"/>
      <c r="H285" s="74"/>
      <c r="I285" s="77"/>
      <c r="J285" s="74"/>
      <c r="K285" s="77"/>
      <c r="M285" s="62"/>
      <c r="N285" s="62"/>
      <c r="O285" s="81"/>
      <c r="P285" s="81"/>
      <c r="Q285" s="188"/>
      <c r="S285" s="72"/>
      <c r="T285" s="63"/>
      <c r="U285" s="48"/>
      <c r="V285" s="48"/>
      <c r="W285" s="48"/>
      <c r="X285" s="48"/>
      <c r="Y285" s="48"/>
      <c r="Z285" s="48"/>
      <c r="AA285" s="48"/>
      <c r="AB285" s="63"/>
    </row>
    <row r="286" spans="1:28" ht="14.25" thickTop="1" thickBot="1" x14ac:dyDescent="0.25">
      <c r="A286" s="53"/>
      <c r="B286" s="77"/>
      <c r="C286" s="77"/>
      <c r="D286" s="74"/>
      <c r="E286" s="77"/>
      <c r="F286" s="2"/>
      <c r="G286" s="72"/>
      <c r="H286" s="74"/>
      <c r="I286" s="77"/>
      <c r="J286" s="74"/>
      <c r="K286" s="77"/>
      <c r="M286" s="62"/>
      <c r="N286" s="62"/>
      <c r="O286" s="81"/>
      <c r="P286" s="81"/>
      <c r="Q286" s="188"/>
      <c r="S286" s="72"/>
      <c r="T286" s="63"/>
      <c r="U286" s="48"/>
      <c r="V286" s="48"/>
      <c r="W286" s="48"/>
      <c r="X286" s="48"/>
      <c r="Y286" s="48"/>
      <c r="Z286" s="48"/>
      <c r="AA286" s="48"/>
      <c r="AB286" s="63"/>
    </row>
    <row r="287" spans="1:28" ht="14.25" thickTop="1" thickBot="1" x14ac:dyDescent="0.25">
      <c r="A287" s="53"/>
      <c r="B287" s="77"/>
      <c r="C287" s="77"/>
      <c r="D287" s="74"/>
      <c r="E287" s="77"/>
      <c r="F287" s="2"/>
      <c r="G287" s="72"/>
      <c r="H287" s="74"/>
      <c r="I287" s="77"/>
      <c r="J287" s="74"/>
      <c r="K287" s="77"/>
      <c r="M287" s="62"/>
      <c r="N287" s="62"/>
      <c r="O287" s="81"/>
      <c r="P287" s="81"/>
      <c r="Q287" s="188"/>
      <c r="S287" s="72"/>
      <c r="T287" s="63"/>
      <c r="U287" s="48"/>
      <c r="V287" s="48"/>
      <c r="W287" s="48"/>
      <c r="X287" s="48"/>
      <c r="Y287" s="48"/>
      <c r="Z287" s="48"/>
      <c r="AA287" s="48"/>
      <c r="AB287" s="63"/>
    </row>
    <row r="288" spans="1:28" ht="14.25" thickTop="1" thickBot="1" x14ac:dyDescent="0.25">
      <c r="A288" s="53"/>
      <c r="B288" s="77"/>
      <c r="C288" s="77"/>
      <c r="D288" s="74"/>
      <c r="E288" s="77"/>
      <c r="F288" s="2"/>
      <c r="G288" s="72"/>
      <c r="H288" s="74"/>
      <c r="I288" s="77"/>
      <c r="J288" s="74"/>
      <c r="K288" s="77"/>
      <c r="M288" s="62"/>
      <c r="N288" s="62"/>
      <c r="O288" s="81"/>
      <c r="P288" s="81"/>
      <c r="Q288" s="188"/>
      <c r="S288" s="72"/>
      <c r="T288" s="63"/>
      <c r="U288" s="48"/>
      <c r="V288" s="48"/>
      <c r="W288" s="48"/>
      <c r="X288" s="48"/>
      <c r="Y288" s="48"/>
      <c r="Z288" s="48"/>
      <c r="AA288" s="48"/>
      <c r="AB288" s="63"/>
    </row>
    <row r="289" spans="1:28" ht="14.25" thickTop="1" thickBot="1" x14ac:dyDescent="0.25">
      <c r="A289" s="53"/>
      <c r="B289" s="77"/>
      <c r="C289" s="77"/>
      <c r="D289" s="74"/>
      <c r="E289" s="77"/>
      <c r="F289" s="2"/>
      <c r="G289" s="72"/>
      <c r="H289" s="74"/>
      <c r="I289" s="77"/>
      <c r="J289" s="74"/>
      <c r="K289" s="77"/>
      <c r="M289" s="62"/>
      <c r="N289" s="62"/>
      <c r="O289" s="81"/>
      <c r="P289" s="81"/>
      <c r="Q289" s="188"/>
      <c r="S289" s="72"/>
      <c r="T289" s="63"/>
      <c r="U289" s="48"/>
      <c r="V289" s="48"/>
      <c r="W289" s="48"/>
      <c r="X289" s="48"/>
      <c r="Y289" s="48"/>
      <c r="Z289" s="48"/>
      <c r="AA289" s="48"/>
      <c r="AB289" s="63"/>
    </row>
    <row r="290" spans="1:28" ht="14.25" thickTop="1" thickBot="1" x14ac:dyDescent="0.25">
      <c r="A290" s="53"/>
      <c r="B290" s="77"/>
      <c r="C290" s="77"/>
      <c r="D290" s="74"/>
      <c r="E290" s="77"/>
      <c r="F290" s="2"/>
      <c r="G290" s="72"/>
      <c r="H290" s="74"/>
      <c r="I290" s="77"/>
      <c r="J290" s="74"/>
      <c r="K290" s="77"/>
      <c r="M290" s="62"/>
      <c r="N290" s="62"/>
      <c r="O290" s="81"/>
      <c r="P290" s="81"/>
      <c r="Q290" s="188"/>
      <c r="S290" s="72"/>
      <c r="T290" s="63"/>
      <c r="U290" s="48"/>
      <c r="V290" s="48"/>
      <c r="W290" s="48"/>
      <c r="X290" s="48"/>
      <c r="Y290" s="48"/>
      <c r="Z290" s="48"/>
      <c r="AA290" s="48"/>
      <c r="AB290" s="63"/>
    </row>
    <row r="291" spans="1:28" ht="14.25" thickTop="1" thickBot="1" x14ac:dyDescent="0.25">
      <c r="A291" s="53"/>
      <c r="B291" s="77"/>
      <c r="C291" s="77"/>
      <c r="D291" s="74"/>
      <c r="E291" s="77"/>
      <c r="F291" s="2"/>
      <c r="G291" s="72"/>
      <c r="H291" s="74"/>
      <c r="I291" s="77"/>
      <c r="J291" s="74"/>
      <c r="K291" s="77"/>
      <c r="M291" s="62"/>
      <c r="N291" s="62"/>
      <c r="O291" s="81"/>
      <c r="P291" s="81"/>
      <c r="Q291" s="188"/>
      <c r="S291" s="72"/>
      <c r="T291" s="63"/>
      <c r="U291" s="48"/>
      <c r="V291" s="48"/>
      <c r="W291" s="48"/>
      <c r="X291" s="48"/>
      <c r="Y291" s="48"/>
      <c r="Z291" s="48"/>
      <c r="AA291" s="48"/>
      <c r="AB291" s="63"/>
    </row>
    <row r="292" spans="1:28" ht="14.25" thickTop="1" thickBot="1" x14ac:dyDescent="0.25">
      <c r="A292" s="53"/>
      <c r="B292" s="77"/>
      <c r="C292" s="77"/>
      <c r="D292" s="74"/>
      <c r="E292" s="77"/>
      <c r="F292" s="2"/>
      <c r="G292" s="72"/>
      <c r="H292" s="74"/>
      <c r="I292" s="77"/>
      <c r="J292" s="74"/>
      <c r="K292" s="77"/>
      <c r="M292" s="62"/>
      <c r="N292" s="62"/>
      <c r="O292" s="81"/>
      <c r="P292" s="81"/>
      <c r="Q292" s="188"/>
      <c r="S292" s="72"/>
      <c r="T292" s="63"/>
      <c r="U292" s="48"/>
      <c r="V292" s="48"/>
      <c r="W292" s="48"/>
      <c r="X292" s="48"/>
      <c r="Y292" s="48"/>
      <c r="Z292" s="48"/>
      <c r="AA292" s="48"/>
      <c r="AB292" s="63"/>
    </row>
    <row r="293" spans="1:28" ht="14.25" thickTop="1" thickBot="1" x14ac:dyDescent="0.25">
      <c r="A293" s="53"/>
      <c r="B293" s="77"/>
      <c r="C293" s="77"/>
      <c r="D293" s="74"/>
      <c r="E293" s="77"/>
      <c r="F293" s="2"/>
      <c r="G293" s="72"/>
      <c r="H293" s="74"/>
      <c r="I293" s="77"/>
      <c r="J293" s="74"/>
      <c r="K293" s="77"/>
      <c r="M293" s="62"/>
      <c r="N293" s="62"/>
      <c r="O293" s="81"/>
      <c r="P293" s="81"/>
      <c r="Q293" s="188"/>
      <c r="S293" s="72"/>
      <c r="T293" s="63"/>
      <c r="U293" s="48"/>
      <c r="V293" s="48"/>
      <c r="W293" s="48"/>
      <c r="X293" s="48"/>
      <c r="Y293" s="48"/>
      <c r="Z293" s="48"/>
      <c r="AA293" s="48"/>
      <c r="AB293" s="63"/>
    </row>
    <row r="294" spans="1:28" ht="14.25" thickTop="1" thickBot="1" x14ac:dyDescent="0.25">
      <c r="A294" s="53"/>
      <c r="B294" s="77"/>
      <c r="C294" s="77"/>
      <c r="D294" s="74"/>
      <c r="E294" s="77"/>
      <c r="F294" s="2"/>
      <c r="G294" s="72"/>
      <c r="H294" s="74"/>
      <c r="I294" s="77"/>
      <c r="J294" s="74"/>
      <c r="K294" s="77"/>
      <c r="M294" s="62"/>
      <c r="N294" s="62"/>
      <c r="O294" s="81"/>
      <c r="P294" s="81"/>
      <c r="Q294" s="188"/>
      <c r="S294" s="72"/>
      <c r="T294" s="63"/>
      <c r="U294" s="48"/>
      <c r="V294" s="48"/>
      <c r="W294" s="48"/>
      <c r="X294" s="48"/>
      <c r="Y294" s="48"/>
      <c r="Z294" s="48"/>
      <c r="AA294" s="48"/>
      <c r="AB294" s="63"/>
    </row>
    <row r="295" spans="1:28" ht="14.25" thickTop="1" thickBot="1" x14ac:dyDescent="0.25">
      <c r="A295" s="53"/>
      <c r="B295" s="77"/>
      <c r="C295" s="77"/>
      <c r="D295" s="74"/>
      <c r="E295" s="77"/>
      <c r="F295" s="2"/>
      <c r="G295" s="72"/>
      <c r="H295" s="74"/>
      <c r="I295" s="77"/>
      <c r="J295" s="74"/>
      <c r="K295" s="77"/>
      <c r="M295" s="62"/>
      <c r="N295" s="62"/>
      <c r="O295" s="81"/>
      <c r="P295" s="81"/>
      <c r="Q295" s="188"/>
      <c r="S295" s="72"/>
      <c r="T295" s="63"/>
      <c r="U295" s="48"/>
      <c r="V295" s="48"/>
      <c r="W295" s="48"/>
      <c r="X295" s="48"/>
      <c r="Y295" s="48"/>
      <c r="Z295" s="48"/>
      <c r="AA295" s="48"/>
      <c r="AB295" s="63"/>
    </row>
    <row r="296" spans="1:28" ht="14.25" thickTop="1" thickBot="1" x14ac:dyDescent="0.25">
      <c r="A296" s="53"/>
      <c r="B296" s="77"/>
      <c r="C296" s="77"/>
      <c r="D296" s="74"/>
      <c r="E296" s="77"/>
      <c r="F296" s="2"/>
      <c r="G296" s="72"/>
      <c r="H296" s="74"/>
      <c r="I296" s="77"/>
      <c r="J296" s="74"/>
      <c r="K296" s="77"/>
      <c r="M296" s="62"/>
      <c r="N296" s="62"/>
      <c r="O296" s="81"/>
      <c r="P296" s="81"/>
      <c r="Q296" s="188"/>
      <c r="S296" s="72"/>
      <c r="T296" s="63"/>
      <c r="U296" s="48"/>
      <c r="V296" s="48"/>
      <c r="W296" s="48"/>
      <c r="X296" s="48"/>
      <c r="Y296" s="48"/>
      <c r="Z296" s="48"/>
      <c r="AA296" s="48"/>
      <c r="AB296" s="63"/>
    </row>
    <row r="297" spans="1:28" ht="14.25" thickTop="1" thickBot="1" x14ac:dyDescent="0.25">
      <c r="A297" s="53"/>
      <c r="B297" s="77"/>
      <c r="C297" s="77"/>
      <c r="D297" s="74"/>
      <c r="E297" s="77"/>
      <c r="F297" s="2"/>
      <c r="G297" s="72"/>
      <c r="H297" s="74"/>
      <c r="I297" s="77"/>
      <c r="J297" s="74"/>
      <c r="K297" s="77"/>
      <c r="M297" s="62"/>
      <c r="N297" s="62"/>
      <c r="O297" s="81"/>
      <c r="P297" s="81"/>
      <c r="Q297" s="188"/>
      <c r="S297" s="72"/>
      <c r="T297" s="63"/>
      <c r="U297" s="48"/>
      <c r="V297" s="48"/>
      <c r="W297" s="48"/>
      <c r="X297" s="48"/>
      <c r="Y297" s="48"/>
      <c r="Z297" s="48"/>
      <c r="AA297" s="48"/>
      <c r="AB297" s="63"/>
    </row>
    <row r="298" spans="1:28" ht="14.25" thickTop="1" thickBot="1" x14ac:dyDescent="0.25">
      <c r="A298" s="53"/>
      <c r="B298" s="77"/>
      <c r="C298" s="77"/>
      <c r="D298" s="74"/>
      <c r="E298" s="77"/>
      <c r="F298" s="2"/>
      <c r="G298" s="72"/>
      <c r="H298" s="74"/>
      <c r="I298" s="77"/>
      <c r="J298" s="74"/>
      <c r="K298" s="77"/>
      <c r="M298" s="62"/>
      <c r="N298" s="62"/>
      <c r="O298" s="81"/>
      <c r="P298" s="81"/>
      <c r="Q298" s="188"/>
      <c r="S298" s="72"/>
      <c r="T298" s="63"/>
      <c r="U298" s="48"/>
      <c r="V298" s="48"/>
      <c r="W298" s="48"/>
      <c r="X298" s="48"/>
      <c r="Y298" s="48"/>
      <c r="Z298" s="48"/>
      <c r="AA298" s="48"/>
      <c r="AB298" s="63"/>
    </row>
    <row r="299" spans="1:28" ht="14.25" thickTop="1" thickBot="1" x14ac:dyDescent="0.25">
      <c r="A299" s="53"/>
      <c r="B299" s="77"/>
      <c r="C299" s="77"/>
      <c r="D299" s="74"/>
      <c r="E299" s="77"/>
      <c r="F299" s="2"/>
      <c r="G299" s="72"/>
      <c r="H299" s="74"/>
      <c r="I299" s="77"/>
      <c r="J299" s="74"/>
      <c r="K299" s="77"/>
      <c r="M299" s="62"/>
      <c r="N299" s="62"/>
      <c r="O299" s="81"/>
      <c r="P299" s="81"/>
      <c r="Q299" s="188"/>
      <c r="S299" s="72"/>
      <c r="T299" s="63"/>
      <c r="U299" s="48"/>
      <c r="V299" s="48"/>
      <c r="W299" s="48"/>
      <c r="X299" s="48"/>
      <c r="Y299" s="48"/>
      <c r="Z299" s="48"/>
      <c r="AA299" s="48"/>
      <c r="AB299" s="63"/>
    </row>
    <row r="300" spans="1:28" ht="13.5" thickTop="1" x14ac:dyDescent="0.2">
      <c r="A300" s="54"/>
      <c r="B300" s="78"/>
      <c r="C300" s="78"/>
      <c r="D300" s="79"/>
      <c r="E300" s="78"/>
      <c r="F300" s="2"/>
      <c r="G300" s="80"/>
      <c r="H300" s="79"/>
      <c r="I300" s="78"/>
      <c r="J300" s="79"/>
      <c r="K300" s="78"/>
      <c r="M300" s="65"/>
      <c r="N300" s="65"/>
      <c r="O300" s="83"/>
      <c r="P300" s="83"/>
      <c r="Q300" s="191"/>
      <c r="S300" s="80"/>
      <c r="T300" s="57"/>
      <c r="U300" s="48"/>
      <c r="V300" s="48"/>
      <c r="W300" s="48"/>
      <c r="X300" s="48"/>
      <c r="Y300" s="48"/>
      <c r="Z300" s="48"/>
      <c r="AA300" s="48"/>
      <c r="AB300" s="63"/>
    </row>
    <row r="301" spans="1:28" x14ac:dyDescent="0.2">
      <c r="A301" s="49"/>
      <c r="B301" s="81"/>
      <c r="C301" s="81"/>
      <c r="D301" s="48"/>
      <c r="E301" s="81"/>
      <c r="F301" s="247"/>
      <c r="G301" s="48"/>
      <c r="H301" s="48"/>
      <c r="I301" s="81"/>
      <c r="J301" s="48"/>
      <c r="K301" s="81"/>
      <c r="M301" s="48"/>
      <c r="N301" s="48"/>
      <c r="O301" s="81"/>
      <c r="P301" s="81"/>
      <c r="Q301" s="188"/>
      <c r="S301" s="62"/>
      <c r="T301" s="63"/>
      <c r="U301" s="48"/>
      <c r="V301" s="48"/>
      <c r="W301" s="48"/>
      <c r="X301" s="48"/>
      <c r="Y301" s="48"/>
      <c r="Z301" s="48"/>
      <c r="AA301" s="48"/>
      <c r="AB301" s="63"/>
    </row>
    <row r="302" spans="1:28" x14ac:dyDescent="0.2">
      <c r="A302" s="49"/>
      <c r="B302" s="81"/>
      <c r="C302" s="81"/>
      <c r="D302" s="48"/>
      <c r="E302" s="81"/>
      <c r="F302" s="247"/>
      <c r="G302" s="48"/>
      <c r="H302" s="48"/>
      <c r="I302" s="81"/>
      <c r="J302" s="48"/>
      <c r="K302" s="81"/>
      <c r="M302" s="48"/>
      <c r="N302" s="48"/>
      <c r="O302" s="81"/>
      <c r="P302" s="81"/>
      <c r="Q302" s="188"/>
      <c r="S302" s="62"/>
      <c r="T302" s="63"/>
      <c r="U302" s="48"/>
      <c r="V302" s="48"/>
      <c r="W302" s="48"/>
      <c r="X302" s="48"/>
      <c r="Y302" s="48"/>
      <c r="Z302" s="48"/>
      <c r="AA302" s="48"/>
      <c r="AB302" s="63"/>
    </row>
    <row r="303" spans="1:28" x14ac:dyDescent="0.2">
      <c r="A303" s="49"/>
      <c r="B303" s="81"/>
      <c r="C303" s="81"/>
      <c r="D303" s="48"/>
      <c r="E303" s="81"/>
      <c r="F303" s="247"/>
      <c r="G303" s="48"/>
      <c r="H303" s="48"/>
      <c r="I303" s="81"/>
      <c r="J303" s="48"/>
      <c r="K303" s="81"/>
      <c r="M303" s="48"/>
      <c r="N303" s="48"/>
      <c r="O303" s="81"/>
      <c r="P303" s="81"/>
      <c r="Q303" s="188"/>
      <c r="S303" s="62"/>
      <c r="T303" s="63"/>
      <c r="U303" s="48"/>
      <c r="V303" s="48"/>
      <c r="W303" s="48"/>
      <c r="X303" s="48"/>
      <c r="Y303" s="48"/>
      <c r="Z303" s="48"/>
      <c r="AA303" s="48"/>
      <c r="AB303" s="63"/>
    </row>
    <row r="304" spans="1:28" x14ac:dyDescent="0.2">
      <c r="A304" s="82"/>
      <c r="B304" s="83"/>
      <c r="C304" s="83"/>
      <c r="D304" s="56"/>
      <c r="E304" s="83"/>
      <c r="F304" s="56"/>
      <c r="G304" s="56"/>
      <c r="H304" s="56"/>
      <c r="I304" s="83"/>
      <c r="J304" s="56"/>
      <c r="K304" s="83"/>
      <c r="M304" s="56"/>
      <c r="N304" s="56"/>
      <c r="O304" s="83"/>
      <c r="P304" s="83"/>
      <c r="Q304" s="191"/>
      <c r="S304" s="65"/>
      <c r="T304" s="57"/>
      <c r="U304" s="56"/>
      <c r="V304" s="56"/>
      <c r="W304" s="56"/>
      <c r="X304" s="56"/>
      <c r="Y304" s="56"/>
      <c r="Z304" s="56"/>
      <c r="AA304" s="56"/>
      <c r="AB304" s="57"/>
    </row>
    <row r="305" spans="2:3" x14ac:dyDescent="0.2">
      <c r="B305" s="1"/>
      <c r="C305" s="1"/>
    </row>
    <row r="306" spans="2:3" x14ac:dyDescent="0.2">
      <c r="B306" s="1"/>
      <c r="C306" s="1"/>
    </row>
    <row r="307" spans="2:3" x14ac:dyDescent="0.2">
      <c r="B307" s="1"/>
      <c r="C307" s="1"/>
    </row>
    <row r="308" spans="2:3" x14ac:dyDescent="0.2">
      <c r="B308" s="1"/>
      <c r="C308" s="1"/>
    </row>
    <row r="309" spans="2:3" x14ac:dyDescent="0.2">
      <c r="B309" s="1"/>
      <c r="C309" s="1"/>
    </row>
    <row r="310" spans="2:3" x14ac:dyDescent="0.2">
      <c r="B310" s="1"/>
      <c r="C310" s="1"/>
    </row>
    <row r="311" spans="2:3" x14ac:dyDescent="0.2">
      <c r="B311" s="1"/>
      <c r="C311" s="1"/>
    </row>
    <row r="312" spans="2:3" x14ac:dyDescent="0.2">
      <c r="B312" s="1"/>
      <c r="C312" s="1"/>
    </row>
    <row r="313" spans="2:3" x14ac:dyDescent="0.2">
      <c r="B313" s="1"/>
      <c r="C313" s="1"/>
    </row>
    <row r="314" spans="2:3" x14ac:dyDescent="0.2">
      <c r="B314" s="1"/>
      <c r="C314" s="1"/>
    </row>
    <row r="315" spans="2:3" x14ac:dyDescent="0.2">
      <c r="B315" s="1"/>
      <c r="C315" s="1"/>
    </row>
    <row r="316" spans="2:3" x14ac:dyDescent="0.2">
      <c r="B316" s="1"/>
      <c r="C316" s="1"/>
    </row>
    <row r="317" spans="2:3" x14ac:dyDescent="0.2">
      <c r="B317" s="1"/>
      <c r="C317" s="1"/>
    </row>
    <row r="318" spans="2:3" x14ac:dyDescent="0.2">
      <c r="B318" s="1"/>
      <c r="C318" s="1"/>
    </row>
    <row r="319" spans="2:3" x14ac:dyDescent="0.2">
      <c r="B319" s="1"/>
      <c r="C319" s="1"/>
    </row>
    <row r="320" spans="2:3"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sheetData>
  <mergeCells count="20">
    <mergeCell ref="N9:O9"/>
    <mergeCell ref="B2:E7"/>
    <mergeCell ref="G6:S6"/>
    <mergeCell ref="N8:O8"/>
    <mergeCell ref="H8:J8"/>
    <mergeCell ref="P8:R8"/>
    <mergeCell ref="D8:G8"/>
    <mergeCell ref="B9:C9"/>
    <mergeCell ref="N16:Q16"/>
    <mergeCell ref="B16:E16"/>
    <mergeCell ref="G16:G17"/>
    <mergeCell ref="H16:K16"/>
    <mergeCell ref="B10:C10"/>
    <mergeCell ref="N14:O14"/>
    <mergeCell ref="N15:O15"/>
    <mergeCell ref="I13:M15"/>
    <mergeCell ref="N13:O13"/>
    <mergeCell ref="N12:O12"/>
    <mergeCell ref="B11:C11"/>
    <mergeCell ref="B12:C12"/>
  </mergeCells>
  <phoneticPr fontId="1" type="noConversion"/>
  <conditionalFormatting sqref="C18:C156">
    <cfRule type="expression" dxfId="11" priority="13" stopIfTrue="1">
      <formula>C18=""</formula>
    </cfRule>
    <cfRule type="expression" dxfId="10" priority="14" stopIfTrue="1">
      <formula>C18=D18</formula>
    </cfRule>
    <cfRule type="expression" dxfId="9" priority="15" stopIfTrue="1">
      <formula>C18&lt;&gt;D18</formula>
    </cfRule>
  </conditionalFormatting>
  <conditionalFormatting sqref="I18:I141">
    <cfRule type="expression" dxfId="8" priority="7" stopIfTrue="1">
      <formula>I18=""</formula>
    </cfRule>
    <cfRule type="expression" dxfId="7" priority="8" stopIfTrue="1">
      <formula>I18=J18</formula>
    </cfRule>
    <cfRule type="expression" dxfId="6" priority="9" stopIfTrue="1">
      <formula>I18&lt;&gt;J18</formula>
    </cfRule>
  </conditionalFormatting>
  <conditionalFormatting sqref="O18:O156">
    <cfRule type="expression" dxfId="5" priority="4" stopIfTrue="1">
      <formula>O18=""</formula>
    </cfRule>
    <cfRule type="expression" dxfId="4" priority="5" stopIfTrue="1">
      <formula>O18=P18</formula>
    </cfRule>
    <cfRule type="expression" dxfId="3" priority="6" stopIfTrue="1">
      <formula>O18&lt;&gt;P18</formula>
    </cfRule>
  </conditionalFormatting>
  <conditionalFormatting sqref="O157">
    <cfRule type="expression" dxfId="2" priority="1" stopIfTrue="1">
      <formula>O157=""</formula>
    </cfRule>
    <cfRule type="expression" dxfId="1" priority="2" stopIfTrue="1">
      <formula>O157=P157</formula>
    </cfRule>
    <cfRule type="expression" dxfId="0" priority="3" stopIfTrue="1">
      <formula>O157&lt;&gt;P157</formula>
    </cfRule>
  </conditionalFormatting>
  <dataValidations count="1">
    <dataValidation type="list" allowBlank="1" showInputMessage="1" showErrorMessage="1" sqref="E18:E156 Q18:Q157 K18:K141">
      <formula1>INDIRECT("'Answer_Keys'!$W$1:$W$2")</formula1>
    </dataValidation>
  </dataValidation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234"/>
  <sheetViews>
    <sheetView topLeftCell="A55" zoomScale="85" workbookViewId="0">
      <selection activeCell="H81" sqref="H81"/>
    </sheetView>
  </sheetViews>
  <sheetFormatPr defaultRowHeight="12.75" x14ac:dyDescent="0.2"/>
  <cols>
    <col min="3" max="3" width="1.7109375" customWidth="1"/>
    <col min="6" max="6" width="3.28515625" customWidth="1"/>
    <col min="9" max="9" width="6.85546875" customWidth="1"/>
    <col min="12" max="12" width="2.140625" customWidth="1"/>
    <col min="13" max="13" width="1.28515625" customWidth="1"/>
  </cols>
  <sheetData>
    <row r="1" spans="1:23" x14ac:dyDescent="0.2">
      <c r="A1" t="s">
        <v>43</v>
      </c>
      <c r="D1" t="s">
        <v>45</v>
      </c>
      <c r="G1" t="s">
        <v>51</v>
      </c>
      <c r="J1" t="s">
        <v>55</v>
      </c>
      <c r="N1" t="s">
        <v>53</v>
      </c>
    </row>
    <row r="2" spans="1:23" x14ac:dyDescent="0.2">
      <c r="N2">
        <v>1</v>
      </c>
      <c r="O2" t="s">
        <v>27</v>
      </c>
      <c r="W2" s="210" t="s">
        <v>57</v>
      </c>
    </row>
    <row r="3" spans="1:23" x14ac:dyDescent="0.2">
      <c r="A3">
        <v>1</v>
      </c>
      <c r="B3" t="s">
        <v>25</v>
      </c>
      <c r="D3">
        <v>1</v>
      </c>
      <c r="E3" t="s">
        <v>23</v>
      </c>
      <c r="G3">
        <v>1</v>
      </c>
      <c r="H3" t="s">
        <v>24</v>
      </c>
      <c r="J3">
        <v>1</v>
      </c>
      <c r="K3" t="s">
        <v>25</v>
      </c>
      <c r="N3">
        <v>2</v>
      </c>
      <c r="O3" t="s">
        <v>24</v>
      </c>
    </row>
    <row r="4" spans="1:23" x14ac:dyDescent="0.2">
      <c r="A4">
        <v>2</v>
      </c>
      <c r="B4" t="s">
        <v>23</v>
      </c>
      <c r="D4">
        <v>2</v>
      </c>
      <c r="E4" t="s">
        <v>25</v>
      </c>
      <c r="G4">
        <v>2</v>
      </c>
      <c r="H4" t="s">
        <v>24</v>
      </c>
      <c r="J4">
        <v>2</v>
      </c>
      <c r="K4" t="s">
        <v>27</v>
      </c>
      <c r="N4">
        <v>3</v>
      </c>
      <c r="O4" t="s">
        <v>24</v>
      </c>
    </row>
    <row r="5" spans="1:23" x14ac:dyDescent="0.2">
      <c r="A5">
        <v>3</v>
      </c>
      <c r="B5" t="s">
        <v>27</v>
      </c>
      <c r="D5">
        <v>3</v>
      </c>
      <c r="E5" t="s">
        <v>26</v>
      </c>
      <c r="G5">
        <v>3</v>
      </c>
      <c r="H5" t="s">
        <v>26</v>
      </c>
      <c r="J5">
        <v>3</v>
      </c>
      <c r="K5" t="s">
        <v>23</v>
      </c>
      <c r="N5">
        <v>4</v>
      </c>
      <c r="O5" t="s">
        <v>27</v>
      </c>
    </row>
    <row r="6" spans="1:23" x14ac:dyDescent="0.2">
      <c r="A6">
        <v>4</v>
      </c>
      <c r="B6" t="s">
        <v>27</v>
      </c>
      <c r="D6">
        <v>4</v>
      </c>
      <c r="E6" t="s">
        <v>27</v>
      </c>
      <c r="G6">
        <v>4</v>
      </c>
      <c r="H6" t="s">
        <v>23</v>
      </c>
      <c r="J6">
        <v>4</v>
      </c>
      <c r="K6" t="s">
        <v>24</v>
      </c>
      <c r="N6">
        <v>5</v>
      </c>
      <c r="O6" t="s">
        <v>26</v>
      </c>
    </row>
    <row r="7" spans="1:23" x14ac:dyDescent="0.2">
      <c r="A7">
        <v>5</v>
      </c>
      <c r="B7" t="s">
        <v>25</v>
      </c>
      <c r="D7">
        <v>5</v>
      </c>
      <c r="E7" t="s">
        <v>23</v>
      </c>
      <c r="G7">
        <v>5</v>
      </c>
      <c r="H7" t="s">
        <v>27</v>
      </c>
      <c r="J7">
        <v>5</v>
      </c>
      <c r="K7" t="s">
        <v>27</v>
      </c>
      <c r="N7">
        <v>6</v>
      </c>
      <c r="O7" t="s">
        <v>25</v>
      </c>
    </row>
    <row r="8" spans="1:23" x14ac:dyDescent="0.2">
      <c r="A8">
        <v>6</v>
      </c>
      <c r="B8" t="s">
        <v>26</v>
      </c>
      <c r="D8">
        <v>6</v>
      </c>
      <c r="E8" t="s">
        <v>27</v>
      </c>
      <c r="G8">
        <v>6</v>
      </c>
      <c r="H8" t="s">
        <v>26</v>
      </c>
      <c r="J8">
        <v>6</v>
      </c>
      <c r="K8" t="s">
        <v>23</v>
      </c>
      <c r="N8">
        <v>7</v>
      </c>
      <c r="O8" t="s">
        <v>26</v>
      </c>
    </row>
    <row r="9" spans="1:23" x14ac:dyDescent="0.2">
      <c r="A9">
        <v>7</v>
      </c>
      <c r="B9" t="s">
        <v>25</v>
      </c>
      <c r="D9">
        <v>7</v>
      </c>
      <c r="E9" t="s">
        <v>27</v>
      </c>
      <c r="G9">
        <v>7</v>
      </c>
      <c r="H9" t="s">
        <v>24</v>
      </c>
      <c r="J9">
        <v>7</v>
      </c>
      <c r="K9" t="s">
        <v>25</v>
      </c>
      <c r="N9">
        <v>8</v>
      </c>
      <c r="O9" t="s">
        <v>23</v>
      </c>
    </row>
    <row r="10" spans="1:23" x14ac:dyDescent="0.2">
      <c r="A10">
        <v>8</v>
      </c>
      <c r="B10" t="s">
        <v>23</v>
      </c>
      <c r="D10">
        <v>8</v>
      </c>
      <c r="E10" t="s">
        <v>24</v>
      </c>
      <c r="G10">
        <v>8</v>
      </c>
      <c r="H10" t="s">
        <v>26</v>
      </c>
      <c r="J10">
        <v>8</v>
      </c>
      <c r="K10" t="s">
        <v>23</v>
      </c>
      <c r="N10">
        <v>9</v>
      </c>
      <c r="O10" t="s">
        <v>25</v>
      </c>
    </row>
    <row r="11" spans="1:23" x14ac:dyDescent="0.2">
      <c r="A11">
        <v>9</v>
      </c>
      <c r="B11" t="s">
        <v>27</v>
      </c>
      <c r="D11">
        <v>9</v>
      </c>
      <c r="E11" t="s">
        <v>24</v>
      </c>
      <c r="G11">
        <v>9</v>
      </c>
      <c r="H11" t="s">
        <v>26</v>
      </c>
      <c r="J11">
        <v>9</v>
      </c>
      <c r="K11" t="s">
        <v>23</v>
      </c>
      <c r="N11">
        <v>10</v>
      </c>
      <c r="O11" t="s">
        <v>26</v>
      </c>
    </row>
    <row r="12" spans="1:23" x14ac:dyDescent="0.2">
      <c r="A12">
        <v>10</v>
      </c>
      <c r="B12" t="s">
        <v>24</v>
      </c>
      <c r="D12">
        <v>10</v>
      </c>
      <c r="E12" t="s">
        <v>26</v>
      </c>
      <c r="G12">
        <v>10</v>
      </c>
      <c r="H12" t="s">
        <v>24</v>
      </c>
      <c r="J12">
        <v>10</v>
      </c>
      <c r="K12" t="s">
        <v>24</v>
      </c>
      <c r="N12">
        <v>11</v>
      </c>
      <c r="O12" t="s">
        <v>25</v>
      </c>
    </row>
    <row r="13" spans="1:23" x14ac:dyDescent="0.2">
      <c r="A13">
        <v>11</v>
      </c>
      <c r="B13" t="s">
        <v>26</v>
      </c>
      <c r="D13">
        <v>11</v>
      </c>
      <c r="E13" t="s">
        <v>26</v>
      </c>
      <c r="G13">
        <v>11</v>
      </c>
      <c r="H13" t="s">
        <v>25</v>
      </c>
      <c r="J13">
        <v>11</v>
      </c>
      <c r="K13" t="s">
        <v>27</v>
      </c>
      <c r="N13">
        <v>12</v>
      </c>
      <c r="O13" t="s">
        <v>24</v>
      </c>
    </row>
    <row r="14" spans="1:23" x14ac:dyDescent="0.2">
      <c r="A14">
        <v>12</v>
      </c>
      <c r="B14" t="s">
        <v>23</v>
      </c>
      <c r="D14">
        <v>12</v>
      </c>
      <c r="E14" t="s">
        <v>27</v>
      </c>
      <c r="G14">
        <v>12</v>
      </c>
      <c r="H14" t="s">
        <v>23</v>
      </c>
      <c r="J14">
        <v>12</v>
      </c>
      <c r="K14" t="s">
        <v>26</v>
      </c>
      <c r="N14">
        <v>13</v>
      </c>
      <c r="O14" t="s">
        <v>27</v>
      </c>
    </row>
    <row r="15" spans="1:23" x14ac:dyDescent="0.2">
      <c r="A15">
        <v>13</v>
      </c>
      <c r="B15" t="s">
        <v>24</v>
      </c>
      <c r="D15">
        <v>13</v>
      </c>
      <c r="E15" t="s">
        <v>26</v>
      </c>
      <c r="G15">
        <v>13</v>
      </c>
      <c r="H15" t="s">
        <v>23</v>
      </c>
      <c r="J15">
        <v>13</v>
      </c>
      <c r="K15" t="s">
        <v>25</v>
      </c>
      <c r="N15">
        <v>14</v>
      </c>
      <c r="O15" t="s">
        <v>26</v>
      </c>
    </row>
    <row r="16" spans="1:23" x14ac:dyDescent="0.2">
      <c r="A16">
        <v>14</v>
      </c>
      <c r="B16" t="s">
        <v>26</v>
      </c>
      <c r="D16">
        <v>14</v>
      </c>
      <c r="E16" t="s">
        <v>25</v>
      </c>
      <c r="G16">
        <v>14</v>
      </c>
      <c r="H16" t="s">
        <v>27</v>
      </c>
      <c r="J16">
        <v>14</v>
      </c>
      <c r="K16" t="s">
        <v>26</v>
      </c>
      <c r="N16">
        <v>15</v>
      </c>
      <c r="O16" t="s">
        <v>24</v>
      </c>
    </row>
    <row r="17" spans="1:15" x14ac:dyDescent="0.2">
      <c r="A17">
        <v>15</v>
      </c>
      <c r="B17" t="s">
        <v>27</v>
      </c>
      <c r="D17">
        <v>15</v>
      </c>
      <c r="E17" t="s">
        <v>25</v>
      </c>
      <c r="G17">
        <v>15</v>
      </c>
      <c r="H17" t="s">
        <v>26</v>
      </c>
      <c r="J17">
        <v>15</v>
      </c>
      <c r="K17" t="s">
        <v>23</v>
      </c>
      <c r="N17">
        <v>16</v>
      </c>
      <c r="O17" t="s">
        <v>25</v>
      </c>
    </row>
    <row r="18" spans="1:15" x14ac:dyDescent="0.2">
      <c r="A18">
        <v>16</v>
      </c>
      <c r="B18" t="s">
        <v>27</v>
      </c>
      <c r="D18">
        <v>16</v>
      </c>
      <c r="E18" t="s">
        <v>25</v>
      </c>
      <c r="G18">
        <v>16</v>
      </c>
      <c r="H18" t="s">
        <v>24</v>
      </c>
      <c r="J18">
        <v>16</v>
      </c>
      <c r="K18" t="s">
        <v>27</v>
      </c>
      <c r="N18">
        <v>17</v>
      </c>
      <c r="O18" t="s">
        <v>24</v>
      </c>
    </row>
    <row r="19" spans="1:15" x14ac:dyDescent="0.2">
      <c r="A19">
        <v>17</v>
      </c>
      <c r="B19" t="s">
        <v>25</v>
      </c>
      <c r="D19">
        <v>17</v>
      </c>
      <c r="E19" t="s">
        <v>25</v>
      </c>
      <c r="G19">
        <v>17</v>
      </c>
      <c r="H19" t="s">
        <v>24</v>
      </c>
      <c r="J19">
        <v>17</v>
      </c>
      <c r="K19" t="s">
        <v>26</v>
      </c>
      <c r="N19">
        <v>18</v>
      </c>
      <c r="O19" t="s">
        <v>27</v>
      </c>
    </row>
    <row r="20" spans="1:15" x14ac:dyDescent="0.2">
      <c r="A20">
        <v>18</v>
      </c>
      <c r="B20" t="s">
        <v>24</v>
      </c>
      <c r="D20">
        <v>18</v>
      </c>
      <c r="E20" t="s">
        <v>26</v>
      </c>
      <c r="G20">
        <v>18</v>
      </c>
      <c r="H20" t="s">
        <v>24</v>
      </c>
      <c r="J20">
        <v>18</v>
      </c>
      <c r="K20" t="s">
        <v>26</v>
      </c>
      <c r="N20">
        <v>19</v>
      </c>
      <c r="O20" t="s">
        <v>23</v>
      </c>
    </row>
    <row r="21" spans="1:15" x14ac:dyDescent="0.2">
      <c r="A21">
        <v>19</v>
      </c>
      <c r="B21" t="s">
        <v>27</v>
      </c>
      <c r="D21">
        <v>19</v>
      </c>
      <c r="E21" t="s">
        <v>25</v>
      </c>
      <c r="G21">
        <v>19</v>
      </c>
      <c r="H21" t="s">
        <v>24</v>
      </c>
      <c r="J21">
        <v>19</v>
      </c>
      <c r="K21" t="s">
        <v>25</v>
      </c>
      <c r="N21">
        <v>20</v>
      </c>
      <c r="O21" t="s">
        <v>26</v>
      </c>
    </row>
    <row r="22" spans="1:15" x14ac:dyDescent="0.2">
      <c r="A22">
        <v>20</v>
      </c>
      <c r="B22" t="s">
        <v>23</v>
      </c>
      <c r="D22">
        <v>20</v>
      </c>
      <c r="E22" t="s">
        <v>26</v>
      </c>
      <c r="G22">
        <v>20</v>
      </c>
      <c r="H22" t="s">
        <v>24</v>
      </c>
      <c r="J22">
        <v>20</v>
      </c>
      <c r="K22" t="s">
        <v>25</v>
      </c>
      <c r="N22">
        <v>21</v>
      </c>
      <c r="O22" t="s">
        <v>25</v>
      </c>
    </row>
    <row r="23" spans="1:15" x14ac:dyDescent="0.2">
      <c r="A23">
        <v>21</v>
      </c>
      <c r="B23" t="s">
        <v>27</v>
      </c>
      <c r="D23">
        <v>21</v>
      </c>
      <c r="E23" t="s">
        <v>26</v>
      </c>
      <c r="G23">
        <v>21</v>
      </c>
      <c r="H23" t="s">
        <v>23</v>
      </c>
      <c r="J23">
        <v>21</v>
      </c>
      <c r="K23" t="s">
        <v>25</v>
      </c>
      <c r="N23">
        <v>22</v>
      </c>
      <c r="O23" t="s">
        <v>24</v>
      </c>
    </row>
    <row r="24" spans="1:15" x14ac:dyDescent="0.2">
      <c r="A24">
        <v>22</v>
      </c>
      <c r="B24" t="s">
        <v>24</v>
      </c>
      <c r="D24">
        <v>22</v>
      </c>
      <c r="E24" t="s">
        <v>26</v>
      </c>
      <c r="G24">
        <v>22</v>
      </c>
      <c r="H24" t="s">
        <v>26</v>
      </c>
      <c r="J24">
        <v>22</v>
      </c>
      <c r="K24" t="s">
        <v>25</v>
      </c>
      <c r="N24">
        <v>23</v>
      </c>
      <c r="O24" t="s">
        <v>27</v>
      </c>
    </row>
    <row r="25" spans="1:15" x14ac:dyDescent="0.2">
      <c r="A25">
        <v>23</v>
      </c>
      <c r="B25" t="s">
        <v>26</v>
      </c>
      <c r="D25">
        <v>23</v>
      </c>
      <c r="E25" t="s">
        <v>26</v>
      </c>
      <c r="G25">
        <v>23</v>
      </c>
      <c r="H25" t="s">
        <v>25</v>
      </c>
      <c r="J25">
        <v>23</v>
      </c>
      <c r="K25" t="s">
        <v>27</v>
      </c>
      <c r="N25">
        <v>24</v>
      </c>
      <c r="O25" t="s">
        <v>26</v>
      </c>
    </row>
    <row r="26" spans="1:15" x14ac:dyDescent="0.2">
      <c r="A26">
        <v>24</v>
      </c>
      <c r="B26" t="s">
        <v>26</v>
      </c>
      <c r="D26">
        <v>24</v>
      </c>
      <c r="E26" t="s">
        <v>26</v>
      </c>
      <c r="G26">
        <v>24</v>
      </c>
      <c r="H26" t="s">
        <v>26</v>
      </c>
      <c r="J26">
        <v>24</v>
      </c>
      <c r="K26" t="s">
        <v>24</v>
      </c>
      <c r="N26">
        <v>25</v>
      </c>
      <c r="O26" t="s">
        <v>25</v>
      </c>
    </row>
    <row r="27" spans="1:15" x14ac:dyDescent="0.2">
      <c r="A27">
        <v>25</v>
      </c>
      <c r="B27" t="s">
        <v>24</v>
      </c>
      <c r="D27">
        <v>25</v>
      </c>
      <c r="E27" t="s">
        <v>23</v>
      </c>
      <c r="G27">
        <v>25</v>
      </c>
      <c r="H27" t="s">
        <v>23</v>
      </c>
      <c r="J27">
        <v>25</v>
      </c>
      <c r="K27" t="s">
        <v>23</v>
      </c>
      <c r="N27">
        <v>26</v>
      </c>
      <c r="O27" t="s">
        <v>26</v>
      </c>
    </row>
    <row r="28" spans="1:15" x14ac:dyDescent="0.2">
      <c r="A28">
        <v>26</v>
      </c>
      <c r="B28" t="s">
        <v>27</v>
      </c>
      <c r="D28">
        <v>26</v>
      </c>
      <c r="E28" t="s">
        <v>26</v>
      </c>
      <c r="G28">
        <v>26</v>
      </c>
      <c r="H28" t="s">
        <v>27</v>
      </c>
      <c r="J28">
        <v>26</v>
      </c>
      <c r="K28" t="s">
        <v>25</v>
      </c>
      <c r="N28">
        <v>27</v>
      </c>
      <c r="O28" t="s">
        <v>23</v>
      </c>
    </row>
    <row r="29" spans="1:15" x14ac:dyDescent="0.2">
      <c r="A29">
        <v>27</v>
      </c>
      <c r="B29" t="s">
        <v>25</v>
      </c>
      <c r="D29">
        <v>27</v>
      </c>
      <c r="E29" t="s">
        <v>25</v>
      </c>
      <c r="G29">
        <v>27</v>
      </c>
      <c r="H29" t="s">
        <v>24</v>
      </c>
      <c r="J29">
        <v>27</v>
      </c>
      <c r="K29" t="s">
        <v>24</v>
      </c>
      <c r="N29">
        <v>28</v>
      </c>
      <c r="O29" t="s">
        <v>27</v>
      </c>
    </row>
    <row r="30" spans="1:15" x14ac:dyDescent="0.2">
      <c r="A30">
        <v>28</v>
      </c>
      <c r="B30" t="s">
        <v>25</v>
      </c>
      <c r="D30">
        <v>28</v>
      </c>
      <c r="E30" t="s">
        <v>25</v>
      </c>
      <c r="G30">
        <v>28</v>
      </c>
      <c r="H30" t="s">
        <v>23</v>
      </c>
      <c r="J30">
        <v>28</v>
      </c>
      <c r="K30" t="s">
        <v>26</v>
      </c>
      <c r="N30">
        <v>29</v>
      </c>
      <c r="O30" t="s">
        <v>25</v>
      </c>
    </row>
    <row r="31" spans="1:15" x14ac:dyDescent="0.2">
      <c r="A31">
        <v>29</v>
      </c>
      <c r="B31" t="s">
        <v>23</v>
      </c>
      <c r="D31">
        <v>29</v>
      </c>
      <c r="E31" t="s">
        <v>24</v>
      </c>
      <c r="G31">
        <v>29</v>
      </c>
      <c r="H31" t="s">
        <v>27</v>
      </c>
      <c r="J31">
        <v>29</v>
      </c>
      <c r="K31" t="s">
        <v>23</v>
      </c>
      <c r="N31">
        <v>30</v>
      </c>
      <c r="O31" t="s">
        <v>25</v>
      </c>
    </row>
    <row r="32" spans="1:15" x14ac:dyDescent="0.2">
      <c r="A32">
        <v>30</v>
      </c>
      <c r="B32" t="s">
        <v>26</v>
      </c>
      <c r="D32">
        <v>30</v>
      </c>
      <c r="E32" t="s">
        <v>24</v>
      </c>
      <c r="G32">
        <v>30</v>
      </c>
      <c r="H32" t="s">
        <v>24</v>
      </c>
      <c r="J32">
        <v>30</v>
      </c>
      <c r="K32" t="s">
        <v>26</v>
      </c>
      <c r="N32">
        <v>31</v>
      </c>
      <c r="O32" t="s">
        <v>26</v>
      </c>
    </row>
    <row r="33" spans="1:15" x14ac:dyDescent="0.2">
      <c r="A33">
        <v>31</v>
      </c>
      <c r="B33" t="s">
        <v>27</v>
      </c>
      <c r="D33">
        <v>31</v>
      </c>
      <c r="E33" t="s">
        <v>26</v>
      </c>
      <c r="G33">
        <v>31</v>
      </c>
      <c r="H33" t="s">
        <v>27</v>
      </c>
      <c r="J33">
        <v>31</v>
      </c>
      <c r="K33" t="s">
        <v>27</v>
      </c>
      <c r="N33">
        <v>32</v>
      </c>
      <c r="O33" t="s">
        <v>23</v>
      </c>
    </row>
    <row r="34" spans="1:15" x14ac:dyDescent="0.2">
      <c r="A34">
        <v>32</v>
      </c>
      <c r="B34" t="s">
        <v>25</v>
      </c>
      <c r="D34">
        <v>32</v>
      </c>
      <c r="E34" t="s">
        <v>26</v>
      </c>
      <c r="G34">
        <v>32</v>
      </c>
      <c r="H34" t="s">
        <v>24</v>
      </c>
      <c r="J34">
        <v>32</v>
      </c>
      <c r="K34" t="s">
        <v>26</v>
      </c>
      <c r="N34">
        <v>33</v>
      </c>
      <c r="O34" t="s">
        <v>24</v>
      </c>
    </row>
    <row r="35" spans="1:15" x14ac:dyDescent="0.2">
      <c r="A35">
        <v>33</v>
      </c>
      <c r="B35" t="s">
        <v>26</v>
      </c>
      <c r="D35">
        <v>33</v>
      </c>
      <c r="E35" t="s">
        <v>27</v>
      </c>
      <c r="G35">
        <v>33</v>
      </c>
      <c r="H35" t="s">
        <v>26</v>
      </c>
      <c r="J35">
        <v>33</v>
      </c>
      <c r="K35" t="s">
        <v>25</v>
      </c>
      <c r="N35">
        <v>34</v>
      </c>
      <c r="O35" t="s">
        <v>23</v>
      </c>
    </row>
    <row r="36" spans="1:15" x14ac:dyDescent="0.2">
      <c r="A36">
        <v>34</v>
      </c>
      <c r="B36" t="s">
        <v>24</v>
      </c>
      <c r="D36">
        <v>34</v>
      </c>
      <c r="E36" t="s">
        <v>26</v>
      </c>
      <c r="G36">
        <v>34</v>
      </c>
      <c r="H36" t="s">
        <v>24</v>
      </c>
      <c r="J36">
        <v>34</v>
      </c>
      <c r="K36" t="s">
        <v>26</v>
      </c>
      <c r="N36">
        <v>35</v>
      </c>
      <c r="O36" t="s">
        <v>25</v>
      </c>
    </row>
    <row r="37" spans="1:15" x14ac:dyDescent="0.2">
      <c r="A37">
        <v>35</v>
      </c>
      <c r="B37" t="s">
        <v>24</v>
      </c>
      <c r="D37">
        <v>35</v>
      </c>
      <c r="E37" t="s">
        <v>24</v>
      </c>
      <c r="G37">
        <v>35</v>
      </c>
      <c r="H37" t="s">
        <v>25</v>
      </c>
      <c r="J37">
        <v>35</v>
      </c>
      <c r="K37" t="s">
        <v>25</v>
      </c>
      <c r="N37">
        <v>36</v>
      </c>
      <c r="O37" t="s">
        <v>25</v>
      </c>
    </row>
    <row r="38" spans="1:15" x14ac:dyDescent="0.2">
      <c r="A38">
        <v>36</v>
      </c>
      <c r="B38" t="s">
        <v>26</v>
      </c>
      <c r="D38">
        <v>36</v>
      </c>
      <c r="E38" t="s">
        <v>26</v>
      </c>
      <c r="G38">
        <v>36</v>
      </c>
      <c r="H38" t="s">
        <v>27</v>
      </c>
      <c r="J38">
        <v>36</v>
      </c>
      <c r="K38" t="s">
        <v>26</v>
      </c>
      <c r="N38">
        <v>37</v>
      </c>
      <c r="O38" t="s">
        <v>25</v>
      </c>
    </row>
    <row r="39" spans="1:15" x14ac:dyDescent="0.2">
      <c r="A39">
        <v>37</v>
      </c>
      <c r="B39" t="s">
        <v>23</v>
      </c>
      <c r="D39">
        <v>37</v>
      </c>
      <c r="E39" t="s">
        <v>27</v>
      </c>
      <c r="G39">
        <v>37</v>
      </c>
      <c r="H39" t="s">
        <v>27</v>
      </c>
      <c r="J39">
        <v>37</v>
      </c>
      <c r="K39" t="s">
        <v>23</v>
      </c>
      <c r="N39">
        <v>38</v>
      </c>
      <c r="O39" t="s">
        <v>26</v>
      </c>
    </row>
    <row r="40" spans="1:15" x14ac:dyDescent="0.2">
      <c r="A40">
        <v>38</v>
      </c>
      <c r="B40" t="s">
        <v>26</v>
      </c>
      <c r="D40">
        <v>38</v>
      </c>
      <c r="E40" t="s">
        <v>26</v>
      </c>
      <c r="G40">
        <v>38</v>
      </c>
      <c r="H40" t="s">
        <v>25</v>
      </c>
      <c r="J40">
        <v>38</v>
      </c>
      <c r="K40" t="s">
        <v>27</v>
      </c>
      <c r="N40">
        <v>39</v>
      </c>
      <c r="O40" t="s">
        <v>23</v>
      </c>
    </row>
    <row r="41" spans="1:15" x14ac:dyDescent="0.2">
      <c r="A41">
        <v>39</v>
      </c>
      <c r="B41" t="s">
        <v>27</v>
      </c>
      <c r="D41">
        <v>39</v>
      </c>
      <c r="E41" t="s">
        <v>26</v>
      </c>
      <c r="G41">
        <v>39</v>
      </c>
      <c r="H41" t="s">
        <v>23</v>
      </c>
      <c r="J41">
        <v>39</v>
      </c>
      <c r="K41" t="s">
        <v>26</v>
      </c>
      <c r="N41">
        <v>40</v>
      </c>
      <c r="O41" t="s">
        <v>24</v>
      </c>
    </row>
    <row r="42" spans="1:15" x14ac:dyDescent="0.2">
      <c r="A42">
        <v>40</v>
      </c>
      <c r="B42" t="s">
        <v>24</v>
      </c>
      <c r="D42">
        <v>40</v>
      </c>
      <c r="E42" t="s">
        <v>23</v>
      </c>
      <c r="G42">
        <v>40</v>
      </c>
      <c r="H42" t="s">
        <v>26</v>
      </c>
      <c r="J42">
        <v>40</v>
      </c>
      <c r="K42" t="s">
        <v>27</v>
      </c>
      <c r="N42">
        <v>41</v>
      </c>
      <c r="O42" t="s">
        <v>27</v>
      </c>
    </row>
    <row r="43" spans="1:15" x14ac:dyDescent="0.2">
      <c r="A43">
        <v>41</v>
      </c>
      <c r="B43" t="s">
        <v>27</v>
      </c>
      <c r="D43">
        <v>41</v>
      </c>
      <c r="E43" t="s">
        <v>25</v>
      </c>
      <c r="G43">
        <v>41</v>
      </c>
      <c r="H43" t="s">
        <v>23</v>
      </c>
      <c r="J43">
        <v>41</v>
      </c>
      <c r="K43" t="s">
        <v>25</v>
      </c>
      <c r="N43">
        <v>42</v>
      </c>
      <c r="O43" t="s">
        <v>25</v>
      </c>
    </row>
    <row r="44" spans="1:15" x14ac:dyDescent="0.2">
      <c r="A44">
        <v>42</v>
      </c>
      <c r="B44" t="s">
        <v>26</v>
      </c>
      <c r="D44">
        <v>42</v>
      </c>
      <c r="E44" t="s">
        <v>24</v>
      </c>
      <c r="G44">
        <v>42</v>
      </c>
      <c r="H44" t="s">
        <v>27</v>
      </c>
      <c r="J44">
        <v>42</v>
      </c>
      <c r="K44" t="s">
        <v>27</v>
      </c>
      <c r="N44">
        <v>43</v>
      </c>
      <c r="O44" t="s">
        <v>26</v>
      </c>
    </row>
    <row r="45" spans="1:15" x14ac:dyDescent="0.2">
      <c r="A45">
        <v>43</v>
      </c>
      <c r="B45" t="s">
        <v>25</v>
      </c>
      <c r="D45">
        <v>43</v>
      </c>
      <c r="E45" t="s">
        <v>25</v>
      </c>
      <c r="G45">
        <v>43</v>
      </c>
      <c r="H45" t="s">
        <v>23</v>
      </c>
      <c r="J45">
        <v>43</v>
      </c>
      <c r="K45" t="s">
        <v>27</v>
      </c>
      <c r="N45">
        <v>44</v>
      </c>
      <c r="O45" t="s">
        <v>23</v>
      </c>
    </row>
    <row r="46" spans="1:15" x14ac:dyDescent="0.2">
      <c r="A46">
        <v>44</v>
      </c>
      <c r="B46" t="s">
        <v>26</v>
      </c>
      <c r="D46">
        <v>44</v>
      </c>
      <c r="E46" t="s">
        <v>26</v>
      </c>
      <c r="G46">
        <v>44</v>
      </c>
      <c r="H46" t="s">
        <v>24</v>
      </c>
      <c r="J46">
        <v>44</v>
      </c>
      <c r="K46" t="s">
        <v>24</v>
      </c>
      <c r="N46">
        <v>45</v>
      </c>
      <c r="O46" t="s">
        <v>25</v>
      </c>
    </row>
    <row r="47" spans="1:15" x14ac:dyDescent="0.2">
      <c r="A47">
        <v>45</v>
      </c>
      <c r="B47" t="s">
        <v>24</v>
      </c>
      <c r="D47">
        <v>45</v>
      </c>
      <c r="E47" t="s">
        <v>23</v>
      </c>
      <c r="G47">
        <v>45</v>
      </c>
      <c r="H47" t="s">
        <v>26</v>
      </c>
      <c r="J47">
        <v>45</v>
      </c>
      <c r="K47" t="s">
        <v>25</v>
      </c>
      <c r="N47">
        <v>46</v>
      </c>
      <c r="O47" t="s">
        <v>26</v>
      </c>
    </row>
    <row r="48" spans="1:15" x14ac:dyDescent="0.2">
      <c r="A48">
        <v>46</v>
      </c>
      <c r="B48" t="s">
        <v>23</v>
      </c>
      <c r="D48">
        <v>46</v>
      </c>
      <c r="E48" t="s">
        <v>25</v>
      </c>
      <c r="G48">
        <v>46</v>
      </c>
      <c r="H48" t="s">
        <v>25</v>
      </c>
      <c r="J48">
        <v>46</v>
      </c>
      <c r="K48" t="s">
        <v>27</v>
      </c>
      <c r="N48">
        <v>47</v>
      </c>
      <c r="O48" t="s">
        <v>25</v>
      </c>
    </row>
    <row r="49" spans="1:15" x14ac:dyDescent="0.2">
      <c r="A49">
        <v>47</v>
      </c>
      <c r="B49" t="s">
        <v>24</v>
      </c>
      <c r="D49">
        <v>47</v>
      </c>
      <c r="E49" t="s">
        <v>24</v>
      </c>
      <c r="G49">
        <v>47</v>
      </c>
      <c r="H49" t="s">
        <v>27</v>
      </c>
      <c r="J49">
        <v>47</v>
      </c>
      <c r="K49" t="s">
        <v>26</v>
      </c>
      <c r="N49">
        <v>48</v>
      </c>
      <c r="O49" t="s">
        <v>27</v>
      </c>
    </row>
    <row r="50" spans="1:15" x14ac:dyDescent="0.2">
      <c r="A50">
        <v>48</v>
      </c>
      <c r="B50" t="s">
        <v>27</v>
      </c>
      <c r="D50">
        <v>48</v>
      </c>
      <c r="E50" t="s">
        <v>23</v>
      </c>
      <c r="G50">
        <v>48</v>
      </c>
      <c r="H50" t="s">
        <v>27</v>
      </c>
      <c r="J50">
        <v>48</v>
      </c>
      <c r="K50" t="s">
        <v>26</v>
      </c>
      <c r="N50">
        <v>49</v>
      </c>
      <c r="O50" t="s">
        <v>26</v>
      </c>
    </row>
    <row r="51" spans="1:15" x14ac:dyDescent="0.2">
      <c r="A51">
        <v>49</v>
      </c>
      <c r="B51" t="s">
        <v>24</v>
      </c>
      <c r="D51">
        <v>49</v>
      </c>
      <c r="E51" t="s">
        <v>25</v>
      </c>
      <c r="G51">
        <v>49</v>
      </c>
      <c r="H51" t="s">
        <v>24</v>
      </c>
      <c r="J51">
        <v>49</v>
      </c>
      <c r="K51" t="s">
        <v>25</v>
      </c>
      <c r="N51">
        <v>50</v>
      </c>
      <c r="O51" t="s">
        <v>27</v>
      </c>
    </row>
    <row r="52" spans="1:15" x14ac:dyDescent="0.2">
      <c r="A52">
        <v>50</v>
      </c>
      <c r="B52" t="s">
        <v>27</v>
      </c>
      <c r="D52">
        <v>50</v>
      </c>
      <c r="E52" t="s">
        <v>25</v>
      </c>
      <c r="G52">
        <v>50</v>
      </c>
      <c r="H52" t="s">
        <v>25</v>
      </c>
      <c r="J52">
        <v>50</v>
      </c>
      <c r="K52" t="s">
        <v>23</v>
      </c>
      <c r="N52">
        <v>51</v>
      </c>
      <c r="O52" t="s">
        <v>23</v>
      </c>
    </row>
    <row r="53" spans="1:15" x14ac:dyDescent="0.2">
      <c r="A53">
        <v>51</v>
      </c>
      <c r="B53" t="s">
        <v>24</v>
      </c>
      <c r="D53">
        <v>51</v>
      </c>
      <c r="E53" t="s">
        <v>26</v>
      </c>
      <c r="G53">
        <v>51</v>
      </c>
      <c r="H53" t="s">
        <v>25</v>
      </c>
      <c r="J53">
        <v>51</v>
      </c>
      <c r="K53" t="s">
        <v>23</v>
      </c>
      <c r="N53">
        <v>52</v>
      </c>
      <c r="O53" t="s">
        <v>27</v>
      </c>
    </row>
    <row r="54" spans="1:15" x14ac:dyDescent="0.2">
      <c r="A54">
        <v>52</v>
      </c>
      <c r="B54" t="s">
        <v>23</v>
      </c>
      <c r="D54">
        <v>52</v>
      </c>
      <c r="E54" t="s">
        <v>23</v>
      </c>
      <c r="G54">
        <v>52</v>
      </c>
      <c r="H54" t="s">
        <v>23</v>
      </c>
      <c r="J54">
        <v>52</v>
      </c>
      <c r="K54" t="s">
        <v>27</v>
      </c>
      <c r="N54">
        <v>53</v>
      </c>
      <c r="O54" t="s">
        <v>24</v>
      </c>
    </row>
    <row r="55" spans="1:15" x14ac:dyDescent="0.2">
      <c r="A55">
        <v>53</v>
      </c>
      <c r="B55" t="s">
        <v>24</v>
      </c>
      <c r="D55">
        <v>53</v>
      </c>
      <c r="E55" t="s">
        <v>27</v>
      </c>
      <c r="G55">
        <v>53</v>
      </c>
      <c r="H55" t="s">
        <v>23</v>
      </c>
      <c r="J55">
        <v>53</v>
      </c>
      <c r="K55" t="s">
        <v>27</v>
      </c>
      <c r="N55">
        <v>54</v>
      </c>
      <c r="O55" t="s">
        <v>26</v>
      </c>
    </row>
    <row r="56" spans="1:15" x14ac:dyDescent="0.2">
      <c r="A56">
        <v>54</v>
      </c>
      <c r="B56" t="s">
        <v>26</v>
      </c>
      <c r="D56">
        <v>54</v>
      </c>
      <c r="E56" t="s">
        <v>25</v>
      </c>
      <c r="G56">
        <v>54</v>
      </c>
      <c r="H56" t="s">
        <v>26</v>
      </c>
      <c r="J56">
        <v>54</v>
      </c>
      <c r="K56" t="s">
        <v>23</v>
      </c>
      <c r="N56">
        <v>55</v>
      </c>
      <c r="O56" t="s">
        <v>25</v>
      </c>
    </row>
    <row r="57" spans="1:15" x14ac:dyDescent="0.2">
      <c r="A57">
        <v>55</v>
      </c>
      <c r="B57" t="s">
        <v>26</v>
      </c>
      <c r="D57">
        <v>55</v>
      </c>
      <c r="E57" t="s">
        <v>26</v>
      </c>
      <c r="G57">
        <v>55</v>
      </c>
      <c r="H57" t="s">
        <v>24</v>
      </c>
      <c r="J57">
        <v>55</v>
      </c>
      <c r="K57" t="s">
        <v>23</v>
      </c>
      <c r="N57">
        <v>56</v>
      </c>
      <c r="O57" t="s">
        <v>26</v>
      </c>
    </row>
    <row r="58" spans="1:15" x14ac:dyDescent="0.2">
      <c r="A58">
        <v>56</v>
      </c>
      <c r="B58" t="s">
        <v>26</v>
      </c>
      <c r="D58">
        <v>56</v>
      </c>
      <c r="E58" t="s">
        <v>25</v>
      </c>
      <c r="G58">
        <v>56</v>
      </c>
      <c r="H58" t="s">
        <v>27</v>
      </c>
      <c r="J58">
        <v>56</v>
      </c>
      <c r="K58" t="s">
        <v>27</v>
      </c>
      <c r="N58">
        <v>57</v>
      </c>
      <c r="O58" t="s">
        <v>23</v>
      </c>
    </row>
    <row r="59" spans="1:15" x14ac:dyDescent="0.2">
      <c r="A59">
        <v>57</v>
      </c>
      <c r="B59" t="s">
        <v>25</v>
      </c>
      <c r="D59">
        <v>57</v>
      </c>
      <c r="E59" t="s">
        <v>26</v>
      </c>
      <c r="G59">
        <v>57</v>
      </c>
      <c r="H59" t="s">
        <v>27</v>
      </c>
      <c r="J59">
        <v>57</v>
      </c>
      <c r="K59" t="s">
        <v>26</v>
      </c>
      <c r="N59">
        <v>58</v>
      </c>
      <c r="O59" t="s">
        <v>27</v>
      </c>
    </row>
    <row r="60" spans="1:15" x14ac:dyDescent="0.2">
      <c r="A60">
        <v>58</v>
      </c>
      <c r="B60" t="s">
        <v>26</v>
      </c>
      <c r="D60">
        <v>58</v>
      </c>
      <c r="E60" t="s">
        <v>25</v>
      </c>
      <c r="G60">
        <v>58</v>
      </c>
      <c r="H60" t="s">
        <v>25</v>
      </c>
      <c r="J60">
        <v>58</v>
      </c>
      <c r="K60" t="s">
        <v>27</v>
      </c>
      <c r="N60">
        <v>59</v>
      </c>
      <c r="O60" t="s">
        <v>27</v>
      </c>
    </row>
    <row r="61" spans="1:15" x14ac:dyDescent="0.2">
      <c r="A61">
        <v>59</v>
      </c>
      <c r="B61" t="s">
        <v>24</v>
      </c>
      <c r="D61">
        <v>59</v>
      </c>
      <c r="E61" t="s">
        <v>27</v>
      </c>
      <c r="G61">
        <v>59</v>
      </c>
      <c r="H61" t="s">
        <v>26</v>
      </c>
      <c r="J61">
        <v>59</v>
      </c>
      <c r="K61" t="s">
        <v>26</v>
      </c>
      <c r="N61">
        <v>60</v>
      </c>
      <c r="O61" t="s">
        <v>25</v>
      </c>
    </row>
    <row r="62" spans="1:15" x14ac:dyDescent="0.2">
      <c r="A62">
        <v>60</v>
      </c>
      <c r="B62" t="s">
        <v>24</v>
      </c>
      <c r="D62">
        <v>60</v>
      </c>
      <c r="E62" t="s">
        <v>27</v>
      </c>
      <c r="G62">
        <v>60</v>
      </c>
      <c r="H62" t="s">
        <v>27</v>
      </c>
      <c r="J62">
        <v>60</v>
      </c>
      <c r="K62" t="s">
        <v>25</v>
      </c>
      <c r="N62">
        <v>61</v>
      </c>
      <c r="O62" t="s">
        <v>26</v>
      </c>
    </row>
    <row r="63" spans="1:15" x14ac:dyDescent="0.2">
      <c r="A63">
        <v>61</v>
      </c>
      <c r="B63" t="s">
        <v>27</v>
      </c>
      <c r="D63">
        <v>61</v>
      </c>
      <c r="E63" t="s">
        <v>24</v>
      </c>
      <c r="G63">
        <v>61</v>
      </c>
      <c r="H63" t="s">
        <v>24</v>
      </c>
      <c r="J63">
        <v>61</v>
      </c>
      <c r="K63" t="s">
        <v>24</v>
      </c>
      <c r="N63">
        <v>62</v>
      </c>
      <c r="O63" t="s">
        <v>25</v>
      </c>
    </row>
    <row r="64" spans="1:15" x14ac:dyDescent="0.2">
      <c r="A64">
        <v>62</v>
      </c>
      <c r="B64" t="s">
        <v>24</v>
      </c>
      <c r="D64">
        <v>62</v>
      </c>
      <c r="E64" t="s">
        <v>27</v>
      </c>
      <c r="G64">
        <v>62</v>
      </c>
      <c r="H64" t="s">
        <v>23</v>
      </c>
      <c r="J64">
        <v>62</v>
      </c>
      <c r="K64" t="s">
        <v>24</v>
      </c>
      <c r="N64">
        <v>63</v>
      </c>
      <c r="O64" t="s">
        <v>24</v>
      </c>
    </row>
    <row r="65" spans="1:15" x14ac:dyDescent="0.2">
      <c r="A65">
        <v>63</v>
      </c>
      <c r="B65" t="s">
        <v>26</v>
      </c>
      <c r="D65">
        <v>63</v>
      </c>
      <c r="E65" t="s">
        <v>24</v>
      </c>
      <c r="G65">
        <v>63</v>
      </c>
      <c r="H65" t="s">
        <v>23</v>
      </c>
      <c r="J65">
        <v>63</v>
      </c>
      <c r="K65" t="s">
        <v>23</v>
      </c>
      <c r="N65">
        <v>64</v>
      </c>
      <c r="O65" t="s">
        <v>24</v>
      </c>
    </row>
    <row r="66" spans="1:15" x14ac:dyDescent="0.2">
      <c r="A66">
        <v>64</v>
      </c>
      <c r="B66" t="s">
        <v>26</v>
      </c>
      <c r="D66">
        <v>64</v>
      </c>
      <c r="E66" t="s">
        <v>27</v>
      </c>
      <c r="G66">
        <v>64</v>
      </c>
      <c r="H66" t="s">
        <v>24</v>
      </c>
      <c r="J66">
        <v>64</v>
      </c>
      <c r="K66" t="s">
        <v>25</v>
      </c>
      <c r="N66">
        <v>65</v>
      </c>
      <c r="O66" t="s">
        <v>26</v>
      </c>
    </row>
    <row r="67" spans="1:15" x14ac:dyDescent="0.2">
      <c r="A67">
        <v>65</v>
      </c>
      <c r="B67" t="s">
        <v>25</v>
      </c>
      <c r="D67">
        <v>65</v>
      </c>
      <c r="E67" t="s">
        <v>23</v>
      </c>
      <c r="G67">
        <v>65</v>
      </c>
      <c r="H67" t="s">
        <v>25</v>
      </c>
      <c r="J67">
        <v>65</v>
      </c>
      <c r="K67" t="s">
        <v>26</v>
      </c>
      <c r="N67">
        <v>66</v>
      </c>
      <c r="O67" t="s">
        <v>23</v>
      </c>
    </row>
    <row r="68" spans="1:15" x14ac:dyDescent="0.2">
      <c r="A68">
        <v>66</v>
      </c>
      <c r="B68" t="s">
        <v>27</v>
      </c>
      <c r="D68">
        <v>66</v>
      </c>
      <c r="E68" t="s">
        <v>26</v>
      </c>
      <c r="G68">
        <v>66</v>
      </c>
      <c r="H68" t="s">
        <v>26</v>
      </c>
      <c r="J68">
        <v>66</v>
      </c>
      <c r="K68" t="s">
        <v>23</v>
      </c>
      <c r="N68">
        <v>67</v>
      </c>
      <c r="O68" t="s">
        <v>24</v>
      </c>
    </row>
    <row r="69" spans="1:15" x14ac:dyDescent="0.2">
      <c r="A69">
        <v>67</v>
      </c>
      <c r="B69" t="s">
        <v>25</v>
      </c>
      <c r="D69">
        <v>67</v>
      </c>
      <c r="E69" t="s">
        <v>25</v>
      </c>
      <c r="G69">
        <v>67</v>
      </c>
      <c r="H69" t="s">
        <v>26</v>
      </c>
      <c r="J69">
        <v>67</v>
      </c>
      <c r="K69" t="s">
        <v>26</v>
      </c>
      <c r="N69">
        <v>68</v>
      </c>
      <c r="O69" t="s">
        <v>24</v>
      </c>
    </row>
    <row r="70" spans="1:15" x14ac:dyDescent="0.2">
      <c r="A70">
        <v>68</v>
      </c>
      <c r="B70" t="s">
        <v>24</v>
      </c>
      <c r="D70">
        <v>68</v>
      </c>
      <c r="E70" t="s">
        <v>27</v>
      </c>
      <c r="G70">
        <v>68</v>
      </c>
      <c r="H70" t="s">
        <v>24</v>
      </c>
      <c r="J70">
        <v>68</v>
      </c>
      <c r="K70" t="s">
        <v>23</v>
      </c>
      <c r="N70">
        <v>69</v>
      </c>
      <c r="O70" t="s">
        <v>24</v>
      </c>
    </row>
    <row r="71" spans="1:15" x14ac:dyDescent="0.2">
      <c r="A71">
        <v>69</v>
      </c>
      <c r="B71" t="s">
        <v>25</v>
      </c>
      <c r="D71">
        <v>69</v>
      </c>
      <c r="E71" t="s">
        <v>25</v>
      </c>
      <c r="G71">
        <v>69</v>
      </c>
      <c r="H71" t="s">
        <v>27</v>
      </c>
      <c r="J71">
        <v>69</v>
      </c>
      <c r="K71" t="s">
        <v>25</v>
      </c>
      <c r="N71">
        <v>70</v>
      </c>
      <c r="O71" t="s">
        <v>23</v>
      </c>
    </row>
    <row r="72" spans="1:15" x14ac:dyDescent="0.2">
      <c r="A72">
        <v>70</v>
      </c>
      <c r="B72" t="s">
        <v>25</v>
      </c>
      <c r="D72">
        <v>70</v>
      </c>
      <c r="E72" t="s">
        <v>25</v>
      </c>
      <c r="G72">
        <v>70</v>
      </c>
      <c r="H72" t="s">
        <v>24</v>
      </c>
      <c r="J72">
        <v>70</v>
      </c>
      <c r="K72" t="s">
        <v>23</v>
      </c>
      <c r="N72">
        <v>71</v>
      </c>
      <c r="O72" t="s">
        <v>25</v>
      </c>
    </row>
    <row r="73" spans="1:15" x14ac:dyDescent="0.2">
      <c r="A73">
        <v>71</v>
      </c>
      <c r="B73" t="s">
        <v>26</v>
      </c>
      <c r="D73">
        <v>71</v>
      </c>
      <c r="E73" t="s">
        <v>25</v>
      </c>
      <c r="G73">
        <v>71</v>
      </c>
      <c r="H73" t="s">
        <v>25</v>
      </c>
      <c r="J73">
        <v>71</v>
      </c>
      <c r="K73" t="s">
        <v>27</v>
      </c>
      <c r="N73">
        <v>72</v>
      </c>
      <c r="O73" t="s">
        <v>25</v>
      </c>
    </row>
    <row r="74" spans="1:15" x14ac:dyDescent="0.2">
      <c r="A74">
        <v>72</v>
      </c>
      <c r="B74" t="s">
        <v>23</v>
      </c>
      <c r="D74">
        <v>72</v>
      </c>
      <c r="E74" t="s">
        <v>23</v>
      </c>
      <c r="G74">
        <v>72</v>
      </c>
      <c r="H74" t="s">
        <v>26</v>
      </c>
      <c r="J74">
        <v>72</v>
      </c>
      <c r="K74" t="s">
        <v>26</v>
      </c>
      <c r="N74">
        <v>73</v>
      </c>
      <c r="O74" t="s">
        <v>23</v>
      </c>
    </row>
    <row r="75" spans="1:15" x14ac:dyDescent="0.2">
      <c r="A75">
        <v>73</v>
      </c>
      <c r="B75" t="s">
        <v>24</v>
      </c>
      <c r="D75">
        <v>73</v>
      </c>
      <c r="E75" t="s">
        <v>27</v>
      </c>
      <c r="G75">
        <v>73</v>
      </c>
      <c r="H75" t="s">
        <v>25</v>
      </c>
      <c r="J75">
        <v>73</v>
      </c>
      <c r="K75" t="s">
        <v>26</v>
      </c>
      <c r="N75">
        <v>74</v>
      </c>
      <c r="O75" t="s">
        <v>23</v>
      </c>
    </row>
    <row r="76" spans="1:15" x14ac:dyDescent="0.2">
      <c r="A76">
        <v>74</v>
      </c>
      <c r="B76" t="s">
        <v>24</v>
      </c>
      <c r="D76">
        <v>74</v>
      </c>
      <c r="E76" t="s">
        <v>26</v>
      </c>
      <c r="G76">
        <v>74</v>
      </c>
      <c r="H76" t="s">
        <v>24</v>
      </c>
      <c r="J76">
        <v>74</v>
      </c>
      <c r="K76" t="s">
        <v>26</v>
      </c>
      <c r="N76">
        <v>75</v>
      </c>
      <c r="O76" t="s">
        <v>24</v>
      </c>
    </row>
    <row r="77" spans="1:15" x14ac:dyDescent="0.2">
      <c r="A77">
        <v>75</v>
      </c>
      <c r="B77" t="s">
        <v>24</v>
      </c>
      <c r="D77">
        <v>75</v>
      </c>
      <c r="E77" t="s">
        <v>27</v>
      </c>
      <c r="G77">
        <v>75</v>
      </c>
      <c r="H77" t="s">
        <v>26</v>
      </c>
      <c r="J77">
        <v>75</v>
      </c>
      <c r="K77" t="s">
        <v>25</v>
      </c>
      <c r="N77">
        <v>76</v>
      </c>
      <c r="O77" t="s">
        <v>26</v>
      </c>
    </row>
    <row r="78" spans="1:15" x14ac:dyDescent="0.2">
      <c r="A78">
        <v>76</v>
      </c>
      <c r="B78" t="s">
        <v>24</v>
      </c>
      <c r="D78">
        <v>76</v>
      </c>
      <c r="E78" t="s">
        <v>24</v>
      </c>
      <c r="G78">
        <v>76</v>
      </c>
      <c r="H78" t="s">
        <v>27</v>
      </c>
      <c r="J78">
        <v>76</v>
      </c>
      <c r="K78" t="s">
        <v>23</v>
      </c>
      <c r="N78">
        <v>77</v>
      </c>
      <c r="O78" t="s">
        <v>24</v>
      </c>
    </row>
    <row r="79" spans="1:15" x14ac:dyDescent="0.2">
      <c r="A79">
        <v>77</v>
      </c>
      <c r="B79" t="s">
        <v>25</v>
      </c>
      <c r="D79">
        <v>77</v>
      </c>
      <c r="E79" t="s">
        <v>23</v>
      </c>
      <c r="G79">
        <v>77</v>
      </c>
      <c r="H79" t="s">
        <v>27</v>
      </c>
      <c r="J79">
        <v>77</v>
      </c>
      <c r="K79" t="s">
        <v>23</v>
      </c>
      <c r="N79">
        <v>78</v>
      </c>
      <c r="O79" t="s">
        <v>23</v>
      </c>
    </row>
    <row r="80" spans="1:15" x14ac:dyDescent="0.2">
      <c r="A80">
        <v>78</v>
      </c>
      <c r="B80" t="s">
        <v>24</v>
      </c>
      <c r="D80">
        <v>78</v>
      </c>
      <c r="E80" t="s">
        <v>26</v>
      </c>
      <c r="G80">
        <v>78</v>
      </c>
      <c r="H80" t="s">
        <v>25</v>
      </c>
      <c r="J80">
        <v>78</v>
      </c>
      <c r="K80" t="s">
        <v>26</v>
      </c>
      <c r="N80">
        <v>79</v>
      </c>
      <c r="O80" t="s">
        <v>25</v>
      </c>
    </row>
    <row r="81" spans="1:15" x14ac:dyDescent="0.2">
      <c r="A81">
        <v>79</v>
      </c>
      <c r="B81" t="s">
        <v>24</v>
      </c>
      <c r="D81">
        <v>79</v>
      </c>
      <c r="E81" t="s">
        <v>26</v>
      </c>
      <c r="G81">
        <v>79</v>
      </c>
      <c r="H81" t="s">
        <v>23</v>
      </c>
      <c r="J81">
        <v>79</v>
      </c>
      <c r="K81" t="s">
        <v>23</v>
      </c>
      <c r="N81">
        <v>80</v>
      </c>
      <c r="O81" t="s">
        <v>23</v>
      </c>
    </row>
    <row r="82" spans="1:15" x14ac:dyDescent="0.2">
      <c r="A82">
        <v>80</v>
      </c>
      <c r="B82" t="s">
        <v>24</v>
      </c>
      <c r="D82">
        <v>80</v>
      </c>
      <c r="E82" t="s">
        <v>24</v>
      </c>
      <c r="G82">
        <v>80</v>
      </c>
      <c r="H82" t="s">
        <v>25</v>
      </c>
      <c r="J82">
        <v>80</v>
      </c>
      <c r="K82" t="s">
        <v>23</v>
      </c>
      <c r="N82">
        <v>81</v>
      </c>
      <c r="O82" t="s">
        <v>26</v>
      </c>
    </row>
    <row r="83" spans="1:15" x14ac:dyDescent="0.2">
      <c r="A83">
        <v>81</v>
      </c>
      <c r="B83" t="s">
        <v>25</v>
      </c>
      <c r="D83">
        <v>81</v>
      </c>
      <c r="E83" t="s">
        <v>24</v>
      </c>
      <c r="G83">
        <v>81</v>
      </c>
      <c r="H83" t="s">
        <v>27</v>
      </c>
      <c r="J83">
        <v>81</v>
      </c>
      <c r="K83" t="s">
        <v>25</v>
      </c>
      <c r="N83">
        <v>82</v>
      </c>
      <c r="O83" t="s">
        <v>25</v>
      </c>
    </row>
    <row r="84" spans="1:15" x14ac:dyDescent="0.2">
      <c r="A84">
        <v>82</v>
      </c>
      <c r="B84" t="s">
        <v>23</v>
      </c>
      <c r="D84">
        <v>82</v>
      </c>
      <c r="E84" t="s">
        <v>27</v>
      </c>
      <c r="G84">
        <v>82</v>
      </c>
      <c r="H84" t="s">
        <v>24</v>
      </c>
      <c r="J84">
        <v>82</v>
      </c>
      <c r="K84" t="s">
        <v>27</v>
      </c>
      <c r="N84">
        <v>83</v>
      </c>
      <c r="O84" t="s">
        <v>25</v>
      </c>
    </row>
    <row r="85" spans="1:15" x14ac:dyDescent="0.2">
      <c r="A85">
        <v>83</v>
      </c>
      <c r="B85" t="s">
        <v>25</v>
      </c>
      <c r="D85">
        <v>83</v>
      </c>
      <c r="E85" t="s">
        <v>23</v>
      </c>
      <c r="G85">
        <v>83</v>
      </c>
      <c r="H85" t="s">
        <v>27</v>
      </c>
      <c r="J85">
        <v>83</v>
      </c>
      <c r="K85" t="s">
        <v>25</v>
      </c>
      <c r="N85">
        <v>84</v>
      </c>
      <c r="O85" t="s">
        <v>26</v>
      </c>
    </row>
    <row r="86" spans="1:15" x14ac:dyDescent="0.2">
      <c r="A86">
        <v>84</v>
      </c>
      <c r="B86" t="s">
        <v>26</v>
      </c>
      <c r="D86">
        <v>84</v>
      </c>
      <c r="E86" t="s">
        <v>23</v>
      </c>
      <c r="G86">
        <v>84</v>
      </c>
      <c r="H86" t="s">
        <v>26</v>
      </c>
      <c r="J86">
        <v>84</v>
      </c>
      <c r="K86" t="s">
        <v>25</v>
      </c>
      <c r="N86">
        <v>85</v>
      </c>
      <c r="O86" t="s">
        <v>24</v>
      </c>
    </row>
    <row r="87" spans="1:15" x14ac:dyDescent="0.2">
      <c r="A87">
        <v>85</v>
      </c>
      <c r="B87" t="s">
        <v>24</v>
      </c>
      <c r="D87">
        <v>85</v>
      </c>
      <c r="E87" t="s">
        <v>23</v>
      </c>
      <c r="G87">
        <v>85</v>
      </c>
      <c r="H87" t="s">
        <v>23</v>
      </c>
      <c r="J87">
        <v>85</v>
      </c>
      <c r="K87" t="s">
        <v>24</v>
      </c>
      <c r="N87">
        <v>86</v>
      </c>
      <c r="O87" t="s">
        <v>27</v>
      </c>
    </row>
    <row r="88" spans="1:15" x14ac:dyDescent="0.2">
      <c r="A88">
        <v>86</v>
      </c>
      <c r="B88" t="s">
        <v>25</v>
      </c>
      <c r="D88">
        <v>86</v>
      </c>
      <c r="E88" t="s">
        <v>26</v>
      </c>
      <c r="G88">
        <v>86</v>
      </c>
      <c r="H88" t="s">
        <v>23</v>
      </c>
      <c r="J88">
        <v>86</v>
      </c>
      <c r="K88" t="s">
        <v>26</v>
      </c>
      <c r="N88">
        <v>87</v>
      </c>
      <c r="O88" t="s">
        <v>23</v>
      </c>
    </row>
    <row r="89" spans="1:15" x14ac:dyDescent="0.2">
      <c r="A89">
        <v>87</v>
      </c>
      <c r="B89" t="s">
        <v>26</v>
      </c>
      <c r="D89">
        <v>87</v>
      </c>
      <c r="E89" t="s">
        <v>23</v>
      </c>
      <c r="G89">
        <v>87</v>
      </c>
      <c r="H89" t="s">
        <v>25</v>
      </c>
      <c r="J89">
        <v>87</v>
      </c>
      <c r="K89" t="s">
        <v>27</v>
      </c>
      <c r="N89">
        <v>88</v>
      </c>
      <c r="O89" t="s">
        <v>24</v>
      </c>
    </row>
    <row r="90" spans="1:15" x14ac:dyDescent="0.2">
      <c r="A90">
        <v>88</v>
      </c>
      <c r="B90" t="s">
        <v>25</v>
      </c>
      <c r="D90">
        <v>88</v>
      </c>
      <c r="E90" t="s">
        <v>27</v>
      </c>
      <c r="G90">
        <v>88</v>
      </c>
      <c r="H90" t="s">
        <v>23</v>
      </c>
      <c r="J90">
        <v>88</v>
      </c>
      <c r="K90" t="s">
        <v>26</v>
      </c>
      <c r="N90">
        <v>89</v>
      </c>
      <c r="O90" t="s">
        <v>24</v>
      </c>
    </row>
    <row r="91" spans="1:15" x14ac:dyDescent="0.2">
      <c r="A91">
        <v>89</v>
      </c>
      <c r="B91" t="s">
        <v>25</v>
      </c>
      <c r="D91">
        <v>89</v>
      </c>
      <c r="E91" t="s">
        <v>26</v>
      </c>
      <c r="G91">
        <v>89</v>
      </c>
      <c r="H91" t="s">
        <v>24</v>
      </c>
      <c r="J91">
        <v>89</v>
      </c>
      <c r="K91" t="s">
        <v>26</v>
      </c>
      <c r="N91">
        <v>90</v>
      </c>
      <c r="O91" t="s">
        <v>24</v>
      </c>
    </row>
    <row r="92" spans="1:15" x14ac:dyDescent="0.2">
      <c r="A92">
        <v>90</v>
      </c>
      <c r="B92" t="s">
        <v>26</v>
      </c>
      <c r="D92">
        <v>90</v>
      </c>
      <c r="E92" t="s">
        <v>23</v>
      </c>
      <c r="G92">
        <v>90</v>
      </c>
      <c r="H92" t="s">
        <v>23</v>
      </c>
      <c r="J92">
        <v>90</v>
      </c>
      <c r="K92" t="s">
        <v>27</v>
      </c>
      <c r="N92">
        <v>91</v>
      </c>
      <c r="O92" t="s">
        <v>23</v>
      </c>
    </row>
    <row r="93" spans="1:15" x14ac:dyDescent="0.2">
      <c r="A93">
        <v>91</v>
      </c>
      <c r="B93" t="s">
        <v>26</v>
      </c>
      <c r="D93">
        <v>91</v>
      </c>
      <c r="E93" t="s">
        <v>23</v>
      </c>
      <c r="G93">
        <v>91</v>
      </c>
      <c r="H93" t="s">
        <v>23</v>
      </c>
      <c r="J93">
        <v>91</v>
      </c>
      <c r="K93" t="s">
        <v>26</v>
      </c>
      <c r="N93">
        <v>92</v>
      </c>
      <c r="O93" t="s">
        <v>27</v>
      </c>
    </row>
    <row r="94" spans="1:15" x14ac:dyDescent="0.2">
      <c r="A94">
        <v>92</v>
      </c>
      <c r="B94" t="s">
        <v>27</v>
      </c>
      <c r="D94">
        <v>92</v>
      </c>
      <c r="E94" t="s">
        <v>25</v>
      </c>
      <c r="G94">
        <v>92</v>
      </c>
      <c r="H94" t="s">
        <v>26</v>
      </c>
      <c r="J94">
        <v>92</v>
      </c>
      <c r="K94" t="s">
        <v>24</v>
      </c>
      <c r="N94">
        <v>93</v>
      </c>
      <c r="O94" t="s">
        <v>27</v>
      </c>
    </row>
    <row r="95" spans="1:15" x14ac:dyDescent="0.2">
      <c r="A95">
        <v>93</v>
      </c>
      <c r="B95" t="s">
        <v>24</v>
      </c>
      <c r="D95">
        <v>93</v>
      </c>
      <c r="E95" t="s">
        <v>26</v>
      </c>
      <c r="G95">
        <v>93</v>
      </c>
      <c r="H95" t="s">
        <v>27</v>
      </c>
      <c r="J95">
        <v>93</v>
      </c>
      <c r="K95" t="s">
        <v>26</v>
      </c>
      <c r="N95">
        <v>94</v>
      </c>
      <c r="O95" t="s">
        <v>26</v>
      </c>
    </row>
    <row r="96" spans="1:15" x14ac:dyDescent="0.2">
      <c r="A96">
        <v>94</v>
      </c>
      <c r="B96" t="s">
        <v>26</v>
      </c>
      <c r="D96">
        <v>94</v>
      </c>
      <c r="E96" t="s">
        <v>24</v>
      </c>
      <c r="G96">
        <v>94</v>
      </c>
      <c r="H96" t="s">
        <v>25</v>
      </c>
      <c r="J96">
        <v>94</v>
      </c>
      <c r="K96" t="s">
        <v>23</v>
      </c>
      <c r="N96">
        <v>95</v>
      </c>
      <c r="O96" t="s">
        <v>27</v>
      </c>
    </row>
    <row r="97" spans="1:15" x14ac:dyDescent="0.2">
      <c r="A97">
        <v>95</v>
      </c>
      <c r="B97" t="s">
        <v>25</v>
      </c>
      <c r="D97">
        <v>95</v>
      </c>
      <c r="E97" t="s">
        <v>26</v>
      </c>
      <c r="G97">
        <v>95</v>
      </c>
      <c r="H97" t="s">
        <v>24</v>
      </c>
      <c r="J97">
        <v>95</v>
      </c>
      <c r="K97" t="s">
        <v>26</v>
      </c>
      <c r="N97">
        <v>96</v>
      </c>
      <c r="O97" t="s">
        <v>23</v>
      </c>
    </row>
    <row r="98" spans="1:15" x14ac:dyDescent="0.2">
      <c r="A98">
        <v>96</v>
      </c>
      <c r="B98" t="s">
        <v>27</v>
      </c>
      <c r="D98">
        <v>96</v>
      </c>
      <c r="E98" t="s">
        <v>27</v>
      </c>
      <c r="G98">
        <v>96</v>
      </c>
      <c r="H98" t="s">
        <v>26</v>
      </c>
      <c r="J98">
        <v>96</v>
      </c>
      <c r="K98" t="s">
        <v>25</v>
      </c>
      <c r="N98">
        <v>97</v>
      </c>
      <c r="O98" t="s">
        <v>26</v>
      </c>
    </row>
    <row r="99" spans="1:15" x14ac:dyDescent="0.2">
      <c r="A99">
        <v>97</v>
      </c>
      <c r="B99" t="s">
        <v>24</v>
      </c>
      <c r="D99">
        <v>97</v>
      </c>
      <c r="E99" t="s">
        <v>23</v>
      </c>
      <c r="G99">
        <v>97</v>
      </c>
      <c r="H99" t="s">
        <v>25</v>
      </c>
      <c r="J99">
        <v>97</v>
      </c>
      <c r="K99" t="s">
        <v>27</v>
      </c>
      <c r="N99">
        <v>98</v>
      </c>
      <c r="O99" t="s">
        <v>24</v>
      </c>
    </row>
    <row r="100" spans="1:15" x14ac:dyDescent="0.2">
      <c r="A100">
        <v>98</v>
      </c>
      <c r="B100" t="s">
        <v>23</v>
      </c>
      <c r="D100">
        <v>98</v>
      </c>
      <c r="E100" t="s">
        <v>27</v>
      </c>
      <c r="G100">
        <v>98</v>
      </c>
      <c r="H100" t="s">
        <v>25</v>
      </c>
      <c r="J100">
        <v>98</v>
      </c>
      <c r="K100" t="s">
        <v>27</v>
      </c>
      <c r="N100">
        <v>99</v>
      </c>
      <c r="O100" t="s">
        <v>24</v>
      </c>
    </row>
    <row r="101" spans="1:15" x14ac:dyDescent="0.2">
      <c r="A101">
        <v>99</v>
      </c>
      <c r="B101" t="s">
        <v>26</v>
      </c>
      <c r="D101">
        <v>99</v>
      </c>
      <c r="E101" t="s">
        <v>23</v>
      </c>
      <c r="G101">
        <v>99</v>
      </c>
      <c r="H101" t="s">
        <v>26</v>
      </c>
      <c r="J101">
        <v>99</v>
      </c>
      <c r="K101" t="s">
        <v>27</v>
      </c>
      <c r="N101">
        <v>100</v>
      </c>
      <c r="O101" t="s">
        <v>27</v>
      </c>
    </row>
    <row r="102" spans="1:15" x14ac:dyDescent="0.2">
      <c r="A102">
        <v>100</v>
      </c>
      <c r="B102" t="s">
        <v>23</v>
      </c>
      <c r="D102">
        <v>100</v>
      </c>
      <c r="E102" t="s">
        <v>26</v>
      </c>
      <c r="G102">
        <v>100</v>
      </c>
      <c r="H102" t="s">
        <v>24</v>
      </c>
      <c r="J102">
        <v>100</v>
      </c>
      <c r="K102" t="s">
        <v>24</v>
      </c>
      <c r="N102">
        <v>101</v>
      </c>
      <c r="O102" t="s">
        <v>25</v>
      </c>
    </row>
    <row r="103" spans="1:15" x14ac:dyDescent="0.2">
      <c r="A103">
        <v>101</v>
      </c>
      <c r="B103" t="s">
        <v>25</v>
      </c>
      <c r="D103">
        <v>101</v>
      </c>
      <c r="E103" t="s">
        <v>26</v>
      </c>
      <c r="G103">
        <v>101</v>
      </c>
      <c r="H103" t="s">
        <v>27</v>
      </c>
      <c r="J103">
        <v>101</v>
      </c>
      <c r="K103" t="s">
        <v>25</v>
      </c>
      <c r="N103">
        <v>102</v>
      </c>
      <c r="O103" t="s">
        <v>26</v>
      </c>
    </row>
    <row r="104" spans="1:15" x14ac:dyDescent="0.2">
      <c r="A104">
        <v>102</v>
      </c>
      <c r="B104" t="s">
        <v>26</v>
      </c>
      <c r="D104">
        <v>102</v>
      </c>
      <c r="E104" t="s">
        <v>25</v>
      </c>
      <c r="G104">
        <v>102</v>
      </c>
      <c r="H104" t="s">
        <v>26</v>
      </c>
      <c r="J104">
        <v>102</v>
      </c>
      <c r="K104" t="s">
        <v>23</v>
      </c>
      <c r="N104">
        <v>103</v>
      </c>
      <c r="O104" t="s">
        <v>23</v>
      </c>
    </row>
    <row r="105" spans="1:15" x14ac:dyDescent="0.2">
      <c r="A105">
        <v>103</v>
      </c>
      <c r="B105" t="s">
        <v>26</v>
      </c>
      <c r="D105">
        <v>103</v>
      </c>
      <c r="E105" t="s">
        <v>27</v>
      </c>
      <c r="G105">
        <v>103</v>
      </c>
      <c r="H105" t="s">
        <v>23</v>
      </c>
      <c r="J105">
        <v>103</v>
      </c>
      <c r="K105" t="s">
        <v>26</v>
      </c>
      <c r="N105">
        <v>104</v>
      </c>
      <c r="O105" t="s">
        <v>23</v>
      </c>
    </row>
    <row r="106" spans="1:15" x14ac:dyDescent="0.2">
      <c r="A106">
        <v>104</v>
      </c>
      <c r="B106" t="s">
        <v>27</v>
      </c>
      <c r="D106">
        <v>104</v>
      </c>
      <c r="E106" t="s">
        <v>26</v>
      </c>
      <c r="G106">
        <v>104</v>
      </c>
      <c r="H106" t="s">
        <v>27</v>
      </c>
      <c r="J106">
        <v>104</v>
      </c>
      <c r="K106" t="s">
        <v>25</v>
      </c>
      <c r="N106">
        <v>105</v>
      </c>
      <c r="O106" t="s">
        <v>27</v>
      </c>
    </row>
    <row r="107" spans="1:15" x14ac:dyDescent="0.2">
      <c r="A107">
        <v>105</v>
      </c>
      <c r="B107" t="s">
        <v>23</v>
      </c>
      <c r="D107">
        <v>105</v>
      </c>
      <c r="E107" t="s">
        <v>25</v>
      </c>
      <c r="G107">
        <v>105</v>
      </c>
      <c r="H107" t="s">
        <v>26</v>
      </c>
      <c r="J107">
        <v>105</v>
      </c>
      <c r="K107" t="s">
        <v>23</v>
      </c>
      <c r="N107">
        <v>106</v>
      </c>
      <c r="O107" t="s">
        <v>23</v>
      </c>
    </row>
    <row r="108" spans="1:15" x14ac:dyDescent="0.2">
      <c r="A108">
        <v>106</v>
      </c>
      <c r="B108" t="s">
        <v>23</v>
      </c>
      <c r="D108">
        <v>106</v>
      </c>
      <c r="E108" t="s">
        <v>24</v>
      </c>
      <c r="G108">
        <v>106</v>
      </c>
      <c r="H108" t="s">
        <v>23</v>
      </c>
      <c r="J108">
        <v>106</v>
      </c>
      <c r="K108" t="s">
        <v>27</v>
      </c>
      <c r="N108">
        <v>107</v>
      </c>
      <c r="O108" t="s">
        <v>24</v>
      </c>
    </row>
    <row r="109" spans="1:15" x14ac:dyDescent="0.2">
      <c r="A109">
        <v>107</v>
      </c>
      <c r="B109" t="s">
        <v>25</v>
      </c>
      <c r="D109">
        <v>107</v>
      </c>
      <c r="E109" t="s">
        <v>24</v>
      </c>
      <c r="G109">
        <v>107</v>
      </c>
      <c r="H109" t="s">
        <v>23</v>
      </c>
      <c r="J109">
        <v>107</v>
      </c>
      <c r="K109" t="s">
        <v>27</v>
      </c>
      <c r="N109">
        <v>108</v>
      </c>
      <c r="O109" t="s">
        <v>23</v>
      </c>
    </row>
    <row r="110" spans="1:15" x14ac:dyDescent="0.2">
      <c r="A110">
        <v>108</v>
      </c>
      <c r="B110" t="s">
        <v>26</v>
      </c>
      <c r="D110">
        <v>108</v>
      </c>
      <c r="E110" t="s">
        <v>27</v>
      </c>
      <c r="G110">
        <v>108</v>
      </c>
      <c r="H110" t="s">
        <v>26</v>
      </c>
      <c r="J110">
        <v>108</v>
      </c>
      <c r="K110" t="s">
        <v>24</v>
      </c>
      <c r="N110">
        <v>109</v>
      </c>
      <c r="O110" t="s">
        <v>26</v>
      </c>
    </row>
    <row r="111" spans="1:15" x14ac:dyDescent="0.2">
      <c r="A111">
        <v>109</v>
      </c>
      <c r="B111" t="s">
        <v>27</v>
      </c>
      <c r="D111">
        <v>109</v>
      </c>
      <c r="E111" t="s">
        <v>23</v>
      </c>
      <c r="G111">
        <v>109</v>
      </c>
      <c r="H111" t="s">
        <v>25</v>
      </c>
      <c r="J111">
        <v>109</v>
      </c>
      <c r="K111" t="s">
        <v>23</v>
      </c>
      <c r="N111">
        <v>110</v>
      </c>
      <c r="O111" t="s">
        <v>25</v>
      </c>
    </row>
    <row r="112" spans="1:15" x14ac:dyDescent="0.2">
      <c r="A112">
        <v>110</v>
      </c>
      <c r="B112" t="s">
        <v>23</v>
      </c>
      <c r="D112">
        <v>110</v>
      </c>
      <c r="E112" t="s">
        <v>26</v>
      </c>
      <c r="G112">
        <v>110</v>
      </c>
      <c r="H112" t="s">
        <v>26</v>
      </c>
      <c r="J112">
        <v>110</v>
      </c>
      <c r="K112" t="s">
        <v>24</v>
      </c>
      <c r="N112">
        <v>111</v>
      </c>
      <c r="O112" t="s">
        <v>24</v>
      </c>
    </row>
    <row r="113" spans="1:15" x14ac:dyDescent="0.2">
      <c r="A113">
        <v>111</v>
      </c>
      <c r="B113" t="s">
        <v>26</v>
      </c>
      <c r="D113">
        <v>111</v>
      </c>
      <c r="E113" t="s">
        <v>27</v>
      </c>
      <c r="G113">
        <v>111</v>
      </c>
      <c r="H113" t="s">
        <v>24</v>
      </c>
      <c r="J113">
        <v>111</v>
      </c>
      <c r="K113" t="s">
        <v>25</v>
      </c>
      <c r="N113">
        <v>112</v>
      </c>
      <c r="O113" t="s">
        <v>24</v>
      </c>
    </row>
    <row r="114" spans="1:15" x14ac:dyDescent="0.2">
      <c r="A114">
        <v>112</v>
      </c>
      <c r="B114" t="s">
        <v>23</v>
      </c>
      <c r="D114">
        <v>112</v>
      </c>
      <c r="E114" t="s">
        <v>27</v>
      </c>
      <c r="G114">
        <v>112</v>
      </c>
      <c r="H114" t="s">
        <v>27</v>
      </c>
      <c r="J114">
        <v>112</v>
      </c>
      <c r="K114" t="s">
        <v>26</v>
      </c>
      <c r="N114">
        <v>113</v>
      </c>
      <c r="O114" t="s">
        <v>27</v>
      </c>
    </row>
    <row r="115" spans="1:15" x14ac:dyDescent="0.2">
      <c r="A115">
        <v>113</v>
      </c>
      <c r="B115" t="s">
        <v>26</v>
      </c>
      <c r="D115">
        <v>113</v>
      </c>
      <c r="E115" t="s">
        <v>25</v>
      </c>
      <c r="G115">
        <v>113</v>
      </c>
      <c r="H115" t="s">
        <v>24</v>
      </c>
      <c r="J115">
        <v>113</v>
      </c>
      <c r="K115" t="s">
        <v>24</v>
      </c>
      <c r="N115">
        <v>114</v>
      </c>
      <c r="O115" t="s">
        <v>27</v>
      </c>
    </row>
    <row r="116" spans="1:15" x14ac:dyDescent="0.2">
      <c r="A116">
        <v>114</v>
      </c>
      <c r="B116" t="s">
        <v>25</v>
      </c>
      <c r="D116">
        <v>114</v>
      </c>
      <c r="E116" t="s">
        <v>24</v>
      </c>
      <c r="G116">
        <v>114</v>
      </c>
      <c r="H116" t="s">
        <v>27</v>
      </c>
      <c r="J116">
        <v>114</v>
      </c>
      <c r="K116" t="s">
        <v>26</v>
      </c>
      <c r="N116">
        <v>115</v>
      </c>
      <c r="O116" t="s">
        <v>24</v>
      </c>
    </row>
    <row r="117" spans="1:15" x14ac:dyDescent="0.2">
      <c r="A117">
        <v>115</v>
      </c>
      <c r="B117" t="s">
        <v>25</v>
      </c>
      <c r="D117">
        <v>115</v>
      </c>
      <c r="E117" t="s">
        <v>23</v>
      </c>
      <c r="G117">
        <v>115</v>
      </c>
      <c r="H117" t="s">
        <v>24</v>
      </c>
      <c r="J117">
        <v>115</v>
      </c>
      <c r="K117" t="s">
        <v>23</v>
      </c>
      <c r="N117">
        <v>116</v>
      </c>
      <c r="O117" t="s">
        <v>23</v>
      </c>
    </row>
    <row r="118" spans="1:15" x14ac:dyDescent="0.2">
      <c r="A118">
        <v>116</v>
      </c>
      <c r="B118" t="s">
        <v>27</v>
      </c>
      <c r="D118">
        <v>116</v>
      </c>
      <c r="E118" t="s">
        <v>23</v>
      </c>
      <c r="G118">
        <v>116</v>
      </c>
      <c r="H118" t="s">
        <v>26</v>
      </c>
      <c r="J118">
        <v>116</v>
      </c>
      <c r="K118" t="s">
        <v>27</v>
      </c>
      <c r="N118">
        <v>117</v>
      </c>
      <c r="O118" t="s">
        <v>27</v>
      </c>
    </row>
    <row r="119" spans="1:15" x14ac:dyDescent="0.2">
      <c r="A119">
        <v>117</v>
      </c>
      <c r="B119" t="s">
        <v>24</v>
      </c>
      <c r="D119">
        <v>117</v>
      </c>
      <c r="E119" t="s">
        <v>23</v>
      </c>
      <c r="G119">
        <v>117</v>
      </c>
      <c r="H119" t="s">
        <v>27</v>
      </c>
      <c r="J119">
        <v>117</v>
      </c>
      <c r="K119" t="s">
        <v>26</v>
      </c>
      <c r="N119">
        <v>118</v>
      </c>
      <c r="O119" t="s">
        <v>24</v>
      </c>
    </row>
    <row r="120" spans="1:15" x14ac:dyDescent="0.2">
      <c r="A120">
        <v>118</v>
      </c>
      <c r="B120" t="s">
        <v>24</v>
      </c>
      <c r="D120">
        <v>118</v>
      </c>
      <c r="E120" t="s">
        <v>25</v>
      </c>
      <c r="G120">
        <v>118</v>
      </c>
      <c r="H120" t="s">
        <v>26</v>
      </c>
      <c r="J120">
        <v>118</v>
      </c>
      <c r="K120" t="s">
        <v>25</v>
      </c>
      <c r="N120">
        <v>119</v>
      </c>
      <c r="O120" t="s">
        <v>27</v>
      </c>
    </row>
    <row r="121" spans="1:15" x14ac:dyDescent="0.2">
      <c r="A121">
        <v>119</v>
      </c>
      <c r="B121" t="s">
        <v>25</v>
      </c>
      <c r="D121">
        <v>119</v>
      </c>
      <c r="E121" t="s">
        <v>26</v>
      </c>
      <c r="G121">
        <v>119</v>
      </c>
      <c r="H121" t="s">
        <v>23</v>
      </c>
      <c r="J121">
        <v>119</v>
      </c>
      <c r="K121" t="s">
        <v>25</v>
      </c>
      <c r="N121">
        <v>120</v>
      </c>
      <c r="O121" t="s">
        <v>26</v>
      </c>
    </row>
    <row r="122" spans="1:15" x14ac:dyDescent="0.2">
      <c r="A122">
        <v>120</v>
      </c>
      <c r="B122" t="s">
        <v>26</v>
      </c>
      <c r="D122">
        <v>120</v>
      </c>
      <c r="E122" t="s">
        <v>24</v>
      </c>
      <c r="G122">
        <v>120</v>
      </c>
      <c r="H122" t="s">
        <v>27</v>
      </c>
      <c r="J122">
        <v>120</v>
      </c>
      <c r="K122" t="s">
        <v>24</v>
      </c>
      <c r="N122">
        <v>121</v>
      </c>
      <c r="O122" t="s">
        <v>27</v>
      </c>
    </row>
    <row r="123" spans="1:15" x14ac:dyDescent="0.2">
      <c r="D123">
        <v>121</v>
      </c>
      <c r="E123" t="s">
        <v>24</v>
      </c>
      <c r="G123">
        <v>121</v>
      </c>
      <c r="H123" t="s">
        <v>26</v>
      </c>
      <c r="J123">
        <v>121</v>
      </c>
      <c r="K123" t="s">
        <v>25</v>
      </c>
      <c r="N123">
        <v>122</v>
      </c>
      <c r="O123" t="s">
        <v>23</v>
      </c>
    </row>
    <row r="124" spans="1:15" x14ac:dyDescent="0.2">
      <c r="A124" t="s">
        <v>44</v>
      </c>
      <c r="D124">
        <v>122</v>
      </c>
      <c r="E124" t="s">
        <v>25</v>
      </c>
      <c r="G124">
        <v>122</v>
      </c>
      <c r="H124" t="s">
        <v>27</v>
      </c>
      <c r="J124">
        <v>122</v>
      </c>
      <c r="K124" t="s">
        <v>27</v>
      </c>
      <c r="N124">
        <v>123</v>
      </c>
      <c r="O124" t="s">
        <v>23</v>
      </c>
    </row>
    <row r="125" spans="1:15" x14ac:dyDescent="0.2">
      <c r="A125">
        <v>121</v>
      </c>
      <c r="B125" t="s">
        <v>24</v>
      </c>
      <c r="D125">
        <v>123</v>
      </c>
      <c r="E125" t="s">
        <v>27</v>
      </c>
      <c r="G125">
        <v>123</v>
      </c>
      <c r="H125" t="s">
        <v>27</v>
      </c>
      <c r="J125">
        <v>123</v>
      </c>
      <c r="K125" t="s">
        <v>25</v>
      </c>
      <c r="N125">
        <v>124</v>
      </c>
      <c r="O125" t="s">
        <v>26</v>
      </c>
    </row>
    <row r="126" spans="1:15" x14ac:dyDescent="0.2">
      <c r="A126">
        <v>122</v>
      </c>
      <c r="B126" t="s">
        <v>27</v>
      </c>
      <c r="D126">
        <v>124</v>
      </c>
      <c r="E126" t="s">
        <v>24</v>
      </c>
      <c r="G126">
        <v>124</v>
      </c>
      <c r="H126" t="s">
        <v>24</v>
      </c>
      <c r="J126">
        <v>124</v>
      </c>
      <c r="K126" t="s">
        <v>24</v>
      </c>
      <c r="N126">
        <v>125</v>
      </c>
      <c r="O126" t="s">
        <v>27</v>
      </c>
    </row>
    <row r="127" spans="1:15" x14ac:dyDescent="0.2">
      <c r="A127">
        <v>123</v>
      </c>
      <c r="B127" t="s">
        <v>27</v>
      </c>
      <c r="D127">
        <v>125</v>
      </c>
      <c r="E127" t="s">
        <v>26</v>
      </c>
      <c r="G127">
        <v>125</v>
      </c>
      <c r="H127" t="s">
        <v>23</v>
      </c>
      <c r="N127">
        <v>126</v>
      </c>
      <c r="O127" t="s">
        <v>24</v>
      </c>
    </row>
    <row r="128" spans="1:15" x14ac:dyDescent="0.2">
      <c r="A128">
        <v>124</v>
      </c>
      <c r="B128" t="s">
        <v>24</v>
      </c>
      <c r="D128">
        <v>126</v>
      </c>
      <c r="E128" t="s">
        <v>23</v>
      </c>
      <c r="G128">
        <v>126</v>
      </c>
      <c r="H128" t="s">
        <v>24</v>
      </c>
      <c r="N128">
        <v>127</v>
      </c>
      <c r="O128" t="s">
        <v>27</v>
      </c>
    </row>
    <row r="129" spans="1:15" x14ac:dyDescent="0.2">
      <c r="A129">
        <v>125</v>
      </c>
      <c r="B129" t="s">
        <v>24</v>
      </c>
      <c r="D129">
        <v>127</v>
      </c>
      <c r="E129" t="s">
        <v>25</v>
      </c>
      <c r="G129">
        <v>127</v>
      </c>
      <c r="H129" t="s">
        <v>26</v>
      </c>
      <c r="N129">
        <v>128</v>
      </c>
      <c r="O129" t="s">
        <v>24</v>
      </c>
    </row>
    <row r="130" spans="1:15" x14ac:dyDescent="0.2">
      <c r="A130">
        <v>126</v>
      </c>
      <c r="B130" t="s">
        <v>26</v>
      </c>
      <c r="D130">
        <v>128</v>
      </c>
      <c r="E130" t="s">
        <v>26</v>
      </c>
      <c r="G130">
        <v>128</v>
      </c>
      <c r="H130" t="s">
        <v>23</v>
      </c>
      <c r="N130">
        <v>129</v>
      </c>
      <c r="O130" t="s">
        <v>23</v>
      </c>
    </row>
    <row r="131" spans="1:15" x14ac:dyDescent="0.2">
      <c r="A131">
        <v>127</v>
      </c>
      <c r="B131" t="s">
        <v>25</v>
      </c>
      <c r="D131">
        <v>129</v>
      </c>
      <c r="E131" t="s">
        <v>26</v>
      </c>
      <c r="G131">
        <v>129</v>
      </c>
      <c r="H131" t="s">
        <v>27</v>
      </c>
      <c r="N131">
        <v>130</v>
      </c>
      <c r="O131" t="s">
        <v>25</v>
      </c>
    </row>
    <row r="132" spans="1:15" x14ac:dyDescent="0.2">
      <c r="A132">
        <v>128</v>
      </c>
      <c r="B132" t="s">
        <v>24</v>
      </c>
      <c r="D132">
        <v>130</v>
      </c>
      <c r="E132" t="s">
        <v>26</v>
      </c>
      <c r="G132">
        <v>130</v>
      </c>
      <c r="H132" t="s">
        <v>26</v>
      </c>
      <c r="N132">
        <v>131</v>
      </c>
      <c r="O132" t="s">
        <v>25</v>
      </c>
    </row>
    <row r="133" spans="1:15" x14ac:dyDescent="0.2">
      <c r="A133">
        <v>129</v>
      </c>
      <c r="B133" t="s">
        <v>27</v>
      </c>
      <c r="D133">
        <v>131</v>
      </c>
      <c r="E133" t="s">
        <v>26</v>
      </c>
      <c r="G133">
        <v>131</v>
      </c>
      <c r="H133" t="s">
        <v>25</v>
      </c>
      <c r="N133">
        <v>132</v>
      </c>
      <c r="O133" t="s">
        <v>25</v>
      </c>
    </row>
    <row r="134" spans="1:15" x14ac:dyDescent="0.2">
      <c r="A134">
        <v>130</v>
      </c>
      <c r="B134" t="s">
        <v>26</v>
      </c>
      <c r="D134">
        <v>132</v>
      </c>
      <c r="E134" t="s">
        <v>27</v>
      </c>
      <c r="G134">
        <v>132</v>
      </c>
      <c r="H134" t="s">
        <v>27</v>
      </c>
      <c r="N134">
        <v>133</v>
      </c>
      <c r="O134" t="s">
        <v>26</v>
      </c>
    </row>
    <row r="135" spans="1:15" x14ac:dyDescent="0.2">
      <c r="A135">
        <v>131</v>
      </c>
      <c r="B135" t="s">
        <v>27</v>
      </c>
      <c r="D135">
        <v>133</v>
      </c>
      <c r="E135" t="s">
        <v>26</v>
      </c>
      <c r="G135">
        <v>133</v>
      </c>
      <c r="H135" t="s">
        <v>24</v>
      </c>
      <c r="N135">
        <v>134</v>
      </c>
      <c r="O135" t="s">
        <v>24</v>
      </c>
    </row>
    <row r="136" spans="1:15" x14ac:dyDescent="0.2">
      <c r="A136">
        <v>132</v>
      </c>
      <c r="B136" t="s">
        <v>24</v>
      </c>
      <c r="D136">
        <v>134</v>
      </c>
      <c r="E136" t="s">
        <v>25</v>
      </c>
      <c r="G136">
        <v>134</v>
      </c>
      <c r="H136" t="s">
        <v>23</v>
      </c>
      <c r="N136">
        <v>135</v>
      </c>
      <c r="O136" t="s">
        <v>23</v>
      </c>
    </row>
    <row r="137" spans="1:15" x14ac:dyDescent="0.2">
      <c r="A137">
        <v>133</v>
      </c>
      <c r="B137" t="s">
        <v>26</v>
      </c>
      <c r="D137">
        <v>135</v>
      </c>
      <c r="E137" t="s">
        <v>26</v>
      </c>
      <c r="G137">
        <v>135</v>
      </c>
      <c r="H137" t="s">
        <v>27</v>
      </c>
      <c r="N137">
        <v>136</v>
      </c>
      <c r="O137" t="s">
        <v>25</v>
      </c>
    </row>
    <row r="138" spans="1:15" x14ac:dyDescent="0.2">
      <c r="A138">
        <v>134</v>
      </c>
      <c r="B138" t="s">
        <v>25</v>
      </c>
      <c r="D138">
        <v>136</v>
      </c>
      <c r="E138" t="s">
        <v>26</v>
      </c>
      <c r="G138">
        <v>136</v>
      </c>
      <c r="H138" t="s">
        <v>26</v>
      </c>
      <c r="N138">
        <v>137</v>
      </c>
      <c r="O138" t="s">
        <v>23</v>
      </c>
    </row>
    <row r="139" spans="1:15" x14ac:dyDescent="0.2">
      <c r="A139">
        <v>135</v>
      </c>
      <c r="B139" t="s">
        <v>24</v>
      </c>
      <c r="D139">
        <v>137</v>
      </c>
      <c r="E139" t="s">
        <v>23</v>
      </c>
      <c r="G139">
        <v>137</v>
      </c>
      <c r="H139" t="s">
        <v>25</v>
      </c>
      <c r="N139">
        <v>138</v>
      </c>
      <c r="O139" t="s">
        <v>26</v>
      </c>
    </row>
    <row r="140" spans="1:15" x14ac:dyDescent="0.2">
      <c r="A140">
        <v>136</v>
      </c>
      <c r="B140" t="s">
        <v>27</v>
      </c>
      <c r="D140">
        <v>138</v>
      </c>
      <c r="E140" t="s">
        <v>25</v>
      </c>
      <c r="G140">
        <v>138</v>
      </c>
      <c r="H140" t="s">
        <v>26</v>
      </c>
      <c r="N140">
        <v>139</v>
      </c>
      <c r="O140" t="s">
        <v>27</v>
      </c>
    </row>
    <row r="141" spans="1:15" x14ac:dyDescent="0.2">
      <c r="A141">
        <v>137</v>
      </c>
      <c r="B141" t="s">
        <v>25</v>
      </c>
      <c r="D141">
        <v>139</v>
      </c>
      <c r="E141" t="s">
        <v>25</v>
      </c>
      <c r="G141">
        <v>139</v>
      </c>
      <c r="H141" t="s">
        <v>27</v>
      </c>
      <c r="N141">
        <v>140</v>
      </c>
      <c r="O141" t="s">
        <v>25</v>
      </c>
    </row>
    <row r="142" spans="1:15" x14ac:dyDescent="0.2">
      <c r="A142">
        <v>138</v>
      </c>
      <c r="B142" t="s">
        <v>27</v>
      </c>
      <c r="D142">
        <v>140</v>
      </c>
      <c r="E142" t="s">
        <v>24</v>
      </c>
    </row>
    <row r="143" spans="1:15" x14ac:dyDescent="0.2">
      <c r="A143">
        <v>139</v>
      </c>
      <c r="B143" t="s">
        <v>26</v>
      </c>
      <c r="D143">
        <v>141</v>
      </c>
      <c r="E143" t="s">
        <v>25</v>
      </c>
    </row>
    <row r="144" spans="1:15" x14ac:dyDescent="0.2">
      <c r="A144">
        <v>140</v>
      </c>
      <c r="B144" t="s">
        <v>27</v>
      </c>
      <c r="D144">
        <v>142</v>
      </c>
      <c r="E144" t="s">
        <v>24</v>
      </c>
    </row>
    <row r="145" spans="1:5" x14ac:dyDescent="0.2">
      <c r="A145">
        <v>141</v>
      </c>
      <c r="B145" t="s">
        <v>27</v>
      </c>
      <c r="D145">
        <v>143</v>
      </c>
      <c r="E145" t="s">
        <v>26</v>
      </c>
    </row>
    <row r="146" spans="1:5" x14ac:dyDescent="0.2">
      <c r="A146">
        <v>142</v>
      </c>
      <c r="B146" t="s">
        <v>27</v>
      </c>
      <c r="D146">
        <v>144</v>
      </c>
      <c r="E146" t="s">
        <v>25</v>
      </c>
    </row>
    <row r="147" spans="1:5" x14ac:dyDescent="0.2">
      <c r="A147">
        <v>143</v>
      </c>
      <c r="B147" t="s">
        <v>25</v>
      </c>
      <c r="D147">
        <v>145</v>
      </c>
      <c r="E147" t="s">
        <v>27</v>
      </c>
    </row>
    <row r="148" spans="1:5" x14ac:dyDescent="0.2">
      <c r="A148">
        <v>144</v>
      </c>
      <c r="B148" t="s">
        <v>24</v>
      </c>
      <c r="D148">
        <v>146</v>
      </c>
      <c r="E148" t="s">
        <v>24</v>
      </c>
    </row>
    <row r="149" spans="1:5" x14ac:dyDescent="0.2">
      <c r="A149">
        <v>145</v>
      </c>
      <c r="B149" t="s">
        <v>26</v>
      </c>
      <c r="D149">
        <v>147</v>
      </c>
      <c r="E149" t="s">
        <v>23</v>
      </c>
    </row>
    <row r="150" spans="1:5" x14ac:dyDescent="0.2">
      <c r="A150">
        <v>146</v>
      </c>
      <c r="B150" t="s">
        <v>24</v>
      </c>
      <c r="D150">
        <v>148</v>
      </c>
      <c r="E150" t="s">
        <v>23</v>
      </c>
    </row>
    <row r="151" spans="1:5" x14ac:dyDescent="0.2">
      <c r="A151">
        <v>147</v>
      </c>
      <c r="B151" t="s">
        <v>27</v>
      </c>
      <c r="D151">
        <v>149</v>
      </c>
      <c r="E151" t="s">
        <v>24</v>
      </c>
    </row>
    <row r="152" spans="1:5" x14ac:dyDescent="0.2">
      <c r="A152">
        <v>148</v>
      </c>
      <c r="B152" t="s">
        <v>24</v>
      </c>
      <c r="D152">
        <v>150</v>
      </c>
      <c r="E152" t="s">
        <v>24</v>
      </c>
    </row>
    <row r="153" spans="1:5" x14ac:dyDescent="0.2">
      <c r="A153">
        <v>149</v>
      </c>
      <c r="B153" t="s">
        <v>27</v>
      </c>
      <c r="D153">
        <v>151</v>
      </c>
      <c r="E153" t="s">
        <v>25</v>
      </c>
    </row>
    <row r="154" spans="1:5" x14ac:dyDescent="0.2">
      <c r="A154">
        <v>150</v>
      </c>
      <c r="B154" t="s">
        <v>26</v>
      </c>
      <c r="D154">
        <v>152</v>
      </c>
      <c r="E154" t="s">
        <v>27</v>
      </c>
    </row>
    <row r="155" spans="1:5" x14ac:dyDescent="0.2">
      <c r="A155">
        <v>151</v>
      </c>
      <c r="B155" t="s">
        <v>24</v>
      </c>
      <c r="D155">
        <v>153</v>
      </c>
      <c r="E155" t="s">
        <v>24</v>
      </c>
    </row>
    <row r="156" spans="1:5" x14ac:dyDescent="0.2">
      <c r="A156">
        <v>152</v>
      </c>
      <c r="B156" t="s">
        <v>24</v>
      </c>
      <c r="D156">
        <v>154</v>
      </c>
      <c r="E156" t="s">
        <v>26</v>
      </c>
    </row>
    <row r="157" spans="1:5" x14ac:dyDescent="0.2">
      <c r="A157">
        <v>153</v>
      </c>
      <c r="B157" t="s">
        <v>23</v>
      </c>
      <c r="D157">
        <v>155</v>
      </c>
      <c r="E157" t="s">
        <v>27</v>
      </c>
    </row>
    <row r="158" spans="1:5" x14ac:dyDescent="0.2">
      <c r="A158">
        <v>154</v>
      </c>
      <c r="B158" t="s">
        <v>24</v>
      </c>
      <c r="D158">
        <v>156</v>
      </c>
      <c r="E158" t="s">
        <v>24</v>
      </c>
    </row>
    <row r="159" spans="1:5" x14ac:dyDescent="0.2">
      <c r="A159">
        <v>155</v>
      </c>
      <c r="B159" t="s">
        <v>26</v>
      </c>
      <c r="D159">
        <v>157</v>
      </c>
      <c r="E159" t="s">
        <v>26</v>
      </c>
    </row>
    <row r="160" spans="1:5" x14ac:dyDescent="0.2">
      <c r="A160">
        <v>156</v>
      </c>
      <c r="B160" t="s">
        <v>27</v>
      </c>
      <c r="D160">
        <v>158</v>
      </c>
      <c r="E160" t="s">
        <v>25</v>
      </c>
    </row>
    <row r="161" spans="1:5" x14ac:dyDescent="0.2">
      <c r="A161">
        <v>157</v>
      </c>
      <c r="B161" t="s">
        <v>24</v>
      </c>
      <c r="D161">
        <v>159</v>
      </c>
      <c r="E161" t="s">
        <v>25</v>
      </c>
    </row>
    <row r="162" spans="1:5" x14ac:dyDescent="0.2">
      <c r="A162">
        <v>158</v>
      </c>
      <c r="B162" t="s">
        <v>27</v>
      </c>
      <c r="D162">
        <v>160</v>
      </c>
      <c r="E162" t="s">
        <v>25</v>
      </c>
    </row>
    <row r="163" spans="1:5" x14ac:dyDescent="0.2">
      <c r="A163">
        <v>159</v>
      </c>
      <c r="B163" t="s">
        <v>25</v>
      </c>
      <c r="D163">
        <v>161</v>
      </c>
      <c r="E163" t="s">
        <v>26</v>
      </c>
    </row>
    <row r="164" spans="1:5" x14ac:dyDescent="0.2">
      <c r="A164">
        <v>160</v>
      </c>
      <c r="B164" t="s">
        <v>24</v>
      </c>
      <c r="D164">
        <v>162</v>
      </c>
      <c r="E164" t="s">
        <v>24</v>
      </c>
    </row>
    <row r="165" spans="1:5" x14ac:dyDescent="0.2">
      <c r="A165">
        <v>161</v>
      </c>
      <c r="B165" t="s">
        <v>24</v>
      </c>
      <c r="D165">
        <v>163</v>
      </c>
      <c r="E165" t="s">
        <v>26</v>
      </c>
    </row>
    <row r="166" spans="1:5" x14ac:dyDescent="0.2">
      <c r="A166">
        <v>162</v>
      </c>
      <c r="B166" t="s">
        <v>24</v>
      </c>
      <c r="D166">
        <v>164</v>
      </c>
      <c r="E166" t="s">
        <v>26</v>
      </c>
    </row>
    <row r="167" spans="1:5" x14ac:dyDescent="0.2">
      <c r="A167">
        <v>163</v>
      </c>
      <c r="B167" t="s">
        <v>25</v>
      </c>
      <c r="D167">
        <v>165</v>
      </c>
      <c r="E167" t="s">
        <v>26</v>
      </c>
    </row>
    <row r="168" spans="1:5" x14ac:dyDescent="0.2">
      <c r="A168">
        <v>164</v>
      </c>
      <c r="B168" t="s">
        <v>27</v>
      </c>
      <c r="D168">
        <v>166</v>
      </c>
      <c r="E168" t="s">
        <v>23</v>
      </c>
    </row>
    <row r="169" spans="1:5" x14ac:dyDescent="0.2">
      <c r="A169">
        <v>165</v>
      </c>
      <c r="B169" t="s">
        <v>23</v>
      </c>
      <c r="D169">
        <v>167</v>
      </c>
      <c r="E169" t="s">
        <v>27</v>
      </c>
    </row>
    <row r="170" spans="1:5" x14ac:dyDescent="0.2">
      <c r="A170">
        <v>166</v>
      </c>
      <c r="B170" t="s">
        <v>23</v>
      </c>
      <c r="D170">
        <v>168</v>
      </c>
      <c r="E170" t="s">
        <v>23</v>
      </c>
    </row>
    <row r="171" spans="1:5" x14ac:dyDescent="0.2">
      <c r="A171">
        <v>167</v>
      </c>
      <c r="B171" t="s">
        <v>26</v>
      </c>
      <c r="D171">
        <v>169</v>
      </c>
      <c r="E171" t="s">
        <v>24</v>
      </c>
    </row>
    <row r="172" spans="1:5" x14ac:dyDescent="0.2">
      <c r="A172">
        <v>168</v>
      </c>
      <c r="B172" t="s">
        <v>25</v>
      </c>
      <c r="D172">
        <v>170</v>
      </c>
      <c r="E172" t="s">
        <v>26</v>
      </c>
    </row>
    <row r="173" spans="1:5" x14ac:dyDescent="0.2">
      <c r="A173">
        <v>169</v>
      </c>
      <c r="B173" t="s">
        <v>25</v>
      </c>
      <c r="D173">
        <v>171</v>
      </c>
      <c r="E173" t="s">
        <v>23</v>
      </c>
    </row>
    <row r="174" spans="1:5" x14ac:dyDescent="0.2">
      <c r="A174">
        <v>170</v>
      </c>
      <c r="B174" t="s">
        <v>26</v>
      </c>
      <c r="D174">
        <v>172</v>
      </c>
      <c r="E174" t="s">
        <v>23</v>
      </c>
    </row>
    <row r="175" spans="1:5" x14ac:dyDescent="0.2">
      <c r="A175">
        <v>171</v>
      </c>
      <c r="B175" t="s">
        <v>25</v>
      </c>
      <c r="D175">
        <v>173</v>
      </c>
      <c r="E175" t="s">
        <v>24</v>
      </c>
    </row>
    <row r="176" spans="1:5" x14ac:dyDescent="0.2">
      <c r="A176">
        <v>172</v>
      </c>
      <c r="B176" t="s">
        <v>27</v>
      </c>
      <c r="D176">
        <v>174</v>
      </c>
      <c r="E176" t="s">
        <v>27</v>
      </c>
    </row>
    <row r="177" spans="1:2" x14ac:dyDescent="0.2">
      <c r="A177">
        <v>173</v>
      </c>
      <c r="B177" t="s">
        <v>23</v>
      </c>
    </row>
    <row r="178" spans="1:2" x14ac:dyDescent="0.2">
      <c r="A178">
        <v>174</v>
      </c>
      <c r="B178" t="s">
        <v>25</v>
      </c>
    </row>
    <row r="179" spans="1:2" x14ac:dyDescent="0.2">
      <c r="A179">
        <v>175</v>
      </c>
      <c r="B179" t="s">
        <v>25</v>
      </c>
    </row>
    <row r="180" spans="1:2" x14ac:dyDescent="0.2">
      <c r="A180">
        <v>176</v>
      </c>
      <c r="B180" t="s">
        <v>27</v>
      </c>
    </row>
    <row r="181" spans="1:2" x14ac:dyDescent="0.2">
      <c r="A181">
        <v>177</v>
      </c>
      <c r="B181" t="s">
        <v>25</v>
      </c>
    </row>
    <row r="182" spans="1:2" x14ac:dyDescent="0.2">
      <c r="A182">
        <v>178</v>
      </c>
      <c r="B182" t="s">
        <v>23</v>
      </c>
    </row>
    <row r="183" spans="1:2" x14ac:dyDescent="0.2">
      <c r="A183">
        <v>179</v>
      </c>
      <c r="B183" t="s">
        <v>27</v>
      </c>
    </row>
    <row r="184" spans="1:2" x14ac:dyDescent="0.2">
      <c r="A184">
        <v>180</v>
      </c>
      <c r="B184" t="s">
        <v>27</v>
      </c>
    </row>
    <row r="185" spans="1:2" x14ac:dyDescent="0.2">
      <c r="A185">
        <v>181</v>
      </c>
      <c r="B185" t="s">
        <v>27</v>
      </c>
    </row>
    <row r="186" spans="1:2" x14ac:dyDescent="0.2">
      <c r="A186">
        <v>182</v>
      </c>
      <c r="B186" t="s">
        <v>25</v>
      </c>
    </row>
    <row r="187" spans="1:2" x14ac:dyDescent="0.2">
      <c r="A187">
        <v>183</v>
      </c>
      <c r="B187" t="s">
        <v>23</v>
      </c>
    </row>
    <row r="188" spans="1:2" x14ac:dyDescent="0.2">
      <c r="A188">
        <v>184</v>
      </c>
      <c r="B188" t="s">
        <v>23</v>
      </c>
    </row>
    <row r="189" spans="1:2" x14ac:dyDescent="0.2">
      <c r="A189">
        <v>185</v>
      </c>
      <c r="B189" t="s">
        <v>23</v>
      </c>
    </row>
    <row r="190" spans="1:2" x14ac:dyDescent="0.2">
      <c r="A190">
        <v>186</v>
      </c>
      <c r="B190" t="s">
        <v>24</v>
      </c>
    </row>
    <row r="191" spans="1:2" x14ac:dyDescent="0.2">
      <c r="A191">
        <v>187</v>
      </c>
      <c r="B191" t="s">
        <v>26</v>
      </c>
    </row>
    <row r="192" spans="1:2" x14ac:dyDescent="0.2">
      <c r="A192">
        <v>188</v>
      </c>
      <c r="B192" t="s">
        <v>24</v>
      </c>
    </row>
    <row r="193" spans="1:2" x14ac:dyDescent="0.2">
      <c r="A193">
        <v>189</v>
      </c>
      <c r="B193" t="s">
        <v>24</v>
      </c>
    </row>
    <row r="194" spans="1:2" x14ac:dyDescent="0.2">
      <c r="A194">
        <v>190</v>
      </c>
      <c r="B194" t="s">
        <v>26</v>
      </c>
    </row>
    <row r="195" spans="1:2" x14ac:dyDescent="0.2">
      <c r="A195">
        <v>191</v>
      </c>
      <c r="B195" t="s">
        <v>26</v>
      </c>
    </row>
    <row r="196" spans="1:2" x14ac:dyDescent="0.2">
      <c r="A196">
        <v>192</v>
      </c>
      <c r="B196" t="s">
        <v>26</v>
      </c>
    </row>
    <row r="197" spans="1:2" x14ac:dyDescent="0.2">
      <c r="A197">
        <v>193</v>
      </c>
      <c r="B197" t="s">
        <v>26</v>
      </c>
    </row>
    <row r="198" spans="1:2" x14ac:dyDescent="0.2">
      <c r="A198">
        <v>194</v>
      </c>
      <c r="B198" t="s">
        <v>25</v>
      </c>
    </row>
    <row r="199" spans="1:2" x14ac:dyDescent="0.2">
      <c r="A199">
        <v>195</v>
      </c>
      <c r="B199" t="s">
        <v>26</v>
      </c>
    </row>
    <row r="200" spans="1:2" x14ac:dyDescent="0.2">
      <c r="A200">
        <v>196</v>
      </c>
      <c r="B200" t="s">
        <v>26</v>
      </c>
    </row>
    <row r="201" spans="1:2" x14ac:dyDescent="0.2">
      <c r="A201">
        <v>197</v>
      </c>
      <c r="B201" t="s">
        <v>26</v>
      </c>
    </row>
    <row r="202" spans="1:2" x14ac:dyDescent="0.2">
      <c r="A202">
        <v>198</v>
      </c>
      <c r="B202" t="s">
        <v>25</v>
      </c>
    </row>
    <row r="203" spans="1:2" x14ac:dyDescent="0.2">
      <c r="A203">
        <v>199</v>
      </c>
      <c r="B203" t="s">
        <v>27</v>
      </c>
    </row>
    <row r="204" spans="1:2" x14ac:dyDescent="0.2">
      <c r="A204">
        <v>200</v>
      </c>
      <c r="B204" t="s">
        <v>23</v>
      </c>
    </row>
    <row r="205" spans="1:2" x14ac:dyDescent="0.2">
      <c r="A205">
        <v>201</v>
      </c>
      <c r="B205" t="s">
        <v>25</v>
      </c>
    </row>
    <row r="206" spans="1:2" x14ac:dyDescent="0.2">
      <c r="A206">
        <v>202</v>
      </c>
      <c r="B206" t="s">
        <v>26</v>
      </c>
    </row>
    <row r="207" spans="1:2" x14ac:dyDescent="0.2">
      <c r="A207">
        <v>203</v>
      </c>
      <c r="B207" t="s">
        <v>26</v>
      </c>
    </row>
    <row r="208" spans="1:2" x14ac:dyDescent="0.2">
      <c r="A208">
        <v>204</v>
      </c>
      <c r="B208" t="s">
        <v>25</v>
      </c>
    </row>
    <row r="209" spans="1:2" x14ac:dyDescent="0.2">
      <c r="A209">
        <v>205</v>
      </c>
      <c r="B209" t="s">
        <v>26</v>
      </c>
    </row>
    <row r="210" spans="1:2" x14ac:dyDescent="0.2">
      <c r="A210">
        <v>206</v>
      </c>
      <c r="B210" t="s">
        <v>26</v>
      </c>
    </row>
    <row r="211" spans="1:2" x14ac:dyDescent="0.2">
      <c r="A211">
        <v>207</v>
      </c>
      <c r="B211" t="s">
        <v>25</v>
      </c>
    </row>
    <row r="212" spans="1:2" x14ac:dyDescent="0.2">
      <c r="A212">
        <v>208</v>
      </c>
      <c r="B212" t="s">
        <v>27</v>
      </c>
    </row>
    <row r="213" spans="1:2" x14ac:dyDescent="0.2">
      <c r="A213">
        <v>209</v>
      </c>
      <c r="B213" t="s">
        <v>27</v>
      </c>
    </row>
    <row r="214" spans="1:2" x14ac:dyDescent="0.2">
      <c r="A214">
        <v>210</v>
      </c>
      <c r="B214" t="s">
        <v>24</v>
      </c>
    </row>
    <row r="215" spans="1:2" x14ac:dyDescent="0.2">
      <c r="A215">
        <v>211</v>
      </c>
      <c r="B215" t="s">
        <v>25</v>
      </c>
    </row>
    <row r="216" spans="1:2" x14ac:dyDescent="0.2">
      <c r="A216">
        <v>212</v>
      </c>
      <c r="B216" t="s">
        <v>25</v>
      </c>
    </row>
    <row r="217" spans="1:2" x14ac:dyDescent="0.2">
      <c r="A217">
        <v>213</v>
      </c>
      <c r="B217" t="s">
        <v>23</v>
      </c>
    </row>
    <row r="218" spans="1:2" x14ac:dyDescent="0.2">
      <c r="A218">
        <v>214</v>
      </c>
      <c r="B218" t="s">
        <v>26</v>
      </c>
    </row>
    <row r="219" spans="1:2" x14ac:dyDescent="0.2">
      <c r="A219">
        <v>215</v>
      </c>
      <c r="B219" t="s">
        <v>24</v>
      </c>
    </row>
    <row r="220" spans="1:2" x14ac:dyDescent="0.2">
      <c r="A220">
        <v>216</v>
      </c>
      <c r="B220" t="s">
        <v>23</v>
      </c>
    </row>
    <row r="221" spans="1:2" x14ac:dyDescent="0.2">
      <c r="A221">
        <v>217</v>
      </c>
      <c r="B221" t="s">
        <v>24</v>
      </c>
    </row>
    <row r="222" spans="1:2" x14ac:dyDescent="0.2">
      <c r="A222">
        <v>218</v>
      </c>
      <c r="B222" t="s">
        <v>26</v>
      </c>
    </row>
    <row r="223" spans="1:2" x14ac:dyDescent="0.2">
      <c r="A223">
        <v>219</v>
      </c>
      <c r="B223" t="s">
        <v>25</v>
      </c>
    </row>
    <row r="224" spans="1:2" x14ac:dyDescent="0.2">
      <c r="A224">
        <v>220</v>
      </c>
      <c r="B224" t="s">
        <v>27</v>
      </c>
    </row>
    <row r="225" spans="1:2" x14ac:dyDescent="0.2">
      <c r="A225">
        <v>221</v>
      </c>
      <c r="B225" t="s">
        <v>24</v>
      </c>
    </row>
    <row r="226" spans="1:2" x14ac:dyDescent="0.2">
      <c r="A226">
        <v>222</v>
      </c>
      <c r="B226" t="s">
        <v>24</v>
      </c>
    </row>
    <row r="227" spans="1:2" x14ac:dyDescent="0.2">
      <c r="A227">
        <v>223</v>
      </c>
      <c r="B227" t="s">
        <v>26</v>
      </c>
    </row>
    <row r="228" spans="1:2" x14ac:dyDescent="0.2">
      <c r="A228">
        <v>224</v>
      </c>
      <c r="B228" t="s">
        <v>26</v>
      </c>
    </row>
    <row r="229" spans="1:2" x14ac:dyDescent="0.2">
      <c r="A229">
        <v>225</v>
      </c>
      <c r="B229" t="s">
        <v>27</v>
      </c>
    </row>
    <row r="230" spans="1:2" x14ac:dyDescent="0.2">
      <c r="A230">
        <v>226</v>
      </c>
      <c r="B230" t="s">
        <v>24</v>
      </c>
    </row>
    <row r="231" spans="1:2" x14ac:dyDescent="0.2">
      <c r="A231">
        <v>227</v>
      </c>
      <c r="B231" t="s">
        <v>26</v>
      </c>
    </row>
    <row r="232" spans="1:2" x14ac:dyDescent="0.2">
      <c r="A232">
        <v>228</v>
      </c>
      <c r="B232" t="s">
        <v>27</v>
      </c>
    </row>
    <row r="233" spans="1:2" x14ac:dyDescent="0.2">
      <c r="A233">
        <v>229</v>
      </c>
      <c r="B233" t="s">
        <v>26</v>
      </c>
    </row>
    <row r="234" spans="1:2" x14ac:dyDescent="0.2">
      <c r="A234">
        <v>230</v>
      </c>
      <c r="B234" t="s">
        <v>27</v>
      </c>
    </row>
  </sheetData>
  <phoneticPr fontId="28" type="noConversion"/>
  <pageMargins left="0.7" right="0.7" top="0.75" bottom="0.75" header="0.3" footer="0.3"/>
  <pageSetup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Math Grids</vt:lpstr>
      <vt:lpstr>Verbal Grids</vt:lpstr>
      <vt:lpstr>Answer_Keys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dc:creator>
  <cp:lastModifiedBy>Gaurav Pruthi</cp:lastModifiedBy>
  <cp:lastPrinted>2015-06-18T22:59:27Z</cp:lastPrinted>
  <dcterms:created xsi:type="dcterms:W3CDTF">2011-01-10T19:05:22Z</dcterms:created>
  <dcterms:modified xsi:type="dcterms:W3CDTF">2016-09-19T04:01:09Z</dcterms:modified>
  <cp:contentStatus/>
</cp:coreProperties>
</file>