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VER37\Dropbox (BEACONs)\PRV\surrogates\code\input\"/>
    </mc:Choice>
  </mc:AlternateContent>
  <xr:revisionPtr revIDLastSave="0" documentId="13_ncr:40009_{08147093-FBDC-4412-B6A9-10AE44BA31B4}" xr6:coauthVersionLast="36" xr6:coauthVersionMax="36" xr10:uidLastSave="{00000000-0000-0000-0000-000000000000}"/>
  <bookViews>
    <workbookView xWindow="0" yWindow="0" windowWidth="28800" windowHeight="12855" activeTab="1"/>
  </bookViews>
  <sheets>
    <sheet name="power analysis" sheetId="2" r:id="rId1"/>
    <sheet name="network statistics" sheetId="1" r:id="rId2"/>
  </sheets>
  <calcPr calcId="0"/>
</workbook>
</file>

<file path=xl/calcChain.xml><?xml version="1.0" encoding="utf-8"?>
<calcChain xmlns="http://schemas.openxmlformats.org/spreadsheetml/2006/main">
  <c r="F27" i="1" l="1"/>
  <c r="F40" i="1"/>
  <c r="F12" i="1"/>
  <c r="F29" i="1"/>
  <c r="F33" i="1"/>
  <c r="F20" i="1"/>
  <c r="F34" i="1"/>
  <c r="F49" i="1"/>
  <c r="F25" i="1"/>
  <c r="F30" i="1"/>
  <c r="F35" i="1"/>
  <c r="F31" i="1"/>
  <c r="F45" i="1"/>
  <c r="F44" i="1"/>
  <c r="F19" i="1"/>
  <c r="F13" i="1"/>
  <c r="F10" i="1"/>
  <c r="F11" i="1"/>
  <c r="F22" i="1"/>
  <c r="F38" i="1"/>
  <c r="F23" i="1"/>
  <c r="F47" i="1"/>
  <c r="F21" i="1"/>
  <c r="F7" i="1"/>
  <c r="F43" i="1"/>
  <c r="F8" i="1"/>
  <c r="F15" i="1"/>
  <c r="F42" i="1"/>
  <c r="F6" i="1"/>
  <c r="F5" i="1"/>
  <c r="F48" i="1"/>
  <c r="F39" i="1"/>
  <c r="F9" i="1"/>
  <c r="F24" i="1"/>
  <c r="F28" i="1"/>
  <c r="F16" i="1"/>
  <c r="F36" i="1"/>
  <c r="F26" i="1"/>
  <c r="F46" i="1"/>
  <c r="F17" i="1"/>
  <c r="F14" i="1"/>
  <c r="F4" i="1"/>
  <c r="F3" i="1"/>
  <c r="F32" i="1"/>
  <c r="F41" i="1"/>
  <c r="F2" i="1"/>
  <c r="F37" i="1"/>
  <c r="F18" i="1"/>
</calcChain>
</file>

<file path=xl/sharedStrings.xml><?xml version="1.0" encoding="utf-8"?>
<sst xmlns="http://schemas.openxmlformats.org/spreadsheetml/2006/main" count="19" uniqueCount="10">
  <si>
    <t>ecozone</t>
  </si>
  <si>
    <t>ecoregion</t>
  </si>
  <si>
    <t>intactness</t>
  </si>
  <si>
    <t>nets_rep</t>
  </si>
  <si>
    <t>nets_nonrep</t>
  </si>
  <si>
    <t>networks</t>
  </si>
  <si>
    <t>6A</t>
  </si>
  <si>
    <t>6B</t>
  </si>
  <si>
    <t>Effect size = F2 = R2 / (1 - R2)</t>
  </si>
  <si>
    <t>Therefore: R2 = F2 / (1 + F2)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</si>
</sst>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/>
    <xf numFmtId="0" fontId="16" fillId="33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342171</xdr:colOff>
      <xdr:row>35</xdr:row>
      <xdr:rowOff>8796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146FE2-6712-4C5F-98FC-242A253C7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8571" cy="5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5:K27"/>
  <sheetViews>
    <sheetView workbookViewId="0">
      <selection activeCell="L25" sqref="L25"/>
    </sheetView>
  </sheetViews>
  <sheetFormatPr defaultRowHeight="12.75" x14ac:dyDescent="0.2"/>
  <sheetData>
    <row r="25" spans="11:11" ht="18.75" x14ac:dyDescent="0.3">
      <c r="K25" s="3" t="s">
        <v>8</v>
      </c>
    </row>
    <row r="27" spans="11:11" ht="18.75" x14ac:dyDescent="0.3">
      <c r="K27" s="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6" width="12.85546875" style="1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5">
        <v>15</v>
      </c>
      <c r="B2" s="5">
        <v>216</v>
      </c>
      <c r="C2" s="5">
        <v>0.99199999999999999</v>
      </c>
      <c r="D2" s="5">
        <v>15220</v>
      </c>
      <c r="E2" s="5">
        <v>0</v>
      </c>
      <c r="F2" s="5">
        <f>MIN(D2,E2)*2</f>
        <v>0</v>
      </c>
    </row>
    <row r="3" spans="1:6" x14ac:dyDescent="0.2">
      <c r="A3" s="5">
        <v>14</v>
      </c>
      <c r="B3" s="5">
        <v>200</v>
      </c>
      <c r="C3" s="5">
        <v>0.69799999999999995</v>
      </c>
      <c r="D3" s="5">
        <v>452</v>
      </c>
      <c r="E3" s="5">
        <v>10</v>
      </c>
      <c r="F3" s="5">
        <f>MIN(D3,E3)*2</f>
        <v>20</v>
      </c>
    </row>
    <row r="4" spans="1:6" x14ac:dyDescent="0.2">
      <c r="A4" s="5">
        <v>14</v>
      </c>
      <c r="B4" s="5">
        <v>199</v>
      </c>
      <c r="C4" s="5">
        <v>0.77700000000000002</v>
      </c>
      <c r="D4" s="5">
        <v>14</v>
      </c>
      <c r="E4" s="5">
        <v>1665</v>
      </c>
      <c r="F4" s="5">
        <f>MIN(D4,E4)*2</f>
        <v>28</v>
      </c>
    </row>
    <row r="5" spans="1:6" x14ac:dyDescent="0.2">
      <c r="A5" s="2">
        <v>11</v>
      </c>
      <c r="B5" s="2">
        <v>168</v>
      </c>
      <c r="C5" s="2">
        <v>0.99</v>
      </c>
      <c r="D5" s="2">
        <v>4868</v>
      </c>
      <c r="E5" s="2">
        <v>18</v>
      </c>
      <c r="F5" s="2">
        <f>MIN(D5,E5)*2</f>
        <v>36</v>
      </c>
    </row>
    <row r="6" spans="1:6" x14ac:dyDescent="0.2">
      <c r="A6" s="1">
        <v>11</v>
      </c>
      <c r="B6" s="1">
        <v>166</v>
      </c>
      <c r="C6" s="1">
        <v>0.97599999999999998</v>
      </c>
      <c r="D6" s="1">
        <v>21</v>
      </c>
      <c r="E6" s="1">
        <v>364</v>
      </c>
      <c r="F6" s="1">
        <f>MIN(D6,E6)*2</f>
        <v>42</v>
      </c>
    </row>
    <row r="7" spans="1:6" x14ac:dyDescent="0.2">
      <c r="A7" s="1" t="s">
        <v>6</v>
      </c>
      <c r="B7" s="1">
        <v>104</v>
      </c>
      <c r="C7" s="1">
        <v>0.97399999999999998</v>
      </c>
      <c r="D7" s="1">
        <v>26</v>
      </c>
      <c r="E7" s="1">
        <v>22</v>
      </c>
      <c r="F7" s="1">
        <f>MIN(D7,E7)*2</f>
        <v>44</v>
      </c>
    </row>
    <row r="8" spans="1:6" x14ac:dyDescent="0.2">
      <c r="A8" s="1" t="s">
        <v>7</v>
      </c>
      <c r="B8" s="1">
        <v>108</v>
      </c>
      <c r="C8" s="1">
        <v>0.91600000000000004</v>
      </c>
      <c r="D8" s="1">
        <v>26</v>
      </c>
      <c r="E8" s="1">
        <v>714</v>
      </c>
      <c r="F8" s="1">
        <f>MIN(D8,E8)*2</f>
        <v>52</v>
      </c>
    </row>
    <row r="9" spans="1:6" x14ac:dyDescent="0.2">
      <c r="A9" s="1">
        <v>12</v>
      </c>
      <c r="B9" s="1">
        <v>172</v>
      </c>
      <c r="C9" s="1">
        <v>0.91900000000000004</v>
      </c>
      <c r="D9" s="1">
        <v>6002</v>
      </c>
      <c r="E9" s="1">
        <v>26</v>
      </c>
      <c r="F9" s="1">
        <f>MIN(D9,E9)*2</f>
        <v>52</v>
      </c>
    </row>
    <row r="10" spans="1:6" x14ac:dyDescent="0.2">
      <c r="A10" s="1" t="s">
        <v>6</v>
      </c>
      <c r="B10" s="1">
        <v>88</v>
      </c>
      <c r="C10" s="1">
        <v>0.95</v>
      </c>
      <c r="D10" s="1">
        <v>7445</v>
      </c>
      <c r="E10" s="1">
        <v>29</v>
      </c>
      <c r="F10" s="1">
        <f>MIN(D10,E10)*2</f>
        <v>58</v>
      </c>
    </row>
    <row r="11" spans="1:6" x14ac:dyDescent="0.2">
      <c r="A11" s="1" t="s">
        <v>6</v>
      </c>
      <c r="B11" s="1">
        <v>89</v>
      </c>
      <c r="C11" s="1">
        <v>0.93500000000000005</v>
      </c>
      <c r="D11" s="1">
        <v>2163</v>
      </c>
      <c r="E11" s="1">
        <v>29</v>
      </c>
      <c r="F11" s="1">
        <f>MIN(D11,E11)*2</f>
        <v>58</v>
      </c>
    </row>
    <row r="12" spans="1:6" x14ac:dyDescent="0.2">
      <c r="A12" s="1">
        <v>4</v>
      </c>
      <c r="B12" s="1">
        <v>55</v>
      </c>
      <c r="C12" s="1">
        <v>0.91700000000000004</v>
      </c>
      <c r="D12" s="1">
        <v>42</v>
      </c>
      <c r="E12" s="1">
        <v>260</v>
      </c>
      <c r="F12" s="1">
        <f>MIN(D12,E12)*2</f>
        <v>84</v>
      </c>
    </row>
    <row r="13" spans="1:6" x14ac:dyDescent="0.2">
      <c r="A13" s="1" t="s">
        <v>6</v>
      </c>
      <c r="B13" s="1">
        <v>87</v>
      </c>
      <c r="C13" s="1">
        <v>0.96799999999999997</v>
      </c>
      <c r="D13" s="1">
        <v>121</v>
      </c>
      <c r="E13" s="1">
        <v>42</v>
      </c>
      <c r="F13" s="1">
        <f>MIN(D13,E13)*2</f>
        <v>84</v>
      </c>
    </row>
    <row r="14" spans="1:6" x14ac:dyDescent="0.2">
      <c r="A14" s="1">
        <v>12</v>
      </c>
      <c r="B14" s="1">
        <v>183</v>
      </c>
      <c r="C14" s="1">
        <v>0.95799999999999996</v>
      </c>
      <c r="D14" s="1">
        <v>52</v>
      </c>
      <c r="E14" s="1">
        <v>50</v>
      </c>
      <c r="F14" s="1">
        <f>MIN(D14,E14)*2</f>
        <v>100</v>
      </c>
    </row>
    <row r="15" spans="1:6" x14ac:dyDescent="0.2">
      <c r="A15" s="1">
        <v>9</v>
      </c>
      <c r="B15" s="1">
        <v>136</v>
      </c>
      <c r="C15" s="1">
        <v>0.91400000000000003</v>
      </c>
      <c r="D15" s="1">
        <v>53</v>
      </c>
      <c r="E15" s="1">
        <v>99</v>
      </c>
      <c r="F15" s="1">
        <f>MIN(D15,E15)*2</f>
        <v>106</v>
      </c>
    </row>
    <row r="16" spans="1:6" x14ac:dyDescent="0.2">
      <c r="A16" s="1">
        <v>12</v>
      </c>
      <c r="B16" s="1">
        <v>177</v>
      </c>
      <c r="C16" s="1">
        <v>0.92400000000000004</v>
      </c>
      <c r="D16" s="1">
        <v>61</v>
      </c>
      <c r="E16" s="1">
        <v>83</v>
      </c>
      <c r="F16" s="1">
        <f>MIN(D16,E16)*2</f>
        <v>122</v>
      </c>
    </row>
    <row r="17" spans="1:6" x14ac:dyDescent="0.2">
      <c r="A17" s="1">
        <v>12</v>
      </c>
      <c r="B17" s="1">
        <v>181</v>
      </c>
      <c r="C17" s="1">
        <v>0.93100000000000005</v>
      </c>
      <c r="D17" s="1">
        <v>67</v>
      </c>
      <c r="E17" s="1">
        <v>1948</v>
      </c>
      <c r="F17" s="1">
        <f>MIN(D17,E17)*2</f>
        <v>134</v>
      </c>
    </row>
    <row r="18" spans="1:6" x14ac:dyDescent="0.2">
      <c r="A18" s="1">
        <v>4</v>
      </c>
      <c r="B18" s="1">
        <v>51</v>
      </c>
      <c r="C18" s="1">
        <v>0.95699999999999996</v>
      </c>
      <c r="D18" s="1">
        <v>68</v>
      </c>
      <c r="E18" s="1">
        <v>412</v>
      </c>
      <c r="F18" s="1">
        <f>MIN(D18,E18)*2</f>
        <v>136</v>
      </c>
    </row>
    <row r="19" spans="1:6" x14ac:dyDescent="0.2">
      <c r="A19" s="1">
        <v>5</v>
      </c>
      <c r="B19" s="1">
        <v>80</v>
      </c>
      <c r="C19" s="1">
        <v>0.98099999999999998</v>
      </c>
      <c r="D19" s="1">
        <v>69</v>
      </c>
      <c r="E19" s="1">
        <v>419</v>
      </c>
      <c r="F19" s="1">
        <f>MIN(D19,E19)*2</f>
        <v>138</v>
      </c>
    </row>
    <row r="20" spans="1:6" x14ac:dyDescent="0.2">
      <c r="A20" s="1">
        <v>4</v>
      </c>
      <c r="B20" s="1">
        <v>62</v>
      </c>
      <c r="C20" s="1">
        <v>0.89</v>
      </c>
      <c r="D20" s="1">
        <v>76</v>
      </c>
      <c r="E20" s="1">
        <v>269</v>
      </c>
      <c r="F20" s="1">
        <f>MIN(D20,E20)*2</f>
        <v>152</v>
      </c>
    </row>
    <row r="21" spans="1:6" x14ac:dyDescent="0.2">
      <c r="A21" s="1" t="s">
        <v>6</v>
      </c>
      <c r="B21" s="1">
        <v>103</v>
      </c>
      <c r="C21" s="1">
        <v>0.97799999999999998</v>
      </c>
      <c r="D21" s="1">
        <v>9517</v>
      </c>
      <c r="E21" s="1">
        <v>78</v>
      </c>
      <c r="F21" s="1">
        <f>MIN(D21,E21)*2</f>
        <v>156</v>
      </c>
    </row>
    <row r="22" spans="1:6" x14ac:dyDescent="0.2">
      <c r="A22" s="1" t="s">
        <v>6</v>
      </c>
      <c r="B22" s="1">
        <v>90</v>
      </c>
      <c r="C22" s="1">
        <v>0.86099999999999999</v>
      </c>
      <c r="D22" s="1">
        <v>6666</v>
      </c>
      <c r="E22" s="1">
        <v>103</v>
      </c>
      <c r="F22" s="1">
        <f>MIN(D22,E22)*2</f>
        <v>206</v>
      </c>
    </row>
    <row r="23" spans="1:6" x14ac:dyDescent="0.2">
      <c r="A23" s="1" t="s">
        <v>6</v>
      </c>
      <c r="B23" s="1">
        <v>95</v>
      </c>
      <c r="C23" s="1">
        <v>0.96199999999999997</v>
      </c>
      <c r="D23" s="1">
        <v>3971</v>
      </c>
      <c r="E23" s="1">
        <v>109</v>
      </c>
      <c r="F23" s="1">
        <f>MIN(D23,E23)*2</f>
        <v>218</v>
      </c>
    </row>
    <row r="24" spans="1:6" x14ac:dyDescent="0.2">
      <c r="A24" s="1">
        <v>12</v>
      </c>
      <c r="B24" s="1">
        <v>175</v>
      </c>
      <c r="C24" s="1">
        <v>0.93899999999999995</v>
      </c>
      <c r="D24" s="1">
        <v>1300</v>
      </c>
      <c r="E24" s="1">
        <v>111</v>
      </c>
      <c r="F24" s="1">
        <f>MIN(D24,E24)*2</f>
        <v>222</v>
      </c>
    </row>
    <row r="25" spans="1:6" x14ac:dyDescent="0.2">
      <c r="A25" s="1">
        <v>5</v>
      </c>
      <c r="B25" s="1">
        <v>70</v>
      </c>
      <c r="C25" s="1">
        <v>1</v>
      </c>
      <c r="D25" s="1">
        <v>2116</v>
      </c>
      <c r="E25" s="1">
        <v>129</v>
      </c>
      <c r="F25" s="1">
        <f>MIN(D25,E25)*2</f>
        <v>258</v>
      </c>
    </row>
    <row r="26" spans="1:6" x14ac:dyDescent="0.2">
      <c r="A26" s="1">
        <v>12</v>
      </c>
      <c r="B26" s="1">
        <v>179</v>
      </c>
      <c r="C26" s="1">
        <v>0.97599999999999998</v>
      </c>
      <c r="D26" s="1">
        <v>1467</v>
      </c>
      <c r="E26" s="1">
        <v>140</v>
      </c>
      <c r="F26" s="1">
        <f>MIN(D26,E26)*2</f>
        <v>280</v>
      </c>
    </row>
    <row r="27" spans="1:6" x14ac:dyDescent="0.2">
      <c r="A27" s="1">
        <v>4</v>
      </c>
      <c r="B27" s="1">
        <v>52</v>
      </c>
      <c r="C27" s="1">
        <v>0.95899999999999996</v>
      </c>
      <c r="D27" s="1">
        <v>357</v>
      </c>
      <c r="E27" s="1">
        <v>145</v>
      </c>
      <c r="F27" s="1">
        <f>MIN(D27,E27)*2</f>
        <v>290</v>
      </c>
    </row>
    <row r="28" spans="1:6" x14ac:dyDescent="0.2">
      <c r="A28" s="1">
        <v>12</v>
      </c>
      <c r="B28" s="1">
        <v>176</v>
      </c>
      <c r="C28" s="1">
        <v>0.94399999999999995</v>
      </c>
      <c r="D28" s="1">
        <v>153</v>
      </c>
      <c r="E28" s="1">
        <v>235</v>
      </c>
      <c r="F28" s="1">
        <f>MIN(D28,E28)*2</f>
        <v>306</v>
      </c>
    </row>
    <row r="29" spans="1:6" x14ac:dyDescent="0.2">
      <c r="A29" s="1">
        <v>4</v>
      </c>
      <c r="B29" s="1">
        <v>59</v>
      </c>
      <c r="C29" s="1">
        <v>0.995</v>
      </c>
      <c r="D29" s="1">
        <v>2416</v>
      </c>
      <c r="E29" s="1">
        <v>162</v>
      </c>
      <c r="F29" s="1">
        <f>MIN(D29,E29)*2</f>
        <v>324</v>
      </c>
    </row>
    <row r="30" spans="1:6" x14ac:dyDescent="0.2">
      <c r="A30" s="1">
        <v>5</v>
      </c>
      <c r="B30" s="1">
        <v>71</v>
      </c>
      <c r="C30" s="1">
        <v>0.996</v>
      </c>
      <c r="D30" s="1">
        <v>9271</v>
      </c>
      <c r="E30" s="1">
        <v>170</v>
      </c>
      <c r="F30" s="1">
        <f>MIN(D30,E30)*2</f>
        <v>340</v>
      </c>
    </row>
    <row r="31" spans="1:6" x14ac:dyDescent="0.2">
      <c r="A31" s="1">
        <v>5</v>
      </c>
      <c r="B31" s="1">
        <v>74</v>
      </c>
      <c r="C31" s="1">
        <v>0.94799999999999995</v>
      </c>
      <c r="D31" s="1">
        <v>1831</v>
      </c>
      <c r="E31" s="1">
        <v>173</v>
      </c>
      <c r="F31" s="1">
        <f>MIN(D31,E31)*2</f>
        <v>346</v>
      </c>
    </row>
    <row r="32" spans="1:6" x14ac:dyDescent="0.2">
      <c r="A32" s="1">
        <v>14</v>
      </c>
      <c r="B32" s="1">
        <v>207</v>
      </c>
      <c r="C32" s="1">
        <v>0.86299999999999999</v>
      </c>
      <c r="D32" s="1">
        <v>393</v>
      </c>
      <c r="E32" s="1">
        <v>181</v>
      </c>
      <c r="F32" s="1">
        <f>MIN(D32,E32)*2</f>
        <v>362</v>
      </c>
    </row>
    <row r="33" spans="1:6" x14ac:dyDescent="0.2">
      <c r="A33" s="1">
        <v>4</v>
      </c>
      <c r="B33" s="1">
        <v>60</v>
      </c>
      <c r="C33" s="1">
        <v>0.97599999999999998</v>
      </c>
      <c r="D33" s="1">
        <v>1610</v>
      </c>
      <c r="E33" s="1">
        <v>208</v>
      </c>
      <c r="F33" s="1">
        <f>MIN(D33,E33)*2</f>
        <v>416</v>
      </c>
    </row>
    <row r="34" spans="1:6" x14ac:dyDescent="0.2">
      <c r="A34" s="1">
        <v>5</v>
      </c>
      <c r="B34" s="1">
        <v>68</v>
      </c>
      <c r="C34" s="1">
        <v>0.998</v>
      </c>
      <c r="D34" s="1">
        <v>233</v>
      </c>
      <c r="E34" s="1">
        <v>217</v>
      </c>
      <c r="F34" s="1">
        <f>MIN(D34,E34)*2</f>
        <v>434</v>
      </c>
    </row>
    <row r="35" spans="1:6" x14ac:dyDescent="0.2">
      <c r="A35" s="1">
        <v>5</v>
      </c>
      <c r="B35" s="1">
        <v>72</v>
      </c>
      <c r="C35" s="1">
        <v>0.9</v>
      </c>
      <c r="D35" s="1">
        <v>1248</v>
      </c>
      <c r="E35" s="1">
        <v>223</v>
      </c>
      <c r="F35" s="1">
        <f>MIN(D35,E35)*2</f>
        <v>446</v>
      </c>
    </row>
    <row r="36" spans="1:6" x14ac:dyDescent="0.2">
      <c r="A36" s="1">
        <v>12</v>
      </c>
      <c r="B36" s="1">
        <v>178</v>
      </c>
      <c r="C36" s="1">
        <v>0.96899999999999997</v>
      </c>
      <c r="D36" s="1">
        <v>225</v>
      </c>
      <c r="E36" s="1">
        <v>458</v>
      </c>
      <c r="F36" s="1">
        <f>MIN(D36,E36)*2</f>
        <v>450</v>
      </c>
    </row>
    <row r="37" spans="1:6" x14ac:dyDescent="0.2">
      <c r="A37" s="1">
        <v>15</v>
      </c>
      <c r="B37" s="1">
        <v>217</v>
      </c>
      <c r="C37" s="1">
        <v>0.96699999999999997</v>
      </c>
      <c r="D37" s="1">
        <v>20225</v>
      </c>
      <c r="E37" s="1">
        <v>234</v>
      </c>
      <c r="F37" s="1">
        <f>MIN(D37,E37)*2</f>
        <v>468</v>
      </c>
    </row>
    <row r="38" spans="1:6" x14ac:dyDescent="0.2">
      <c r="A38" s="1" t="s">
        <v>6</v>
      </c>
      <c r="B38" s="1">
        <v>94</v>
      </c>
      <c r="C38" s="1">
        <v>0.54500000000000004</v>
      </c>
      <c r="D38" s="1">
        <v>251</v>
      </c>
      <c r="E38" s="1">
        <v>4963</v>
      </c>
      <c r="F38" s="1">
        <f>MIN(D38,E38)*2</f>
        <v>502</v>
      </c>
    </row>
    <row r="39" spans="1:6" x14ac:dyDescent="0.2">
      <c r="A39" s="1">
        <v>11</v>
      </c>
      <c r="B39" s="1">
        <v>171</v>
      </c>
      <c r="C39" s="1">
        <v>0.98599999999999999</v>
      </c>
      <c r="D39" s="1">
        <v>258</v>
      </c>
      <c r="E39" s="1">
        <v>676</v>
      </c>
      <c r="F39" s="1">
        <f>MIN(D39,E39)*2</f>
        <v>516</v>
      </c>
    </row>
    <row r="40" spans="1:6" x14ac:dyDescent="0.2">
      <c r="A40" s="1">
        <v>4</v>
      </c>
      <c r="B40" s="1">
        <v>53</v>
      </c>
      <c r="C40" s="1">
        <v>0.875</v>
      </c>
      <c r="D40" s="1">
        <v>264</v>
      </c>
      <c r="E40" s="1">
        <v>1295</v>
      </c>
      <c r="F40" s="1">
        <f>MIN(D40,E40)*2</f>
        <v>528</v>
      </c>
    </row>
    <row r="41" spans="1:6" x14ac:dyDescent="0.2">
      <c r="A41" s="1">
        <v>15</v>
      </c>
      <c r="B41" s="1">
        <v>215</v>
      </c>
      <c r="C41" s="1">
        <v>0.99</v>
      </c>
      <c r="D41" s="1">
        <v>265</v>
      </c>
      <c r="E41" s="1">
        <v>2461</v>
      </c>
      <c r="F41" s="1">
        <f>MIN(D41,E41)*2</f>
        <v>530</v>
      </c>
    </row>
    <row r="42" spans="1:6" x14ac:dyDescent="0.2">
      <c r="A42" s="1">
        <v>11</v>
      </c>
      <c r="B42" s="1">
        <v>165</v>
      </c>
      <c r="C42" s="1">
        <v>0.99299999999999999</v>
      </c>
      <c r="D42" s="1">
        <v>300</v>
      </c>
      <c r="E42" s="1">
        <v>284</v>
      </c>
      <c r="F42" s="1">
        <f>MIN(D42,E42)*2</f>
        <v>568</v>
      </c>
    </row>
    <row r="43" spans="1:6" x14ac:dyDescent="0.2">
      <c r="A43" s="1" t="s">
        <v>6</v>
      </c>
      <c r="B43" s="1">
        <v>105</v>
      </c>
      <c r="C43" s="1">
        <v>0.94099999999999995</v>
      </c>
      <c r="D43" s="1">
        <v>2596</v>
      </c>
      <c r="E43" s="1">
        <v>310</v>
      </c>
      <c r="F43" s="1">
        <f>MIN(D43,E43)*2</f>
        <v>620</v>
      </c>
    </row>
    <row r="44" spans="1:6" x14ac:dyDescent="0.2">
      <c r="A44" s="1">
        <v>5</v>
      </c>
      <c r="B44" s="1">
        <v>78</v>
      </c>
      <c r="C44" s="1">
        <v>0.85299999999999998</v>
      </c>
      <c r="D44" s="1">
        <v>6531</v>
      </c>
      <c r="E44" s="1">
        <v>372</v>
      </c>
      <c r="F44" s="1">
        <f>MIN(D44,E44)*2</f>
        <v>744</v>
      </c>
    </row>
    <row r="45" spans="1:6" x14ac:dyDescent="0.2">
      <c r="A45" s="1">
        <v>5</v>
      </c>
      <c r="B45" s="1">
        <v>77</v>
      </c>
      <c r="C45" s="1">
        <v>0.98799999999999999</v>
      </c>
      <c r="D45" s="1">
        <v>8201</v>
      </c>
      <c r="E45" s="1">
        <v>400</v>
      </c>
      <c r="F45" s="1">
        <f>MIN(D45,E45)*2</f>
        <v>800</v>
      </c>
    </row>
    <row r="46" spans="1:6" x14ac:dyDescent="0.2">
      <c r="A46" s="1">
        <v>12</v>
      </c>
      <c r="B46" s="1">
        <v>180</v>
      </c>
      <c r="C46" s="1">
        <v>0.96799999999999997</v>
      </c>
      <c r="D46" s="1">
        <v>962</v>
      </c>
      <c r="E46" s="1">
        <v>432</v>
      </c>
      <c r="F46" s="1">
        <f>MIN(D46,E46)*2</f>
        <v>864</v>
      </c>
    </row>
    <row r="47" spans="1:6" x14ac:dyDescent="0.2">
      <c r="A47" s="1" t="s">
        <v>6</v>
      </c>
      <c r="B47" s="1">
        <v>100</v>
      </c>
      <c r="C47" s="1">
        <v>0.745</v>
      </c>
      <c r="D47" s="1">
        <v>522</v>
      </c>
      <c r="E47" s="1">
        <v>924</v>
      </c>
      <c r="F47" s="1">
        <f>MIN(D47,E47)*2</f>
        <v>1044</v>
      </c>
    </row>
    <row r="48" spans="1:6" x14ac:dyDescent="0.2">
      <c r="A48" s="1">
        <v>11</v>
      </c>
      <c r="B48" s="1">
        <v>170</v>
      </c>
      <c r="C48" s="1">
        <v>0.996</v>
      </c>
      <c r="D48" s="1">
        <v>3747</v>
      </c>
      <c r="E48" s="1">
        <v>541</v>
      </c>
      <c r="F48" s="1">
        <f>MIN(D48,E48)*2</f>
        <v>1082</v>
      </c>
    </row>
    <row r="49" spans="1:6" x14ac:dyDescent="0.2">
      <c r="A49" s="1">
        <v>5</v>
      </c>
      <c r="B49" s="1">
        <v>69</v>
      </c>
      <c r="C49" s="1">
        <v>0.98699999999999999</v>
      </c>
      <c r="D49" s="1">
        <v>559</v>
      </c>
      <c r="E49" s="1">
        <v>979</v>
      </c>
      <c r="F49" s="1">
        <f>MIN(D49,E49)*2</f>
        <v>1118</v>
      </c>
    </row>
  </sheetData>
  <sortState ref="A2:F49">
    <sortCondition ref="F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analysis</vt:lpstr>
      <vt:lpstr>network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PIVER37</dc:creator>
  <cp:lastModifiedBy>PIVER37</cp:lastModifiedBy>
  <dcterms:created xsi:type="dcterms:W3CDTF">2019-10-23T15:59:34Z</dcterms:created>
  <dcterms:modified xsi:type="dcterms:W3CDTF">2019-10-23T16:44:41Z</dcterms:modified>
</cp:coreProperties>
</file>