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3.xml" ContentType="application/vnd.ms-excel.person+xml"/>
  <Override PartName="/xl/persons/person26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20.xml" ContentType="application/vnd.ms-excel.person+xml"/>
  <Override PartName="/xl/persons/person30.xml" ContentType="application/vnd.ms-excel.person+xml"/>
  <Override PartName="/xl/persons/person2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22.xml" ContentType="application/vnd.ms-excel.person+xml"/>
  <Override PartName="/xl/persons/person29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291ece00ca64a0/Documents/UiPath/testcase/"/>
    </mc:Choice>
  </mc:AlternateContent>
  <xr:revisionPtr revIDLastSave="299" documentId="13_ncr:1_{4F514399-97E5-466F-971F-C3999299B4E4}" xr6:coauthVersionLast="47" xr6:coauthVersionMax="47" xr10:uidLastSave="{9DCC1744-FA33-48F5-80AF-B9A57C3EE760}"/>
  <bookViews>
    <workbookView xWindow="-110" yWindow="-110" windowWidth="22620" windowHeight="13620" xr2:uid="{88CB20BF-360E-4A40-BAF5-E667AE110243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N12" i="1"/>
  <c r="M12" i="1"/>
  <c r="L12" i="1"/>
  <c r="K12" i="1"/>
  <c r="N9" i="1" s="1"/>
  <c r="N11" i="1"/>
  <c r="M11" i="1"/>
  <c r="L11" i="1"/>
  <c r="K11" i="1"/>
  <c r="M10" i="1"/>
  <c r="L10" i="1"/>
  <c r="K10" i="1"/>
  <c r="M9" i="1"/>
  <c r="L9" i="1"/>
  <c r="K9" i="1"/>
  <c r="M8" i="1"/>
  <c r="L8" i="1"/>
  <c r="K8" i="1"/>
  <c r="N7" i="1"/>
  <c r="M7" i="1"/>
  <c r="L7" i="1"/>
  <c r="K7" i="1"/>
  <c r="M6" i="1"/>
  <c r="L6" i="1"/>
  <c r="K6" i="1"/>
  <c r="M5" i="1"/>
  <c r="L5" i="1"/>
  <c r="K5" i="1"/>
  <c r="N4" i="1"/>
  <c r="M4" i="1"/>
  <c r="L4" i="1"/>
  <c r="K4" i="1"/>
  <c r="N3" i="1"/>
  <c r="M3" i="1"/>
  <c r="L3" i="1"/>
  <c r="K3" i="1"/>
  <c r="M2" i="1"/>
  <c r="L2" i="1"/>
  <c r="K2" i="1"/>
  <c r="N8" i="1" l="1"/>
  <c r="N6" i="1"/>
  <c r="N10" i="1"/>
  <c r="N5" i="1"/>
  <c r="N2" i="1"/>
</calcChain>
</file>

<file path=xl/sharedStrings.xml><?xml version="1.0" encoding="utf-8"?>
<sst xmlns="http://schemas.openxmlformats.org/spreadsheetml/2006/main" count="56" uniqueCount="40">
  <si>
    <t>Name</t>
  </si>
  <si>
    <t>Roll_No</t>
  </si>
  <si>
    <t>Class</t>
  </si>
  <si>
    <t>English</t>
  </si>
  <si>
    <t>Urdu</t>
  </si>
  <si>
    <t>Physics</t>
  </si>
  <si>
    <t>Math</t>
  </si>
  <si>
    <t>Chemistry</t>
  </si>
  <si>
    <t>Biology</t>
  </si>
  <si>
    <t>Total</t>
  </si>
  <si>
    <t>Percentage</t>
  </si>
  <si>
    <t>Rank</t>
  </si>
  <si>
    <t>Shahzad</t>
  </si>
  <si>
    <t>XII</t>
  </si>
  <si>
    <t>Akshay</t>
  </si>
  <si>
    <t>Mahesh</t>
  </si>
  <si>
    <t>Jayesh</t>
  </si>
  <si>
    <t>Dilip</t>
  </si>
  <si>
    <t>Sanjay</t>
  </si>
  <si>
    <t>Chiragh</t>
  </si>
  <si>
    <t>Jigar</t>
  </si>
  <si>
    <t>Aniket</t>
  </si>
  <si>
    <t>Arati</t>
  </si>
  <si>
    <t>Calculate percentage and round value upto two descimal point</t>
  </si>
  <si>
    <t>Assign rank to each student based on its Total Marks. (Ex..For highest marks rank should be 1 and so on.) note: if someone have aktk then rank will be NA.</t>
  </si>
  <si>
    <t>Count subFailNo as 1 if subject Mark is less than 40 and calculate total nos of subFailNo. Eg:  If any student has less then 40 marks in 2 Subject then subFailNo count is 2 ,If any student has less then 40 marks in 3 subject then subFailNo count is 3</t>
  </si>
  <si>
    <t>subFailNo</t>
  </si>
  <si>
    <t>raja</t>
  </si>
  <si>
    <t>ramu</t>
  </si>
  <si>
    <t>sathis</t>
  </si>
  <si>
    <t>ramesh</t>
  </si>
  <si>
    <t>ganesh</t>
  </si>
  <si>
    <t>tharun</t>
  </si>
  <si>
    <t>varun</t>
  </si>
  <si>
    <t>vaasu</t>
  </si>
  <si>
    <t>munish</t>
  </si>
  <si>
    <t>nizith</t>
  </si>
  <si>
    <t>rakesh</t>
  </si>
  <si>
    <t>udhai</t>
  </si>
  <si>
    <t>stuName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</si>
</sst>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00"/>
      <name val="Tahoma"/>
      <family val="2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EAA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5.xml"/><Relationship Id="rId18" Type="http://schemas.microsoft.com/office/2017/10/relationships/person" Target="persons/person10.xml"/><Relationship Id="rId26" Type="http://schemas.microsoft.com/office/2017/10/relationships/person" Target="persons/person18.xml"/><Relationship Id="rId21" Type="http://schemas.microsoft.com/office/2017/10/relationships/person" Target="persons/person13.xml"/><Relationship Id="rId34" Type="http://schemas.microsoft.com/office/2017/10/relationships/person" Target="persons/person26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17" Type="http://schemas.microsoft.com/office/2017/10/relationships/person" Target="persons/person9.xml"/><Relationship Id="rId25" Type="http://schemas.microsoft.com/office/2017/10/relationships/person" Target="persons/person16.xml"/><Relationship Id="rId33" Type="http://schemas.microsoft.com/office/2017/10/relationships/person" Target="persons/person24.xml"/><Relationship Id="rId38" Type="http://schemas.microsoft.com/office/2017/10/relationships/person" Target="persons/person29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29" Type="http://schemas.microsoft.com/office/2017/10/relationships/person" Target="persons/person20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24" Type="http://schemas.microsoft.com/office/2017/10/relationships/person" Target="persons/person15.xml"/><Relationship Id="rId32" Type="http://schemas.microsoft.com/office/2017/10/relationships/person" Target="persons/person23.xml"/><Relationship Id="rId37" Type="http://schemas.microsoft.com/office/2017/10/relationships/person" Target="persons/person28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28" Type="http://schemas.microsoft.com/office/2017/10/relationships/person" Target="persons/person19.xml"/><Relationship Id="rId36" Type="http://schemas.microsoft.com/office/2017/10/relationships/person" Target="persons/person27.xml"/><Relationship Id="rId19" Type="http://schemas.microsoft.com/office/2017/10/relationships/person" Target="persons/person12.xml"/><Relationship Id="rId10" Type="http://schemas.microsoft.com/office/2017/10/relationships/person" Target="persons/person1.xml"/><Relationship Id="rId31" Type="http://schemas.microsoft.com/office/2017/10/relationships/person" Target="persons/person22.xml"/><Relationship Id="rId4" Type="http://schemas.openxmlformats.org/officeDocument/2006/relationships/styles" Target="styles.xml"/><Relationship Id="rId35" Type="http://schemas.microsoft.com/office/2017/10/relationships/person" Target="persons/person30.xml"/><Relationship Id="rId30" Type="http://schemas.microsoft.com/office/2017/10/relationships/person" Target="persons/person25.xml"/><Relationship Id="rId27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8.xml"/><Relationship Id="rId9" Type="http://schemas.microsoft.com/office/2017/10/relationships/person" Target="persons/person4.xml"/><Relationship Id="rId8" Type="http://schemas.microsoft.com/office/2017/10/relationships/person" Target="persons/person0.xml"/><Relationship Id="rId3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F18E-697E-4442-B2A8-33DF672F79DA}">
  <dimension ref="A1:N14"/>
  <sheetViews>
    <sheetView tabSelected="1" topLeftCell="B1" workbookViewId="0">
      <selection activeCell="N20" sqref="N20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7.54296875" bestFit="1" customWidth="1"/>
    <col min="4" max="4" width="7.26953125" bestFit="1" customWidth="1"/>
    <col min="5" max="5" width="9.54296875" bestFit="1" customWidth="1"/>
    <col min="6" max="6" width="6.81640625" bestFit="1" customWidth="1"/>
    <col min="7" max="7" width="9.7265625" bestFit="1" customWidth="1"/>
    <col min="8" max="8" width="7.1796875" bestFit="1" customWidth="1"/>
    <col min="9" max="9" width="13" bestFit="1" customWidth="1"/>
    <col min="10" max="10" width="9.81640625" bestFit="1" customWidth="1"/>
    <col min="11" max="11" width="19.08984375" customWidth="1"/>
    <col min="12" max="12" width="17" customWidth="1"/>
    <col min="13" max="13" width="11.7265625" bestFit="1" customWidth="1"/>
    <col min="14" max="14" width="10.453125" customWidth="1"/>
  </cols>
  <sheetData>
    <row r="1" spans="1:14" ht="15" x14ac:dyDescent="0.35">
      <c r="A1" s="1" t="s">
        <v>0</v>
      </c>
      <c r="B1" s="1" t="s">
        <v>1</v>
      </c>
      <c r="C1" s="1" t="s">
        <v>39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26</v>
      </c>
      <c r="N1" s="1" t="s">
        <v>11</v>
      </c>
    </row>
    <row r="2" spans="1:14" ht="15" x14ac:dyDescent="0.35">
      <c r="A2" s="2" t="s">
        <v>12</v>
      </c>
      <c r="B2" s="3">
        <v>9</v>
      </c>
      <c r="C2" s="9" t="s">
        <v>27</v>
      </c>
      <c r="D2" s="3" t="s">
        <v>13</v>
      </c>
      <c r="E2" s="3">
        <v>86</v>
      </c>
      <c r="F2" s="3">
        <v>80</v>
      </c>
      <c r="G2" s="3">
        <v>70</v>
      </c>
      <c r="H2" s="3">
        <v>76</v>
      </c>
      <c r="I2" s="3">
        <v>79</v>
      </c>
      <c r="J2" s="3">
        <v>68</v>
      </c>
      <c r="K2" s="3">
        <f>SUM(E2:J2)</f>
        <v>459</v>
      </c>
      <c r="L2" s="7">
        <f>K2/600*100</f>
        <v>76.5</v>
      </c>
      <c r="M2" s="3" t="str">
        <f>IF(COUNTIFS(E2:J2,"&lt;40"),COUNTIFS(E2:J2,"&lt;40"),"")</f>
        <v/>
      </c>
      <c r="N2" s="3">
        <f>IF(M2="",RANK(K2,$K$2:$K$121,0),"NA")</f>
        <v>2</v>
      </c>
    </row>
    <row r="3" spans="1:14" ht="15" x14ac:dyDescent="0.35">
      <c r="A3" s="2" t="s">
        <v>14</v>
      </c>
      <c r="B3" s="3">
        <v>10</v>
      </c>
      <c r="C3" s="9" t="s">
        <v>28</v>
      </c>
      <c r="D3" s="3" t="s">
        <v>13</v>
      </c>
      <c r="E3" s="3">
        <v>68</v>
      </c>
      <c r="F3" s="3">
        <v>48</v>
      </c>
      <c r="G3" s="3">
        <v>48</v>
      </c>
      <c r="H3" s="3">
        <v>58</v>
      </c>
      <c r="I3" s="3">
        <v>35</v>
      </c>
      <c r="J3" s="3">
        <v>39</v>
      </c>
      <c r="K3" s="3">
        <f>SUM(E3:J3)</f>
        <v>296</v>
      </c>
      <c r="L3" s="7">
        <f>K3/600*100</f>
        <v>49.333333333333336</v>
      </c>
      <c r="M3" s="3">
        <f>IF(COUNTIFS(E3:J3,"&lt;40"),COUNTIFS(E3:J3,"&lt;40"),"")</f>
        <v>2</v>
      </c>
      <c r="N3" s="3" t="str">
        <f>IF(M3="",RANK(K3,$K$2:$K$121,0),"NA")</f>
        <v>NA</v>
      </c>
    </row>
    <row r="4" spans="1:14" ht="15" x14ac:dyDescent="0.35">
      <c r="A4" s="2" t="s">
        <v>15</v>
      </c>
      <c r="B4" s="3">
        <v>5</v>
      </c>
      <c r="C4" s="9" t="s">
        <v>29</v>
      </c>
      <c r="D4" s="3" t="s">
        <v>13</v>
      </c>
      <c r="E4" s="3">
        <v>43</v>
      </c>
      <c r="F4" s="3">
        <v>25</v>
      </c>
      <c r="G4" s="3">
        <v>63</v>
      </c>
      <c r="H4" s="3">
        <v>46</v>
      </c>
      <c r="I4" s="3">
        <v>38</v>
      </c>
      <c r="J4" s="3">
        <v>45</v>
      </c>
      <c r="K4" s="3">
        <f>SUM(E4:J4)</f>
        <v>260</v>
      </c>
      <c r="L4" s="7">
        <f>K4/600*100</f>
        <v>43.333333333333336</v>
      </c>
      <c r="M4" s="3">
        <f>IF(COUNTIFS(E4:J4,"&lt;40"),COUNTIFS(E4:J4,"&lt;40"),"")</f>
        <v>2</v>
      </c>
      <c r="N4" s="3" t="str">
        <f>IF(M4="",RANK(K4,$K$2:$K$121,0),"NA")</f>
        <v>NA</v>
      </c>
    </row>
    <row r="5" spans="1:14" ht="15" x14ac:dyDescent="0.35">
      <c r="A5" s="2" t="s">
        <v>16</v>
      </c>
      <c r="B5" s="3">
        <v>7</v>
      </c>
      <c r="C5" s="9" t="s">
        <v>30</v>
      </c>
      <c r="D5" s="3" t="s">
        <v>13</v>
      </c>
      <c r="E5" s="3">
        <v>84</v>
      </c>
      <c r="F5" s="3">
        <v>75</v>
      </c>
      <c r="G5" s="3">
        <v>64</v>
      </c>
      <c r="H5" s="3">
        <v>71</v>
      </c>
      <c r="I5" s="3">
        <v>82</v>
      </c>
      <c r="J5" s="3">
        <v>59</v>
      </c>
      <c r="K5" s="3">
        <f>SUM(E5:J5)</f>
        <v>435</v>
      </c>
      <c r="L5" s="7">
        <f>K5/600*100</f>
        <v>72.5</v>
      </c>
      <c r="M5" s="3" t="str">
        <f>IF(COUNTIFS(E5:J5,"&lt;40"),COUNTIFS(E5:J5,"&lt;40"),"")</f>
        <v/>
      </c>
      <c r="N5" s="3">
        <f>IF(M5="",RANK(K5,$K$2:$K$121,0),"NA")</f>
        <v>3</v>
      </c>
    </row>
    <row r="6" spans="1:14" ht="15" x14ac:dyDescent="0.35">
      <c r="A6" s="2" t="s">
        <v>17</v>
      </c>
      <c r="B6" s="3">
        <v>4</v>
      </c>
      <c r="C6" s="9" t="s">
        <v>31</v>
      </c>
      <c r="D6" s="3" t="s">
        <v>13</v>
      </c>
      <c r="E6" s="3">
        <v>48</v>
      </c>
      <c r="F6" s="3">
        <v>54</v>
      </c>
      <c r="G6" s="3">
        <v>62</v>
      </c>
      <c r="H6" s="3">
        <v>84</v>
      </c>
      <c r="I6" s="3">
        <v>54</v>
      </c>
      <c r="J6" s="3">
        <v>40</v>
      </c>
      <c r="K6" s="3">
        <f>SUM(E6:J6)</f>
        <v>342</v>
      </c>
      <c r="L6" s="7">
        <f>K6/600*100</f>
        <v>56.999999999999993</v>
      </c>
      <c r="M6" s="3" t="str">
        <f>IF(COUNTIFS(E6:J6,"&lt;40"),COUNTIFS(E6:J6,"&lt;40"),"")</f>
        <v/>
      </c>
      <c r="N6" s="3">
        <f>IF(M6="",RANK(K6,$K$2:$K$121,0),"NA")</f>
        <v>6</v>
      </c>
    </row>
    <row r="7" spans="1:14" ht="15" x14ac:dyDescent="0.35">
      <c r="A7" s="2" t="s">
        <v>18</v>
      </c>
      <c r="B7" s="3">
        <v>8</v>
      </c>
      <c r="C7" s="8" t="s">
        <v>32</v>
      </c>
      <c r="D7" s="3" t="s">
        <v>13</v>
      </c>
      <c r="E7" s="3">
        <v>38</v>
      </c>
      <c r="F7" s="3">
        <v>26</v>
      </c>
      <c r="G7" s="3">
        <v>54</v>
      </c>
      <c r="H7" s="3">
        <v>15</v>
      </c>
      <c r="I7" s="3">
        <v>75</v>
      </c>
      <c r="J7" s="3">
        <v>54</v>
      </c>
      <c r="K7" s="3">
        <f>SUM(E7:J7)</f>
        <v>262</v>
      </c>
      <c r="L7" s="7">
        <f>K7/600*100</f>
        <v>43.666666666666664</v>
      </c>
      <c r="M7" s="3">
        <f>IF(COUNTIFS(E7:J7,"&lt;40"),COUNTIFS(E7:J7,"&lt;40"),"")</f>
        <v>3</v>
      </c>
      <c r="N7" s="3" t="str">
        <f>IF(M7="",RANK(K7,$K$2:$K$121,0),"NA")</f>
        <v>NA</v>
      </c>
    </row>
    <row r="8" spans="1:14" ht="15" x14ac:dyDescent="0.35">
      <c r="A8" s="2" t="s">
        <v>19</v>
      </c>
      <c r="B8" s="3">
        <v>3</v>
      </c>
      <c r="C8" s="9" t="s">
        <v>33</v>
      </c>
      <c r="D8" s="3" t="s">
        <v>13</v>
      </c>
      <c r="E8" s="3">
        <v>80</v>
      </c>
      <c r="F8" s="3">
        <v>87</v>
      </c>
      <c r="G8" s="3">
        <v>80</v>
      </c>
      <c r="H8" s="3">
        <v>81</v>
      </c>
      <c r="I8" s="3">
        <v>84</v>
      </c>
      <c r="J8" s="3">
        <v>82</v>
      </c>
      <c r="K8" s="3">
        <f>SUM(E8:J8)</f>
        <v>494</v>
      </c>
      <c r="L8" s="7">
        <f>K8/600*100</f>
        <v>82.333333333333343</v>
      </c>
      <c r="M8" s="3" t="str">
        <f>IF(COUNTIFS(E8:J8,"&lt;40"),COUNTIFS(E8:J8,"&lt;40"),"")</f>
        <v/>
      </c>
      <c r="N8" s="3">
        <f>IF(M8="",RANK(K8,$K$2:$K$121,0),"NA")</f>
        <v>1</v>
      </c>
    </row>
    <row r="9" spans="1:14" ht="15" x14ac:dyDescent="0.35">
      <c r="A9" s="2" t="s">
        <v>20</v>
      </c>
      <c r="B9" s="3">
        <v>6</v>
      </c>
      <c r="C9" s="9" t="s">
        <v>34</v>
      </c>
      <c r="D9" s="3" t="s">
        <v>13</v>
      </c>
      <c r="E9" s="3">
        <v>56</v>
      </c>
      <c r="F9" s="3">
        <v>60</v>
      </c>
      <c r="G9" s="3">
        <v>73</v>
      </c>
      <c r="H9" s="3">
        <v>48</v>
      </c>
      <c r="I9" s="3">
        <v>59</v>
      </c>
      <c r="J9" s="3">
        <v>84</v>
      </c>
      <c r="K9" s="3">
        <f>SUM(E9:J9)</f>
        <v>380</v>
      </c>
      <c r="L9" s="7">
        <f>K9/600*100</f>
        <v>63.333333333333329</v>
      </c>
      <c r="M9" s="3" t="str">
        <f>IF(COUNTIFS(E9:J9,"&lt;40"),COUNTIFS(E9:J9,"&lt;40"),"")</f>
        <v/>
      </c>
      <c r="N9" s="3">
        <f>IF(M9="",RANK(K9,$K$2:$K$121,0),"NA")</f>
        <v>4</v>
      </c>
    </row>
    <row r="10" spans="1:14" ht="15" x14ac:dyDescent="0.35">
      <c r="A10" s="2" t="s">
        <v>21</v>
      </c>
      <c r="B10" s="3">
        <v>2</v>
      </c>
      <c r="C10" s="9" t="s">
        <v>35</v>
      </c>
      <c r="D10" s="3" t="s">
        <v>13</v>
      </c>
      <c r="E10" s="3">
        <v>49</v>
      </c>
      <c r="F10" s="3">
        <v>65</v>
      </c>
      <c r="G10" s="3">
        <v>53</v>
      </c>
      <c r="H10" s="3">
        <v>50</v>
      </c>
      <c r="I10" s="3">
        <v>78</v>
      </c>
      <c r="J10" s="3">
        <v>45</v>
      </c>
      <c r="K10" s="3">
        <f>SUM(E10:J10)</f>
        <v>340</v>
      </c>
      <c r="L10" s="7">
        <f>K10/600*100</f>
        <v>56.666666666666664</v>
      </c>
      <c r="M10" s="3" t="str">
        <f>IF(COUNTIFS(E10:J10,"&lt;40"),COUNTIFS(E10:J10,"&lt;40"),"")</f>
        <v/>
      </c>
      <c r="N10" s="3">
        <f>IF(M10="",RANK(K10,$K$2:$K$121,0),"NA")</f>
        <v>7</v>
      </c>
    </row>
    <row r="11" spans="1:14" ht="15" x14ac:dyDescent="0.35">
      <c r="A11" s="2" t="s">
        <v>22</v>
      </c>
      <c r="B11" s="3">
        <v>1</v>
      </c>
      <c r="C11" s="9" t="s">
        <v>36</v>
      </c>
      <c r="D11" s="3" t="s">
        <v>13</v>
      </c>
      <c r="E11" s="3">
        <v>35</v>
      </c>
      <c r="F11" s="3">
        <v>45</v>
      </c>
      <c r="G11" s="3">
        <v>52</v>
      </c>
      <c r="H11" s="3">
        <v>55</v>
      </c>
      <c r="I11" s="3">
        <v>44</v>
      </c>
      <c r="J11" s="3">
        <v>84</v>
      </c>
      <c r="K11" s="3">
        <f>SUM(E11:J11)</f>
        <v>315</v>
      </c>
      <c r="L11" s="7">
        <f>K11/600*100</f>
        <v>52.5</v>
      </c>
      <c r="M11" s="3">
        <f>IF(COUNTIFS(E11:J11,"&lt;40"),COUNTIFS(E11:J11,"&lt;40"),"")</f>
        <v>1</v>
      </c>
      <c r="N11" s="3" t="str">
        <f>IF(M11="",RANK(K11,$K$2:$K$121,0),"NA")</f>
        <v>NA</v>
      </c>
    </row>
    <row r="12" spans="1:14" ht="15" x14ac:dyDescent="0.35">
      <c r="A12" s="2" t="s">
        <v>22</v>
      </c>
      <c r="B12" s="3">
        <v>1</v>
      </c>
      <c r="C12" s="9" t="s">
        <v>37</v>
      </c>
      <c r="D12" s="3" t="s">
        <v>13</v>
      </c>
      <c r="E12" s="3">
        <v>35</v>
      </c>
      <c r="F12" s="3">
        <v>45</v>
      </c>
      <c r="G12" s="3">
        <v>52</v>
      </c>
      <c r="H12" s="3">
        <v>66</v>
      </c>
      <c r="I12" s="3">
        <v>64</v>
      </c>
      <c r="J12" s="3">
        <v>84</v>
      </c>
      <c r="K12" s="3">
        <f>SUM(E12:J12)</f>
        <v>346</v>
      </c>
      <c r="L12" s="7">
        <f>K12/600*100</f>
        <v>57.666666666666664</v>
      </c>
      <c r="M12" s="3">
        <f>IF(COUNTIFS(E12:J12,"&lt;40"),COUNTIFS(E12:J12,"&lt;40"),"")</f>
        <v>1</v>
      </c>
      <c r="N12" s="3" t="str">
        <f>IF(M12="",RANK(K12,$K$2:$K$121,0),"NA")</f>
        <v>NA</v>
      </c>
    </row>
    <row r="13" spans="1:14" ht="15" x14ac:dyDescent="0.35">
      <c r="A13" s="2" t="s">
        <v>22</v>
      </c>
      <c r="B13" s="3">
        <v>1</v>
      </c>
      <c r="C13" s="9" t="s">
        <v>38</v>
      </c>
      <c r="D13" s="3" t="s">
        <v>13</v>
      </c>
      <c r="E13" s="3">
        <v>35</v>
      </c>
      <c r="F13" s="3">
        <v>44</v>
      </c>
      <c r="G13" s="3">
        <v>23</v>
      </c>
      <c r="H13" s="3">
        <v>43</v>
      </c>
      <c r="I13" s="3">
        <v>33</v>
      </c>
      <c r="J13" s="3">
        <v>67</v>
      </c>
      <c r="K13" s="3">
        <f>SUM(E13:J13)</f>
        <v>245</v>
      </c>
      <c r="L13" s="7">
        <f>K13/600*100</f>
        <v>40.833333333333336</v>
      </c>
      <c r="M13" s="3">
        <f>IF(COUNTIFS(E13:J13,"&lt;40"),COUNTIFS(E13:J13,"&lt;40"),"")</f>
        <v>3</v>
      </c>
      <c r="N13" s="3" t="str">
        <f>IF(M13="",RANK(K13,$K$2:$K$121,0),"NA")</f>
        <v>NA</v>
      </c>
    </row>
    <row r="14" spans="1:14" ht="15" x14ac:dyDescent="0.35"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4753-4231-4F40-8161-D10790B20F9F}">
  <dimension ref="B1:D6"/>
  <sheetViews>
    <sheetView workbookViewId="0">
      <selection activeCell="C9" sqref="C9"/>
    </sheetView>
  </sheetViews>
  <sheetFormatPr defaultRowHeight="14.5" x14ac:dyDescent="0.35"/>
  <cols>
    <col min="1" max="1" width="5.1796875" customWidth="1"/>
    <col min="2" max="2" width="25.26953125" hidden="1" customWidth="1"/>
    <col min="3" max="3" width="58.81640625" customWidth="1"/>
    <col min="4" max="4" width="27.54296875" customWidth="1"/>
  </cols>
  <sheetData>
    <row r="1" spans="2:4" ht="15.75" customHeight="1" thickBot="1" x14ac:dyDescent="0.4"/>
    <row r="2" spans="2:4" ht="15.75" customHeight="1" thickBot="1" x14ac:dyDescent="0.4">
      <c r="B2" s="5" t="s">
        <v>10</v>
      </c>
      <c r="C2" s="6" t="s">
        <v>26</v>
      </c>
      <c r="D2" s="5" t="s">
        <v>11</v>
      </c>
    </row>
    <row r="3" spans="2:4" ht="15" customHeight="1" x14ac:dyDescent="0.35">
      <c r="B3" s="10" t="s">
        <v>23</v>
      </c>
      <c r="C3" s="13" t="s">
        <v>25</v>
      </c>
      <c r="D3" s="16" t="s">
        <v>24</v>
      </c>
    </row>
    <row r="4" spans="2:4" x14ac:dyDescent="0.35">
      <c r="B4" s="11"/>
      <c r="C4" s="14"/>
      <c r="D4" s="17"/>
    </row>
    <row r="5" spans="2:4" x14ac:dyDescent="0.35">
      <c r="B5" s="11"/>
      <c r="C5" s="14"/>
      <c r="D5" s="17"/>
    </row>
    <row r="6" spans="2:4" ht="47.25" customHeight="1" thickBot="1" x14ac:dyDescent="0.4">
      <c r="B6" s="12"/>
      <c r="C6" s="15"/>
      <c r="D6" s="18"/>
    </row>
  </sheetData>
  <mergeCells count="3">
    <mergeCell ref="B3:B6"/>
    <mergeCell ref="C3:C6"/>
    <mergeCell ref="D3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Praveen kumar l k</cp:lastModifiedBy>
  <dcterms:created xsi:type="dcterms:W3CDTF">2021-09-20T07:41:41Z</dcterms:created>
  <dcterms:modified xsi:type="dcterms:W3CDTF">2023-02-22T13:47:09Z</dcterms:modified>
</cp:coreProperties>
</file>