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/Documents/GitHub/597-GA-research/"/>
    </mc:Choice>
  </mc:AlternateContent>
  <xr:revisionPtr revIDLastSave="0" documentId="8_{31074986-CEDE-DA42-A5D3-E3D0542E003C}" xr6:coauthVersionLast="47" xr6:coauthVersionMax="47" xr10:uidLastSave="{00000000-0000-0000-0000-000000000000}"/>
  <bookViews>
    <workbookView xWindow="140" yWindow="1380" windowWidth="29020" windowHeight="17640" xr2:uid="{DBC97643-CEC4-D34F-8A26-74F3A2753B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2" i="1"/>
  <c r="D12" i="1"/>
  <c r="E10" i="1"/>
  <c r="D10" i="1"/>
</calcChain>
</file>

<file path=xl/sharedStrings.xml><?xml version="1.0" encoding="utf-8"?>
<sst xmlns="http://schemas.openxmlformats.org/spreadsheetml/2006/main" count="26" uniqueCount="24">
  <si>
    <t>Gypsum Board</t>
  </si>
  <si>
    <t>Vapor Barrier</t>
  </si>
  <si>
    <r>
      <t>hr ft</t>
    </r>
    <r>
      <rPr>
        <vertAlign val="superscript"/>
        <sz val="8"/>
        <rFont val="Gill Sans"/>
        <family val="2"/>
      </rPr>
      <t>2  o</t>
    </r>
    <r>
      <rPr>
        <sz val="8"/>
        <rFont val="Gill Sans"/>
        <family val="2"/>
      </rPr>
      <t>F                     BTU</t>
    </r>
  </si>
  <si>
    <t>ASSEMBLY:</t>
  </si>
  <si>
    <t>Fiberglass Insulation</t>
  </si>
  <si>
    <t xml:space="preserve">Wood Cladding </t>
  </si>
  <si>
    <t>Notes</t>
  </si>
  <si>
    <t>Interior</t>
  </si>
  <si>
    <t>16" o.c.</t>
  </si>
  <si>
    <t>Exterior</t>
  </si>
  <si>
    <t>Air Film</t>
  </si>
  <si>
    <t>1/2"</t>
  </si>
  <si>
    <t>3/4"</t>
  </si>
  <si>
    <t>Air Gap</t>
  </si>
  <si>
    <t>1"</t>
  </si>
  <si>
    <t>Path 1 (Insulation)</t>
  </si>
  <si>
    <t>Path 2 (Framing)</t>
  </si>
  <si>
    <t>2" x 8" Wood Stud</t>
  </si>
  <si>
    <t>-</t>
  </si>
  <si>
    <t>R Total:</t>
  </si>
  <si>
    <t>x 15%</t>
  </si>
  <si>
    <t>x 85%</t>
  </si>
  <si>
    <t>R Overall: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</si>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</sst>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Gill Sans"/>
      <family val="2"/>
    </font>
    <font>
      <vertAlign val="superscript"/>
      <sz val="8"/>
      <name val="Gill Sans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1D0B-FE65-A04D-8ACC-51A9B5F7C79E}">
  <dimension ref="A1:I13"/>
  <sheetViews>
    <sheetView tabSelected="1" zoomScale="134" zoomScaleNormal="333" workbookViewId="0">
      <selection activeCell="L5" sqref="L5"/>
    </sheetView>
  </sheetViews>
  <sheetFormatPr baseColWidth="10" defaultRowHeight="16" x14ac:dyDescent="0.2"/>
  <cols>
    <col min="1" max="1" width="29.6640625" customWidth="1"/>
    <col min="2" max="2" width="7.6640625" customWidth="1"/>
    <col min="3" max="3" width="13" customWidth="1"/>
    <col min="4" max="4" width="11" customWidth="1"/>
  </cols>
  <sheetData>
    <row r="1" spans="1:9" ht="34" x14ac:dyDescent="0.2">
      <c r="A1" s="8" t="s">
        <v>3</v>
      </c>
      <c r="B1" s="9" t="s">
        <v>6</v>
      </c>
      <c r="C1" s="10" t="s">
        <v>23</v>
      </c>
      <c r="D1" s="11" t="s">
        <v>15</v>
      </c>
      <c r="E1" s="11" t="s">
        <v>16</v>
      </c>
    </row>
    <row r="2" spans="1:9" x14ac:dyDescent="0.2">
      <c r="A2" s="9" t="s">
        <v>10</v>
      </c>
      <c r="B2" s="9" t="s">
        <v>7</v>
      </c>
      <c r="C2" s="9">
        <v>0.68</v>
      </c>
      <c r="D2" s="9">
        <v>0.68</v>
      </c>
      <c r="E2" s="9">
        <v>0.68</v>
      </c>
    </row>
    <row r="3" spans="1:9" x14ac:dyDescent="0.2">
      <c r="A3" s="9" t="s">
        <v>0</v>
      </c>
      <c r="B3" s="9" t="s">
        <v>11</v>
      </c>
      <c r="C3" s="9">
        <v>0.45</v>
      </c>
      <c r="D3" s="9">
        <v>0.45</v>
      </c>
      <c r="E3" s="9">
        <v>0.45</v>
      </c>
    </row>
    <row r="4" spans="1:9" x14ac:dyDescent="0.2">
      <c r="A4" s="9" t="s">
        <v>1</v>
      </c>
      <c r="B4" s="9"/>
      <c r="C4" s="9">
        <v>0</v>
      </c>
      <c r="D4" s="9">
        <v>0</v>
      </c>
      <c r="E4" s="9">
        <v>0</v>
      </c>
    </row>
    <row r="5" spans="1:9" x14ac:dyDescent="0.2">
      <c r="A5" s="9" t="s">
        <v>4</v>
      </c>
      <c r="B5" s="9"/>
      <c r="C5" s="9">
        <v>3.5</v>
      </c>
      <c r="D5" s="9">
        <v>28</v>
      </c>
      <c r="E5" s="12" t="s">
        <v>18</v>
      </c>
    </row>
    <row r="6" spans="1:9" x14ac:dyDescent="0.2">
      <c r="A6" s="9" t="s">
        <v>17</v>
      </c>
      <c r="B6" s="9" t="s">
        <v>8</v>
      </c>
      <c r="C6" s="9">
        <v>14.68</v>
      </c>
      <c r="D6" s="12" t="s">
        <v>18</v>
      </c>
      <c r="E6" s="9">
        <v>14.68</v>
      </c>
    </row>
    <row r="7" spans="1:9" x14ac:dyDescent="0.2">
      <c r="A7" s="9" t="s">
        <v>13</v>
      </c>
      <c r="B7" s="9" t="s">
        <v>14</v>
      </c>
      <c r="C7" s="9">
        <v>1</v>
      </c>
      <c r="D7" s="9">
        <v>1</v>
      </c>
      <c r="E7" s="9">
        <v>1</v>
      </c>
    </row>
    <row r="8" spans="1:9" x14ac:dyDescent="0.2">
      <c r="A8" s="9" t="s">
        <v>5</v>
      </c>
      <c r="B8" s="9" t="s">
        <v>12</v>
      </c>
      <c r="C8" s="9">
        <v>0.93</v>
      </c>
      <c r="D8" s="9">
        <v>0.93</v>
      </c>
      <c r="E8" s="9">
        <v>0.93</v>
      </c>
    </row>
    <row r="9" spans="1:9" x14ac:dyDescent="0.2">
      <c r="A9" s="9" t="s">
        <v>10</v>
      </c>
      <c r="B9" s="9" t="s">
        <v>9</v>
      </c>
      <c r="C9" s="9">
        <v>0.17</v>
      </c>
      <c r="D9" s="9">
        <v>0.17</v>
      </c>
      <c r="E9" s="9">
        <v>0.17</v>
      </c>
    </row>
    <row r="10" spans="1:9" x14ac:dyDescent="0.2">
      <c r="C10" s="5" t="s">
        <v>19</v>
      </c>
      <c r="D10" s="6">
        <f>SUM(D2:D9)</f>
        <v>31.23</v>
      </c>
      <c r="E10" s="7">
        <f>SUM(E2:E9)</f>
        <v>17.910000000000004</v>
      </c>
    </row>
    <row r="11" spans="1:9" x14ac:dyDescent="0.2">
      <c r="D11" s="1" t="s">
        <v>21</v>
      </c>
      <c r="E11" s="1" t="s">
        <v>20</v>
      </c>
    </row>
    <row r="12" spans="1:9" ht="26" x14ac:dyDescent="0.2">
      <c r="D12">
        <f>D10*0.85</f>
        <v>26.545500000000001</v>
      </c>
      <c r="E12">
        <f>E10*0.15</f>
        <v>2.6865000000000006</v>
      </c>
      <c r="I12" s="10" t="s">
        <v>2</v>
      </c>
    </row>
    <row r="13" spans="1:9" x14ac:dyDescent="0.2">
      <c r="C13" s="2" t="s">
        <v>22</v>
      </c>
      <c r="D13" s="3">
        <f>D12+E12</f>
        <v>29.231999999999999</v>
      </c>
      <c r="E13" s="4"/>
    </row>
  </sheetData>
  <mergeCells count="1"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Pape</dc:creator>
  <cp:lastModifiedBy>Preston Arthur Pape</cp:lastModifiedBy>
  <dcterms:created xsi:type="dcterms:W3CDTF">2021-05-26T06:22:39Z</dcterms:created>
  <dcterms:modified xsi:type="dcterms:W3CDTF">2021-05-26T22:28:05Z</dcterms:modified>
</cp:coreProperties>
</file>