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<sst xmlns="http://schemas.openxmlformats.org/spreadsheetml/2006/main" count="6" uniqueCount="6">
  <si>
    <r>
      <rPr>
        <rFont val="arial, sans, sans-serif"/>
        <b/>
        <color rgb="FFB7B7B7"/>
      </rPr>
      <t xml:space="preserve">Przemek </t>
    </r>
    <r>
      <rPr>
        <rFont val="arial, sans, sans-serif"/>
        <b/>
        <color rgb="FFFBBC04"/>
      </rPr>
      <t>"crazy pony"</t>
    </r>
    <r>
      <rPr>
        <rFont val="arial, sans, sans-serif"/>
        <b/>
        <color rgb="FFB7B7B7"/>
      </rPr>
      <t xml:space="preserve"> Jagodziński</t>
    </r>
  </si>
  <si>
    <r>
      <rPr>
        <rFont val="arial, sans, sans-serif"/>
        <b/>
        <color rgb="FFB7B7B7"/>
      </rPr>
      <t xml:space="preserve">Adam </t>
    </r>
    <r>
      <rPr>
        <rFont val="arial, sans, sans-serif"/>
        <b/>
        <color rgb="FFFBBC04"/>
      </rPr>
      <t>"pedal pusher"</t>
    </r>
    <r>
      <rPr>
        <rFont val="arial, sans, sans-serif"/>
        <b/>
        <color rgb="FFB7B7B7"/>
      </rPr>
      <t xml:space="preserve"> Bekalarz</t>
    </r>
  </si>
  <si>
    <t>Darek "cumulus" Szudrzyński</t>
  </si>
  <si>
    <t>Nerd</t>
  </si>
  <si>
    <t>Hard as a Rock</t>
  </si>
  <si>
    <t>Greatest of all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</si>
</sst>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color theme="1"/>
      <name val="Arial"/>
    </font>
    <font>
      <color rgb="FFB7B7B7"/>
      <name val="Arial"/>
    </font>
    <font>
      <b/>
      <color rgb="FFB7B7B7"/>
      <name val="Arial"/>
    </font>
    <font>
      <color rgb="FFFBBC04"/>
      <name val="Arial"/>
    </font>
    <font>
      <b/>
      <color rgb="FFFBBC04"/>
      <name val="Arial"/>
    </font>
    <font>
      <b/>
      <sz val="10.0"/>
      <color rgb="FFFBBC04"/>
      <name val="Arial"/>
    </font>
    <font>
      <b/>
      <sz val="10.0"/>
      <color rgb="FFB7B7B7"/>
      <name val="Arial"/>
    </font>
    <font>
      <b/>
      <sz val="14.0"/>
      <color rgb="FFFBBC0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61E23"/>
        <bgColor rgb="FF061E23"/>
      </patternFill>
    </fill>
    <fill>
      <patternFill patternType="solid">
        <fgColor rgb="FF0C343D"/>
        <bgColor rgb="FF0C343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2" numFmtId="0" xfId="0" applyFont="1"/>
    <xf borderId="0" fillId="3" fontId="2" numFmtId="164" xfId="0" applyAlignment="1" applyFont="1" applyNumberForma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8" numFmtId="0" xfId="0" applyAlignment="1" applyFont="1">
      <alignment horizontal="center" vertical="bottom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/>
    </xf>
    <xf borderId="0" fillId="3" fontId="2" numFmtId="2" xfId="0" applyFont="1" applyNumberFormat="1"/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B7B7B7"/>
                </a:solidFill>
                <a:latin typeface="+mn-lt"/>
              </a:defRPr>
            </a:pPr>
            <a:r>
              <a:rPr b="1">
                <a:solidFill>
                  <a:srgbClr val="B7B7B7"/>
                </a:solidFill>
                <a:latin typeface="+mn-lt"/>
              </a:rPr>
              <a:t>Max number of military push ups per athlete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Data!$C$34:$Y$34</c:f>
            </c:strRef>
          </c:cat>
          <c:val>
            <c:numRef>
              <c:f>Data!$C$35:$Y$35</c:f>
              <c:numCache/>
            </c:numRef>
          </c:val>
        </c:ser>
        <c:axId val="897228881"/>
        <c:axId val="1801294315"/>
      </c:barChart>
      <c:catAx>
        <c:axId val="89722888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B7B7B7"/>
                </a:solidFill>
                <a:latin typeface="+mn-lt"/>
              </a:defRPr>
            </a:pPr>
          </a:p>
        </c:txPr>
        <c:crossAx val="1801294315"/>
      </c:catAx>
      <c:valAx>
        <c:axId val="18012943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B7B7B7"/>
                </a:solidFill>
                <a:latin typeface="+mn-lt"/>
              </a:defRPr>
            </a:pPr>
          </a:p>
        </c:txPr>
        <c:crossAx val="8972288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0C343D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B7B7B7"/>
                </a:solidFill>
                <a:latin typeface="+mn-lt"/>
              </a:defRPr>
            </a:pPr>
            <a:r>
              <a:rPr b="1">
                <a:solidFill>
                  <a:srgbClr val="B7B7B7"/>
                </a:solidFill>
                <a:latin typeface="+mn-lt"/>
              </a:rPr>
              <a:t>Daily summarized push ups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Data!$AA$3:$AA$32</c:f>
              <c:numCache/>
            </c:numRef>
          </c:val>
        </c:ser>
        <c:axId val="1214915898"/>
        <c:axId val="399885761"/>
      </c:barChart>
      <c:catAx>
        <c:axId val="1214915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9885761"/>
      </c:catAx>
      <c:valAx>
        <c:axId val="399885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B7B7B7"/>
                </a:solidFill>
                <a:latin typeface="+mn-lt"/>
              </a:defRPr>
            </a:pPr>
          </a:p>
        </c:txPr>
        <c:crossAx val="1214915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0C343D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8102159656264133"/>
          <c:y val="0.7952380952380951"/>
          <c:w val="0.1584407507914972"/>
          <c:h val="0.11904761904761904"/>
        </c:manualLayout>
      </c:layout>
      <c:barChart>
        <c:barDir val="col"/>
        <c:ser>
          <c:idx val="0"/>
          <c:order val="0"/>
          <c:tx>
            <c:strRef>
              <c:f>Data!$A$37</c:f>
            </c:strRef>
          </c:tx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val>
            <c:numRef>
              <c:f>Data!$B$37</c:f>
              <c:numCache/>
            </c:numRef>
          </c:val>
        </c:ser>
        <c:ser>
          <c:idx val="1"/>
          <c:order val="1"/>
          <c:tx>
            <c:strRef>
              <c:f>Data!$A$38</c:f>
            </c:strRef>
          </c:tx>
          <c:spPr>
            <a:solidFill>
              <a:srgbClr val="F1C232"/>
            </a:solidFill>
            <a:ln cmpd="sng">
              <a:solidFill>
                <a:srgbClr val="000000"/>
              </a:solidFill>
            </a:ln>
          </c:spPr>
          <c:val>
            <c:numRef>
              <c:f>Data!$B$38</c:f>
              <c:numCache/>
            </c:numRef>
          </c:val>
        </c:ser>
        <c:ser>
          <c:idx val="2"/>
          <c:order val="2"/>
          <c:tx>
            <c:strRef>
              <c:f>Data!$A$39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val>
            <c:numRef>
              <c:f>Data!$B$39</c:f>
              <c:numCache/>
            </c:numRef>
          </c:val>
        </c:ser>
        <c:axId val="654730055"/>
        <c:axId val="800917747"/>
      </c:barChart>
      <c:catAx>
        <c:axId val="654730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C343D"/>
                </a:solidFill>
                <a:latin typeface="+mn-lt"/>
              </a:defRPr>
            </a:pPr>
          </a:p>
        </c:txPr>
        <c:crossAx val="800917747"/>
      </c:catAx>
      <c:valAx>
        <c:axId val="80091774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730055"/>
        <c:crosses val="max"/>
      </c:valAx>
    </c:plotArea>
    <c:legend>
      <c:legendPos val="t"/>
      <c:overlay val="0"/>
      <c:txPr>
        <a:bodyPr/>
        <a:lstStyle/>
        <a:p>
          <a:pPr lvl="0">
            <a:defRPr b="1" sz="1600">
              <a:solidFill>
                <a:srgbClr val="B7B7B7"/>
              </a:solidFill>
              <a:latin typeface="+mn-lt"/>
            </a:defRPr>
          </a:pPr>
        </a:p>
      </c:txPr>
    </c:legend>
    <c:plotVisOnly val="1"/>
  </c:chart>
  <c:spPr>
    <a:solidFill>
      <a:srgbClr val="0C343D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11</xdr:row>
      <xdr:rowOff>76200</xdr:rowOff>
    </xdr:from>
    <xdr:ext cx="7486650" cy="5276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952500</xdr:colOff>
      <xdr:row>22</xdr:row>
      <xdr:rowOff>9525</xdr:rowOff>
    </xdr:from>
    <xdr:ext cx="5667375" cy="3124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285750</xdr:colOff>
      <xdr:row>6</xdr:row>
      <xdr:rowOff>104775</xdr:rowOff>
    </xdr:from>
    <xdr:ext cx="2162175" cy="16859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114300</xdr:colOff>
      <xdr:row>0</xdr:row>
      <xdr:rowOff>76200</xdr:rowOff>
    </xdr:from>
    <xdr:ext cx="2124075" cy="2124075"/>
    <xdr:grpSp>
      <xdr:nvGrpSpPr>
        <xdr:cNvPr id="2" name="Shape 2" title="Drawing"/>
        <xdr:cNvGrpSpPr/>
      </xdr:nvGrpSpPr>
      <xdr:grpSpPr>
        <a:xfrm>
          <a:off x="152400" y="152400"/>
          <a:ext cx="6553200" cy="6553200"/>
          <a:chOff x="152400" y="152400"/>
          <a:chExt cx="6553200" cy="6553200"/>
        </a:xfrm>
      </xdr:grpSpPr>
      <xdr:pic>
        <xdr:nvPicPr>
          <xdr:cNvPr descr="arnie-final.jpg" id="3" name="Shape 3"/>
          <xdr:cNvPicPr preferRelativeResize="0"/>
        </xdr:nvPicPr>
        <xdr:blipFill>
          <a:blip r:embed="rId4">
            <a:alphaModFix/>
          </a:blip>
          <a:stretch>
            <a:fillRect/>
          </a:stretch>
        </xdr:blipFill>
        <xdr:spPr>
          <a:xfrm>
            <a:off x="152400" y="152400"/>
            <a:ext cx="6553200" cy="6553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2">
        <v>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3" max="3" width="34.0"/>
    <col customWidth="1" min="4" max="4" width="31.43"/>
    <col customWidth="1" min="5" max="5" width="29.57"/>
  </cols>
  <sheetData>
    <row r="1">
      <c r="A1" s="3"/>
      <c r="B1" s="4"/>
      <c r="C1" s="5" t="s">
        <v>0</v>
      </c>
      <c r="D1" s="5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>
        <f>counta(C1:Y1)</f>
        <v>3</v>
      </c>
    </row>
    <row r="2">
      <c r="A2" s="3"/>
      <c r="B2" s="3"/>
      <c r="C2" s="3"/>
      <c r="D2" s="3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>
        <v>1.4</v>
      </c>
      <c r="B3" s="3"/>
      <c r="C3" s="8">
        <v>21.0</v>
      </c>
      <c r="D3" s="8">
        <v>25.0</v>
      </c>
      <c r="E3" s="8">
        <v>15.0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>
        <f t="shared" ref="AA3:AA32" si="1">sum(C3:Y3)</f>
        <v>61</v>
      </c>
    </row>
    <row r="4">
      <c r="A4" s="7">
        <v>2.4</v>
      </c>
      <c r="B4" s="3"/>
      <c r="C4" s="8">
        <v>22.0</v>
      </c>
      <c r="D4" s="8">
        <v>28.0</v>
      </c>
      <c r="E4" s="8">
        <v>10.0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>
        <f t="shared" si="1"/>
        <v>60</v>
      </c>
    </row>
    <row r="5">
      <c r="A5" s="7">
        <v>3.4</v>
      </c>
      <c r="B5" s="3"/>
      <c r="C5" s="8">
        <v>25.0</v>
      </c>
      <c r="D5" s="8">
        <v>30.0</v>
      </c>
      <c r="E5" s="8">
        <v>12.0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>
        <f t="shared" si="1"/>
        <v>67</v>
      </c>
    </row>
    <row r="6">
      <c r="A6" s="7">
        <v>4.4</v>
      </c>
      <c r="B6" s="3"/>
      <c r="C6" s="8">
        <v>20.0</v>
      </c>
      <c r="D6" s="8">
        <v>33.0</v>
      </c>
      <c r="E6" s="8">
        <v>14.0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>
        <f t="shared" si="1"/>
        <v>67</v>
      </c>
    </row>
    <row r="7">
      <c r="A7" s="7">
        <v>5.4</v>
      </c>
      <c r="B7" s="3"/>
      <c r="C7" s="8">
        <v>22.0</v>
      </c>
      <c r="D7" s="8">
        <v>35.0</v>
      </c>
      <c r="E7" s="8">
        <v>16.0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f t="shared" si="1"/>
        <v>73</v>
      </c>
    </row>
    <row r="8">
      <c r="A8" s="7">
        <v>6.4</v>
      </c>
      <c r="B8" s="3"/>
      <c r="C8" s="8">
        <v>40.0</v>
      </c>
      <c r="D8" s="8">
        <v>39.0</v>
      </c>
      <c r="E8" s="8">
        <v>18.0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>
        <f t="shared" si="1"/>
        <v>97</v>
      </c>
    </row>
    <row r="9">
      <c r="A9" s="7">
        <v>7.4</v>
      </c>
      <c r="B9" s="3"/>
      <c r="C9" s="8">
        <v>26.0</v>
      </c>
      <c r="D9" s="8">
        <v>40.0</v>
      </c>
      <c r="E9" s="8">
        <v>20.0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>
        <f t="shared" si="1"/>
        <v>86</v>
      </c>
    </row>
    <row r="10">
      <c r="A10" s="7">
        <v>8.4</v>
      </c>
      <c r="B10" s="3"/>
      <c r="C10" s="8">
        <v>30.0</v>
      </c>
      <c r="D10" s="8">
        <v>34.0</v>
      </c>
      <c r="E10" s="8">
        <v>22.0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>
        <f t="shared" si="1"/>
        <v>86</v>
      </c>
    </row>
    <row r="11">
      <c r="A11" s="7">
        <v>9.4</v>
      </c>
      <c r="B11" s="3"/>
      <c r="C11" s="8">
        <v>41.0</v>
      </c>
      <c r="D11" s="8">
        <v>43.0</v>
      </c>
      <c r="E11" s="8">
        <v>24.0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>
        <f t="shared" si="1"/>
        <v>108</v>
      </c>
    </row>
    <row r="12">
      <c r="A12" s="7">
        <v>10.4</v>
      </c>
      <c r="B12" s="3"/>
      <c r="C12" s="8">
        <v>27.0</v>
      </c>
      <c r="D12" s="8">
        <v>34.0</v>
      </c>
      <c r="E12" s="8">
        <v>26.0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>
        <f t="shared" si="1"/>
        <v>87</v>
      </c>
    </row>
    <row r="13">
      <c r="A13" s="7">
        <v>11.4</v>
      </c>
      <c r="B13" s="3"/>
      <c r="C13" s="8">
        <v>30.0</v>
      </c>
      <c r="D13" s="8">
        <v>40.0</v>
      </c>
      <c r="E13" s="8">
        <v>28.0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>
        <f t="shared" si="1"/>
        <v>98</v>
      </c>
    </row>
    <row r="14">
      <c r="A14" s="7">
        <v>12.4</v>
      </c>
      <c r="B14" s="3"/>
      <c r="C14" s="8">
        <v>32.0</v>
      </c>
      <c r="D14" s="8">
        <v>0.0</v>
      </c>
      <c r="E14" s="8">
        <v>27.0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>
        <f t="shared" si="1"/>
        <v>59</v>
      </c>
    </row>
    <row r="15">
      <c r="A15" s="7">
        <v>13.4</v>
      </c>
      <c r="B15" s="3"/>
      <c r="C15" s="8">
        <v>34.0</v>
      </c>
      <c r="D15" s="8">
        <v>45.0</v>
      </c>
      <c r="E15" s="8">
        <v>30.0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>
        <f t="shared" si="1"/>
        <v>109</v>
      </c>
    </row>
    <row r="16">
      <c r="A16" s="7">
        <v>14.4</v>
      </c>
      <c r="B16" s="3"/>
      <c r="C16" s="8">
        <v>25.0</v>
      </c>
      <c r="D16" s="8">
        <v>41.0</v>
      </c>
      <c r="E16" s="8">
        <v>30.0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>
        <f t="shared" si="1"/>
        <v>96</v>
      </c>
    </row>
    <row r="17">
      <c r="A17" s="7">
        <v>15.4</v>
      </c>
      <c r="B17" s="3"/>
      <c r="C17" s="8">
        <v>26.0</v>
      </c>
      <c r="D17" s="8">
        <v>47.0</v>
      </c>
      <c r="E17" s="8">
        <v>25.0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>
        <f t="shared" si="1"/>
        <v>98</v>
      </c>
    </row>
    <row r="18">
      <c r="A18" s="7">
        <v>16.4</v>
      </c>
      <c r="B18" s="3"/>
      <c r="C18" s="8">
        <v>36.0</v>
      </c>
      <c r="D18" s="8">
        <v>0.0</v>
      </c>
      <c r="E18" s="8">
        <v>30.0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>
        <f t="shared" si="1"/>
        <v>66</v>
      </c>
    </row>
    <row r="19">
      <c r="A19" s="7">
        <v>17.4</v>
      </c>
      <c r="B19" s="3"/>
      <c r="C19" s="8">
        <v>42.0</v>
      </c>
      <c r="D19" s="8">
        <v>51.0</v>
      </c>
      <c r="E19" s="8">
        <v>25.0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>
        <f t="shared" si="1"/>
        <v>118</v>
      </c>
    </row>
    <row r="20">
      <c r="A20" s="7">
        <v>18.4</v>
      </c>
      <c r="B20" s="3"/>
      <c r="C20" s="8">
        <v>52.0</v>
      </c>
      <c r="D20" s="8">
        <v>0.0</v>
      </c>
      <c r="E20" s="8">
        <v>25.0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>
        <f t="shared" si="1"/>
        <v>77</v>
      </c>
    </row>
    <row r="21">
      <c r="A21" s="7">
        <v>19.4</v>
      </c>
      <c r="B21" s="3"/>
      <c r="C21" s="8">
        <v>57.0</v>
      </c>
      <c r="D21" s="8">
        <v>55.0</v>
      </c>
      <c r="E21" s="8">
        <v>32.0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>
        <f t="shared" si="1"/>
        <v>144</v>
      </c>
    </row>
    <row r="22">
      <c r="A22" s="7">
        <v>20.4</v>
      </c>
      <c r="B22" s="3"/>
      <c r="C22" s="8">
        <v>27.0</v>
      </c>
      <c r="D22" s="8">
        <v>57.0</v>
      </c>
      <c r="E22" s="8">
        <v>30.0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>
        <f t="shared" si="1"/>
        <v>114</v>
      </c>
    </row>
    <row r="23">
      <c r="A23" s="7">
        <v>21.4</v>
      </c>
      <c r="B23" s="3"/>
      <c r="C23" s="8">
        <v>34.0</v>
      </c>
      <c r="D23" s="8">
        <v>0.0</v>
      </c>
      <c r="E23" s="8">
        <v>25.0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>
        <f t="shared" si="1"/>
        <v>59</v>
      </c>
    </row>
    <row r="24">
      <c r="A24" s="7">
        <v>22.4</v>
      </c>
      <c r="B24" s="3"/>
      <c r="C24" s="8">
        <v>30.0</v>
      </c>
      <c r="D24" s="8">
        <v>0.0</v>
      </c>
      <c r="E24" s="8">
        <v>35.0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>
        <f t="shared" si="1"/>
        <v>65</v>
      </c>
    </row>
    <row r="25">
      <c r="A25" s="7">
        <v>23.4</v>
      </c>
      <c r="B25" s="3"/>
      <c r="C25" s="8">
        <v>35.0</v>
      </c>
      <c r="D25" s="8">
        <v>0.0</v>
      </c>
      <c r="E25" s="8">
        <v>30.0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>
        <f t="shared" si="1"/>
        <v>65</v>
      </c>
    </row>
    <row r="26">
      <c r="A26" s="7">
        <v>24.4</v>
      </c>
      <c r="B26" s="3"/>
      <c r="C26" s="8">
        <v>37.0</v>
      </c>
      <c r="D26" s="8">
        <v>51.0</v>
      </c>
      <c r="E26" s="8">
        <v>25.0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>
        <f t="shared" si="1"/>
        <v>113</v>
      </c>
    </row>
    <row r="27">
      <c r="A27" s="7">
        <v>25.4</v>
      </c>
      <c r="B27" s="3"/>
      <c r="C27" s="8">
        <v>46.0</v>
      </c>
      <c r="D27" s="8">
        <v>0.0</v>
      </c>
      <c r="E27" s="8">
        <v>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f t="shared" si="1"/>
        <v>46</v>
      </c>
    </row>
    <row r="28">
      <c r="A28" s="7">
        <v>26.4</v>
      </c>
      <c r="B28" s="3"/>
      <c r="C28" s="8">
        <v>36.0</v>
      </c>
      <c r="D28" s="8">
        <v>43.0</v>
      </c>
      <c r="E28" s="8">
        <v>37.0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>
        <f t="shared" si="1"/>
        <v>116</v>
      </c>
    </row>
    <row r="29">
      <c r="A29" s="7">
        <v>27.4</v>
      </c>
      <c r="B29" s="3"/>
      <c r="C29" s="8">
        <v>30.0</v>
      </c>
      <c r="D29" s="8">
        <v>61.0</v>
      </c>
      <c r="E29" s="8">
        <v>0.0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>
        <f t="shared" si="1"/>
        <v>91</v>
      </c>
    </row>
    <row r="30">
      <c r="A30" s="7">
        <v>28.4</v>
      </c>
      <c r="B30" s="3"/>
      <c r="C30" s="8">
        <v>62.0</v>
      </c>
      <c r="D30" s="8">
        <v>28.0</v>
      </c>
      <c r="E30" s="8">
        <v>40.0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>
        <f t="shared" si="1"/>
        <v>130</v>
      </c>
    </row>
    <row r="31">
      <c r="A31" s="7">
        <v>29.4</v>
      </c>
      <c r="B31" s="3"/>
      <c r="C31" s="8">
        <v>21.0</v>
      </c>
      <c r="D31" s="8">
        <v>0.0</v>
      </c>
      <c r="E31" s="8">
        <v>25.0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>
        <f t="shared" si="1"/>
        <v>46</v>
      </c>
    </row>
    <row r="32">
      <c r="A32" s="7">
        <v>30.4</v>
      </c>
      <c r="B32" s="3"/>
      <c r="C32" s="8">
        <v>1.0</v>
      </c>
      <c r="D32" s="8">
        <v>0.0</v>
      </c>
      <c r="E32" s="8">
        <v>30.0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>
        <f t="shared" si="1"/>
        <v>31</v>
      </c>
    </row>
    <row r="33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</row>
    <row r="34">
      <c r="A34" s="9"/>
      <c r="B34" s="10"/>
      <c r="C34" s="12" t="str">
        <f t="shared" ref="C34:G34" si="2">C1</f>
        <v>Przemek "crazy pony" Jagodziński</v>
      </c>
      <c r="D34" s="12" t="str">
        <f t="shared" si="2"/>
        <v>Adam "pedal pusher" Bekalarz</v>
      </c>
      <c r="E34" s="12" t="str">
        <f t="shared" si="2"/>
        <v>Darek "cumulus" Szudrzyński</v>
      </c>
      <c r="F34" s="12" t="str">
        <f t="shared" si="2"/>
        <v/>
      </c>
      <c r="G34" s="12" t="str">
        <f t="shared" si="2"/>
        <v/>
      </c>
      <c r="H34" s="12"/>
      <c r="I34" s="12" t="str">
        <f t="shared" ref="I34:Z34" si="3">I1</f>
        <v/>
      </c>
      <c r="J34" s="12" t="str">
        <f t="shared" si="3"/>
        <v/>
      </c>
      <c r="K34" s="12" t="str">
        <f t="shared" si="3"/>
        <v/>
      </c>
      <c r="L34" s="12" t="str">
        <f t="shared" si="3"/>
        <v/>
      </c>
      <c r="M34" s="12" t="str">
        <f t="shared" si="3"/>
        <v/>
      </c>
      <c r="N34" s="12" t="str">
        <f t="shared" si="3"/>
        <v/>
      </c>
      <c r="O34" s="12" t="str">
        <f t="shared" si="3"/>
        <v/>
      </c>
      <c r="P34" s="12" t="str">
        <f t="shared" si="3"/>
        <v/>
      </c>
      <c r="Q34" s="12" t="str">
        <f t="shared" si="3"/>
        <v/>
      </c>
      <c r="R34" s="12" t="str">
        <f t="shared" si="3"/>
        <v/>
      </c>
      <c r="S34" s="12" t="str">
        <f t="shared" si="3"/>
        <v/>
      </c>
      <c r="T34" s="12" t="str">
        <f t="shared" si="3"/>
        <v/>
      </c>
      <c r="U34" s="12" t="str">
        <f t="shared" si="3"/>
        <v/>
      </c>
      <c r="V34" s="12" t="str">
        <f t="shared" si="3"/>
        <v/>
      </c>
      <c r="W34" s="12" t="str">
        <f t="shared" si="3"/>
        <v/>
      </c>
      <c r="X34" s="12" t="str">
        <f t="shared" si="3"/>
        <v/>
      </c>
      <c r="Y34" s="12" t="str">
        <f t="shared" si="3"/>
        <v/>
      </c>
      <c r="Z34" s="12" t="str">
        <f t="shared" si="3"/>
        <v/>
      </c>
      <c r="AA34" s="6"/>
    </row>
    <row r="35">
      <c r="A35" s="9"/>
      <c r="B35" s="13"/>
      <c r="C35" s="14">
        <f t="shared" ref="C35:E35" si="4">MAX(C3:C32)</f>
        <v>62</v>
      </c>
      <c r="D35" s="14">
        <f t="shared" si="4"/>
        <v>61</v>
      </c>
      <c r="E35" s="14">
        <f t="shared" si="4"/>
        <v>40</v>
      </c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7">
        <f>AVERAGE(C35:Y35)</f>
        <v>54.33333333</v>
      </c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8" t="s">
        <v>3</v>
      </c>
      <c r="B37" s="18">
        <v>15.0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8" t="s">
        <v>4</v>
      </c>
      <c r="B38" s="18">
        <v>30.0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8" t="s">
        <v>5</v>
      </c>
      <c r="B39" s="18">
        <v>50.0</v>
      </c>
      <c r="C39" s="6">
        <f>30 - counta(C3:C32)</f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</sheetData>
  <drawing r:id="rId1"/>
</worksheet>
</file>