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1C6703D-F133-4D62-92B1-9FDDE6963944}" xr6:coauthVersionLast="47" xr6:coauthVersionMax="47" xr10:uidLastSave="{00000000-0000-0000-0000-000000000000}"/>
  <bookViews>
    <workbookView xWindow="28680" yWindow="-120" windowWidth="29040" windowHeight="17640" tabRatio="819" activeTab="1" xr2:uid="{00000000-000D-0000-FFFF-FFFF00000000}"/>
  </bookViews>
  <sheets>
    <sheet name="Arkusz1" sheetId="48" r:id="rId1"/>
    <sheet name="Mat. dodatkowe 2022" sheetId="49" r:id="rId2"/>
    <sheet name="lista list" sheetId="1" r:id="rId3"/>
    <sheet name="Bohler 700 T MC" sheetId="2" r:id="rId4"/>
    <sheet name="Fileur AMC 15" sheetId="3" r:id="rId5"/>
    <sheet name="Fluxofil M42" sheetId="4" r:id="rId6"/>
    <sheet name="Elgatig 135" sheetId="5" r:id="rId7"/>
    <sheet name="OK Aristod 69" sheetId="6" r:id="rId8"/>
    <sheet name="Bohler X 70-IG" sheetId="7" r:id="rId9"/>
    <sheet name="OK Tigrod 12.64" sheetId="8" r:id="rId10"/>
    <sheet name="OK Autrod 12.64" sheetId="9" r:id="rId11"/>
    <sheet name="Filarc PZ6111" sheetId="10" r:id="rId12"/>
    <sheet name="OK Autrod 309LSi" sheetId="11" r:id="rId13"/>
    <sheet name="Bohler X 90-IG" sheetId="12" r:id="rId14"/>
    <sheet name="OK Aristorod 13.29" sheetId="13" r:id="rId15"/>
    <sheet name="Avesta 308L-SI MVR-Si" sheetId="14" r:id="rId16"/>
    <sheet name="OK Autrod 308LSi" sheetId="36" r:id="rId17"/>
    <sheet name="OK Tigrod 308L Si" sheetId="15" r:id="rId18"/>
    <sheet name="Avesta 316L-SI SKR-Si" sheetId="16" r:id="rId19"/>
    <sheet name="Thermanit GE-316 L Si" sheetId="18" r:id="rId20"/>
    <sheet name="Avesta 309L-Si" sheetId="19" r:id="rId21"/>
    <sheet name="AVESTA P5" sheetId="20" r:id="rId22"/>
    <sheet name="OK Tigrod 309LSi" sheetId="21" r:id="rId23"/>
    <sheet name="OK 67.70" sheetId="22" r:id="rId24"/>
    <sheet name="OK Ni-Cl (OK 92.18)" sheetId="38" r:id="rId25"/>
    <sheet name="OK NiFe-Cl (OK 92.60)" sheetId="23" r:id="rId26"/>
    <sheet name="OK 94.25" sheetId="24" r:id="rId27"/>
    <sheet name="OK 96.50" sheetId="25" r:id="rId28"/>
    <sheet name="OK Autrod 5356" sheetId="26" r:id="rId29"/>
    <sheet name="SUPERGLAZE MIG-5356" sheetId="27" r:id="rId30"/>
    <sheet name="OK Autrod 4043" sheetId="28" r:id="rId31"/>
    <sheet name="OK Tigrod 5356" sheetId="29" r:id="rId32"/>
    <sheet name="SUPERGLAZE TIG-5356" sheetId="30" r:id="rId33"/>
    <sheet name="OK Tigrod 4043" sheetId="31" r:id="rId34"/>
    <sheet name="OK AristoRod 13.12" sheetId="32" r:id="rId35"/>
    <sheet name="OK Tigrod 13.12" sheetId="33" r:id="rId36"/>
    <sheet name="OK Autrod 13.91" sheetId="34" r:id="rId37"/>
    <sheet name="zuzycie i ceny" sheetId="35" r:id="rId38"/>
    <sheet name="OK Autrod 4047" sheetId="39" r:id="rId39"/>
    <sheet name="IMT M NiMoCr" sheetId="40" r:id="rId40"/>
    <sheet name="naprawy-co do czego" sheetId="37" r:id="rId41"/>
    <sheet name="EnDOTec DO 257" sheetId="41" r:id="rId42"/>
    <sheet name="ER 100 S-G" sheetId="42" r:id="rId43"/>
    <sheet name="EMK 8" sheetId="43" r:id="rId44"/>
    <sheet name="OK Tigrod 13.08" sheetId="44" r:id="rId45"/>
    <sheet name="Böhler X70 L-MC" sheetId="45" r:id="rId46"/>
    <sheet name="co od kogo zamawiamy" sheetId="46" r:id="rId47"/>
    <sheet name="OK Tigrod 4047" sheetId="47" r:id="rId48"/>
  </sheets>
  <definedNames>
    <definedName name="_xlnm._FilterDatabase" localSheetId="21" hidden="1">'AVESTA P5'!$B$2:$C$2</definedName>
    <definedName name="_xlnm._FilterDatabase" localSheetId="3" hidden="1">'Bohler 700 T MC'!$C$2:$D$8</definedName>
    <definedName name="_xlnm._FilterDatabase" localSheetId="8" hidden="1">'Bohler X 70-IG'!$B$2:$C$29</definedName>
    <definedName name="_xlnm._FilterDatabase" localSheetId="4" hidden="1">'Fileur AMC 15'!$B$2:$C$8</definedName>
    <definedName name="_xlnm._FilterDatabase" localSheetId="5" hidden="1">'Fluxofil M42'!$B$2:$C$26</definedName>
    <definedName name="_xlnm._FilterDatabase" localSheetId="2" hidden="1">'lista list'!$A$6:$N$60</definedName>
    <definedName name="_xlnm._FilterDatabase" localSheetId="1" hidden="1">'Mat. dodatkowe 2022'!$A$1:$F$36</definedName>
    <definedName name="_xlnm._FilterDatabase" localSheetId="7" hidden="1">'OK Aristod 69'!$B$2:$C$24</definedName>
    <definedName name="_xlnm.Print_Area" localSheetId="40">'naprawy-co do czego'!$B$1:$D$33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35" l="1"/>
  <c r="K56" i="35" l="1"/>
  <c r="H56" i="35" l="1"/>
  <c r="G56" i="35"/>
  <c r="J56" i="35"/>
</calcChain>
</file>

<file path=xl/sharedStrings.xml><?xml version="1.0" encoding="utf-8"?>
<sst xmlns="http://schemas.openxmlformats.org/spreadsheetml/2006/main" count="1410" uniqueCount="645">
  <si>
    <t>wg. EN</t>
  </si>
  <si>
    <t>DB cert.</t>
  </si>
  <si>
    <t>OK Autrod 12.64 (ESAB)</t>
  </si>
  <si>
    <t>OK AristoRod 69 (ESAB)</t>
  </si>
  <si>
    <t>Fluxofil M42 (Oerlikon)</t>
  </si>
  <si>
    <t>FILARC PZ 6111 (ESAB)</t>
  </si>
  <si>
    <t>OK Tigrod  12.64 (ESAB)</t>
  </si>
  <si>
    <t>Avesta 308L-SI/MVR-Si (AVESTA)</t>
  </si>
  <si>
    <t>AVESTA P5 (Avesta)</t>
  </si>
  <si>
    <t>Elgatig 135 (Elga)</t>
  </si>
  <si>
    <t>Böhler 700 T-MC (Böhler)</t>
  </si>
  <si>
    <t>metoda spaw. wg EN</t>
  </si>
  <si>
    <t>drut spawalniczy</t>
  </si>
  <si>
    <t>FILEUR AMC 15 (FILEUR)</t>
  </si>
  <si>
    <t>OK 67.70 (ESAB)</t>
  </si>
  <si>
    <t>acc. EN</t>
  </si>
  <si>
    <t>welding consumables</t>
  </si>
  <si>
    <t>pack [kg]</t>
  </si>
  <si>
    <t>opakowanie [kg]</t>
  </si>
  <si>
    <t>Böhler X 70 - IG (Böhler)</t>
  </si>
  <si>
    <t>3.1 cert. acc. EN 10204</t>
  </si>
  <si>
    <t>3.1 cert. wg EN 10204</t>
  </si>
  <si>
    <t>OK Tigrod 308L Si (ESAB)</t>
  </si>
  <si>
    <t>OK Tigrod 309LSi (ESAB)</t>
  </si>
  <si>
    <t>X</t>
  </si>
  <si>
    <t>OK Autrod 5356 (ESAB)</t>
  </si>
  <si>
    <t>2,5x350</t>
  </si>
  <si>
    <t>OK 96.50 (ESAB)</t>
  </si>
  <si>
    <t>OK 94.25 (ESAB)</t>
  </si>
  <si>
    <t>2,5x300</t>
  </si>
  <si>
    <t>OK NiFe-Cl (OK 92.60) (ESAB)</t>
  </si>
  <si>
    <t>3,25x350</t>
  </si>
  <si>
    <t>EN ISO 14341-A-G 46 4 M 4 Si1</t>
  </si>
  <si>
    <t>EN ISO 18276-A-T 69 4 Mn2NiCrMo M M 1 H5</t>
  </si>
  <si>
    <t>EN ISO 17632-A-T 46 2 1Ni R M 3 H10</t>
  </si>
  <si>
    <t>EN ISO 14343-A-W 19 9 L Si</t>
  </si>
  <si>
    <t>EN ISO 14343-A-W 23 12 2 L</t>
  </si>
  <si>
    <t>EN ISO 3581-A-E 23 12 2 L R</t>
  </si>
  <si>
    <t>EN ISO 16834: W 69 4 Mn3Ni1CrMo</t>
  </si>
  <si>
    <t>EN ISO 636-A: W4Si1</t>
  </si>
  <si>
    <t>EN ISO 16834-A-G 69 4 M  Mn3Ni1CrMo</t>
  </si>
  <si>
    <t>EN ISO 16834-A-G 69 5 M Mn3Ni1CrMo</t>
  </si>
  <si>
    <t>EN ISO 18276-A-T 69 6 Mn2NiCrMo M M 2 H5</t>
  </si>
  <si>
    <t>EN ISO 18276-A-T 69 4 Mn2NiCrMo M M 2 H5</t>
  </si>
  <si>
    <t>EN ISO 18273-S Al 4043</t>
  </si>
  <si>
    <t>EN ISO 18273-S Al 5356</t>
  </si>
  <si>
    <t>EN ISO 1071-E C NiFe-1 3</t>
  </si>
  <si>
    <t>DIN 1733-EL-CuSn7</t>
  </si>
  <si>
    <t>EN ISO 18273-AlSi12</t>
  </si>
  <si>
    <t>welding proc. acc. EN</t>
  </si>
  <si>
    <t>EN ISO 14343-A-W 23 12 2 L Si</t>
  </si>
  <si>
    <t>Avesta 309L-Si (Avesta)</t>
  </si>
  <si>
    <t>42.039.11</t>
  </si>
  <si>
    <t>42.039.33</t>
  </si>
  <si>
    <t>42.105.06</t>
  </si>
  <si>
    <t>42.098.24</t>
  </si>
  <si>
    <t>42.052.13</t>
  </si>
  <si>
    <t>43.039.11</t>
  </si>
  <si>
    <t>43.007.01</t>
  </si>
  <si>
    <t>43.039.17</t>
  </si>
  <si>
    <t>43.007.04</t>
  </si>
  <si>
    <t>43.007.09</t>
  </si>
  <si>
    <t>30.014.21</t>
  </si>
  <si>
    <t>30.039.05</t>
  </si>
  <si>
    <t>61.039.01</t>
  </si>
  <si>
    <t>61.163.02</t>
  </si>
  <si>
    <t>61.039.06</t>
  </si>
  <si>
    <t>61.039.05</t>
  </si>
  <si>
    <t>heat number</t>
  </si>
  <si>
    <t>numer wytopu</t>
  </si>
  <si>
    <t>data przyjęcia</t>
  </si>
  <si>
    <t>date of receive</t>
  </si>
  <si>
    <t>10-12-2015</t>
  </si>
  <si>
    <t>C4438</t>
  </si>
  <si>
    <t>C4678</t>
  </si>
  <si>
    <t>C4267</t>
  </si>
  <si>
    <t>C4232</t>
  </si>
  <si>
    <t>zużycie 2014</t>
  </si>
  <si>
    <t>zużycie 2015</t>
  </si>
  <si>
    <t>[kg]</t>
  </si>
  <si>
    <t>PV547476376B</t>
  </si>
  <si>
    <t>09.12.2015</t>
  </si>
  <si>
    <t>PV412051582B</t>
  </si>
  <si>
    <t>PV314446568B</t>
  </si>
  <si>
    <t>PV304043426B</t>
  </si>
  <si>
    <t>PV246795343B</t>
  </si>
  <si>
    <t>PV228041229B</t>
  </si>
  <si>
    <t>PV221037892B</t>
  </si>
  <si>
    <t>PV128028135B</t>
  </si>
  <si>
    <t>PV044414368B</t>
  </si>
  <si>
    <t>PV011056781B</t>
  </si>
  <si>
    <t>PV517019500B</t>
  </si>
  <si>
    <t>średnica [mm]</t>
  </si>
  <si>
    <t>diameter [mm]</t>
  </si>
  <si>
    <t>PV324819024</t>
  </si>
  <si>
    <t>PV308044280</t>
  </si>
  <si>
    <t>PV109759327</t>
  </si>
  <si>
    <t>PV835702907</t>
  </si>
  <si>
    <t>PV945722427</t>
  </si>
  <si>
    <t>PV412843955</t>
  </si>
  <si>
    <t>PV339824977</t>
  </si>
  <si>
    <t>PV304038397</t>
  </si>
  <si>
    <t>PV508871914</t>
  </si>
  <si>
    <t>PV505871713</t>
  </si>
  <si>
    <t>PV342834627</t>
  </si>
  <si>
    <t>PV330824623</t>
  </si>
  <si>
    <t>PV220783550</t>
  </si>
  <si>
    <t>PV108759327</t>
  </si>
  <si>
    <t>PV946722428</t>
  </si>
  <si>
    <t>PV828697233</t>
  </si>
  <si>
    <t>PV224798930</t>
  </si>
  <si>
    <t>PV148782634</t>
  </si>
  <si>
    <t>PV145782636</t>
  </si>
  <si>
    <t>PV140777824</t>
  </si>
  <si>
    <t>PV137032192</t>
  </si>
  <si>
    <t>PV042912120</t>
  </si>
  <si>
    <t>PV137030409</t>
  </si>
  <si>
    <t>PV119764794</t>
  </si>
  <si>
    <t>PV118764794</t>
  </si>
  <si>
    <t>PV117764775</t>
  </si>
  <si>
    <t>PV111763208</t>
  </si>
  <si>
    <t>GT443187712</t>
  </si>
  <si>
    <t>PV049755001</t>
  </si>
  <si>
    <t>PV018739172</t>
  </si>
  <si>
    <t>PV026744129</t>
  </si>
  <si>
    <t>PV945722428</t>
  </si>
  <si>
    <t>PV836702907</t>
  </si>
  <si>
    <t>PV742670195</t>
  </si>
  <si>
    <t>PV712652294</t>
  </si>
  <si>
    <t>zużycie 2016</t>
  </si>
  <si>
    <t>1,6; 2,0; 2,4</t>
  </si>
  <si>
    <t>1,6; 2,0</t>
  </si>
  <si>
    <t>1,0</t>
  </si>
  <si>
    <t>2,0</t>
  </si>
  <si>
    <t>PV5051073</t>
  </si>
  <si>
    <t>PV3390858</t>
  </si>
  <si>
    <t>PV4190422</t>
  </si>
  <si>
    <t>PV3060124</t>
  </si>
  <si>
    <t>PV2360802</t>
  </si>
  <si>
    <t>PV2040084</t>
  </si>
  <si>
    <t>PV0270587</t>
  </si>
  <si>
    <t>PV9491252</t>
  </si>
  <si>
    <t>PV1140353</t>
  </si>
  <si>
    <t>PV7180632</t>
  </si>
  <si>
    <t>EN ISO 14343-A-G 23 12 L Si</t>
  </si>
  <si>
    <t>OK Autrod 309LSi (ESAB)</t>
  </si>
  <si>
    <t>PV5355726640</t>
  </si>
  <si>
    <t>PV903711677</t>
  </si>
  <si>
    <t>43.039.16</t>
  </si>
  <si>
    <t>1,0; 1,2</t>
  </si>
  <si>
    <t>1,2</t>
  </si>
  <si>
    <t>Böhler X 90 - IG (Böhler)</t>
  </si>
  <si>
    <t>42.014.23</t>
  </si>
  <si>
    <t>EN ISO 16834-A-G 89 6 M Mn4Ni2CrMo</t>
  </si>
  <si>
    <t>PV536027804B</t>
  </si>
  <si>
    <t>PV316446064B</t>
  </si>
  <si>
    <t>PV220435844B</t>
  </si>
  <si>
    <t>PV236043424B</t>
  </si>
  <si>
    <t>PV129028136B</t>
  </si>
  <si>
    <t>PV045414370B</t>
  </si>
  <si>
    <t>OK Aristorod 13.29 (Esab)</t>
  </si>
  <si>
    <t>42.039.36</t>
  </si>
  <si>
    <t>PV944056782B</t>
  </si>
  <si>
    <t>PV906042298B</t>
  </si>
  <si>
    <t>PV828042299B</t>
  </si>
  <si>
    <t>PV725025530B</t>
  </si>
  <si>
    <t xml:space="preserve">EN ISO 14343-A-G 19 9 L Si </t>
  </si>
  <si>
    <t>Avesta 316L-SI/SKR-Si (AVESTA)</t>
  </si>
  <si>
    <t>EN ISO 14343-A-G 19 12 3 L Si</t>
  </si>
  <si>
    <t>Thermanit GE-316 L Si (Thermanit)</t>
  </si>
  <si>
    <t>43.007.02</t>
  </si>
  <si>
    <t>43.132.10</t>
  </si>
  <si>
    <t>Avesta P5 (AVESTA)</t>
  </si>
  <si>
    <t>SB414244</t>
  </si>
  <si>
    <t>SB302211</t>
  </si>
  <si>
    <t>VT338E9481</t>
  </si>
  <si>
    <t>VT427E3770</t>
  </si>
  <si>
    <t>OK Tigrod 5356 (ESAB)</t>
  </si>
  <si>
    <t>61.039.02</t>
  </si>
  <si>
    <t>OK Aristorod 13.29 (ESAB)</t>
  </si>
  <si>
    <t>OK Autrod 4043 (ESAB)</t>
  </si>
  <si>
    <t>OK Tigrod 4043 (ESAB)</t>
  </si>
  <si>
    <t>SUPERGLAZE MIG-5356 (LINCOLN)</t>
  </si>
  <si>
    <t>SUPERGLAZE TIG-5356 (LINCOLN)</t>
  </si>
  <si>
    <t>RB15382439</t>
  </si>
  <si>
    <t>RB15380321</t>
  </si>
  <si>
    <t>RB1235103</t>
  </si>
  <si>
    <t>OK AristoRod 13.12 (ESAB)</t>
  </si>
  <si>
    <t>EN ISO 21952-B-G 55 M 1CM3</t>
  </si>
  <si>
    <t>EN ISO 21952-B-W 55 1CM3</t>
  </si>
  <si>
    <t>OK Autrod 13.91 (ESAB)</t>
  </si>
  <si>
    <t>EN 14700 - S Fe 8</t>
  </si>
  <si>
    <t>UTP 85-FN (UTP)</t>
  </si>
  <si>
    <t>OK Tigrod 13.12 (ESAB)</t>
  </si>
  <si>
    <t>RG1334153</t>
  </si>
  <si>
    <t>PV126022432</t>
  </si>
  <si>
    <t>PV014061179</t>
  </si>
  <si>
    <t>PV917033779</t>
  </si>
  <si>
    <t>PV725923510</t>
  </si>
  <si>
    <t>PV650037012B</t>
  </si>
  <si>
    <t>PV149022432B</t>
  </si>
  <si>
    <t>OK Autrod 13.90 (ESAB)</t>
  </si>
  <si>
    <t>181524R120</t>
  </si>
  <si>
    <t>EN ISO 18274-S NI 4060</t>
  </si>
  <si>
    <t>EN 146640- S Cu Al.</t>
  </si>
  <si>
    <t>UTP A 80 M (UTP)</t>
  </si>
  <si>
    <t>CastoTig 45751 W</t>
  </si>
  <si>
    <t>EN ISO 14343-A-W 19 12 3 L Si</t>
  </si>
  <si>
    <t>OK Tigrod 12.64 (ESAB)</t>
  </si>
  <si>
    <t>EN 14700 - S Z Fe 2</t>
  </si>
  <si>
    <t>dostawca</t>
  </si>
  <si>
    <t>cena za [kg]</t>
  </si>
  <si>
    <t>ROTOR</t>
  </si>
  <si>
    <t>VELTECH</t>
  </si>
  <si>
    <t>EKOD</t>
  </si>
  <si>
    <t>Dorota Hinca</t>
  </si>
  <si>
    <t>dorota@ekod.com.pl</t>
  </si>
  <si>
    <t>+48 58 7422983</t>
  </si>
  <si>
    <t>konrad@veltech.eu</t>
  </si>
  <si>
    <t>Janusz Ekstowicz</t>
  </si>
  <si>
    <t>januszekstowicz@rotor.pl</t>
  </si>
  <si>
    <t>+58 6236118 w.14</t>
  </si>
  <si>
    <t>+58 623 14 42 w.</t>
  </si>
  <si>
    <t>OK Autrod 308LSi</t>
  </si>
  <si>
    <t>43.039.01</t>
  </si>
  <si>
    <t>OK Autrod 308LSi (ESAB)</t>
  </si>
  <si>
    <t>kurs euro</t>
  </si>
  <si>
    <t>NAPRAWY SPAWANIEM-CO DO CZEGO</t>
  </si>
  <si>
    <t>materiał naprawiany</t>
  </si>
  <si>
    <t>uwagi</t>
  </si>
  <si>
    <t>podgrzewać przed spwaniem, konsultować</t>
  </si>
  <si>
    <t>S 235 (SS1312); S 355 (SS2132; SS2134); S420; odlew 340 550W; P460; S 460</t>
  </si>
  <si>
    <t>spawanie stali nierdzewnych 1.4301 (SS2333); 1.4306; 1.4541; 1.4550</t>
  </si>
  <si>
    <t>spawanie stali niewiadomego pochodzenia po konsultacji</t>
  </si>
  <si>
    <t>odbarwienie w strefie spoiny po anodyzowaniu, tródna obóbka mechaniczna, starzenie 205C / 6 H</t>
  </si>
  <si>
    <t>odbarwienie w strefie spoiny po anodyzowaniu, łatwa obóbka mechaniczna, starzenie 205C / 6 H, błyszczący</t>
  </si>
  <si>
    <t>młotkwanie spoiny, tródno obrabialne gwinty</t>
  </si>
  <si>
    <t>spawanie, napwanie aluminium: AlMg1 (EN AW 5005) do AlMg5(EN AW 5056 - PA20); AlMg4Mn (3.3545); AlMgSi1 ; AlZn4,5Mg1 (PA47); (EN AW 6082-PA4); (EN AW 7075)</t>
  </si>
  <si>
    <t>spawanie, napwanie aluminium: AlMgSi0,5 (EN AW 6063), AlMgSi1, AlMg1SiCu (PA 45); G-AlSi6Cu4; EN AC-42100</t>
  </si>
  <si>
    <t xml:space="preserve">spawanie aluminium: AlMg6 do AlMg7; AlSi9 do AlSi 12; </t>
  </si>
  <si>
    <t>EN ISO 18274-S Ni 4060 (NiCu30Mn3Ti)</t>
  </si>
  <si>
    <t xml:space="preserve">do spawania stopów niklu zawierających do 30 % miedzi Cu np.: 2.4360 NiCu30Fe; 2.4375 (NiCu30Al); odporny na korozję w agresywnych środowiskach oraz do łączenia stopów niklu z miedzię, stali "czarnej" z miedzią, stali czarnej z miedzioniklu. G-CuNi30; CW352H; CW403J; CW500L; </t>
  </si>
  <si>
    <t>EN 14640-S Cu 6560 (CuSi3Mn1)</t>
  </si>
  <si>
    <t>drut do spawanie stali odpornych na pełzanie (kotłowych);do 450 C. 25CrMo4; 13CrMo4-5, G17CrMo5-5.</t>
  </si>
  <si>
    <t>do lutospawania stopów miedzi z cynkiem (mosiądzu), miedzi krzemowej, napraw mosiądzu aluminiowych, lutospwania cienkich blach ocynkowanych, naprawy blach żaroodpornch do 400 C.</t>
  </si>
  <si>
    <t>łączenie stali "czarnej" z nierdzewną np. 1.4301 + S355, spawanie stali kwasoodpornych</t>
  </si>
  <si>
    <t>135</t>
  </si>
  <si>
    <t>23-12-2015</t>
  </si>
  <si>
    <t>S 690 ( WELDIOX 700, Dilimax 700 itp.); S 700 MC (Domex 700; Strenx 700); S 650 MC (Domex 650; Strenx 650); E 470 (SS2142; Ovako 280); odlewy DCAB 600 i DCAB500</t>
  </si>
  <si>
    <r>
      <t xml:space="preserve">spawanie żeliwa szarego sferoidalnego na zimno np.: GGG 40 (GJS 400-15) do GGG60 (GJS 600-3);  SS0727- GJS 500-7); </t>
    </r>
    <r>
      <rPr>
        <sz val="11"/>
        <color theme="1"/>
        <rFont val="Calibri"/>
        <family val="2"/>
        <charset val="238"/>
        <scheme val="minor"/>
      </rPr>
      <t>łaczenie żeliwa ze stalą "czarną"</t>
    </r>
  </si>
  <si>
    <t>trudna obóbka mechaniczna, zalecane szlifowanie, powierzchnia spoiny spękana na lini wtopienia</t>
  </si>
  <si>
    <t>rodzaj drutu</t>
  </si>
  <si>
    <t>PROSZKOWY</t>
  </si>
  <si>
    <t>LITY</t>
  </si>
  <si>
    <t>ELEKTRODA OTULONA</t>
  </si>
  <si>
    <t>napwanie powierzchni łożysk, twardy i odpprny na korozje</t>
  </si>
  <si>
    <t>Konrat Matolicz</t>
  </si>
  <si>
    <t>115 szt</t>
  </si>
  <si>
    <t>180 szt</t>
  </si>
  <si>
    <t>OK NI-CL (OK 92.18) (ESAB)</t>
  </si>
  <si>
    <t>SB530017</t>
  </si>
  <si>
    <t>EN ISO 1071-E C Ni-Cl 3</t>
  </si>
  <si>
    <t>OK Ni-Cl (OK 92.18) (ESAB)</t>
  </si>
  <si>
    <t>spawanie żeliwa szarego sferoidalnego i szarego na zimno np.: GGG 20(GJS 200-15) do GGG30 (GJS 300-15)</t>
  </si>
  <si>
    <t>młotkwanie spoiny, miękkie spoiwo</t>
  </si>
  <si>
    <t>napawanie utwardzające do 56 HRC w gazie M21 po trzech warstwach (mnie wyszło że 67 HRC po 3 warstwach), UWAGA ODPRYSKUJĄCY ŻUŻEL.</t>
  </si>
  <si>
    <t>15-04-2016</t>
  </si>
  <si>
    <t>PV611027800B</t>
  </si>
  <si>
    <t>PV545898433</t>
  </si>
  <si>
    <t>20.04.2016</t>
  </si>
  <si>
    <t>nowa cena 2016</t>
  </si>
  <si>
    <t>EN ISO 14343-G-W 23 12 2 L Si</t>
  </si>
  <si>
    <t>EN ISO 14343-A-G 23 12 2 L Si</t>
  </si>
  <si>
    <t>SB604130</t>
  </si>
  <si>
    <t>PV654027802B</t>
  </si>
  <si>
    <t>07.07.2016</t>
  </si>
  <si>
    <t>180 kg</t>
  </si>
  <si>
    <t>498 kg</t>
  </si>
  <si>
    <t>01-08-2016</t>
  </si>
  <si>
    <t>89648 KU0042041</t>
  </si>
  <si>
    <t>PV627039920B</t>
  </si>
  <si>
    <t>29.07.2016</t>
  </si>
  <si>
    <t>EN ISO 18273-S Al 4047 (AlSi12)</t>
  </si>
  <si>
    <t>OK Autrod 4047 (ESAB)</t>
  </si>
  <si>
    <t>RB16250704</t>
  </si>
  <si>
    <t>23-09-2016</t>
  </si>
  <si>
    <t>04-10-2016</t>
  </si>
  <si>
    <t>reklamowano</t>
  </si>
  <si>
    <t>05-10-2016</t>
  </si>
  <si>
    <t>497 kg</t>
  </si>
  <si>
    <t>108 kg</t>
  </si>
  <si>
    <t>06.10.2016</t>
  </si>
  <si>
    <t>do reklamacji</t>
  </si>
  <si>
    <t>10-10-2016</t>
  </si>
  <si>
    <t>PV639043374B</t>
  </si>
  <si>
    <t>10.10.2016</t>
  </si>
  <si>
    <t>PV636043374B</t>
  </si>
  <si>
    <t>26.10.2016</t>
  </si>
  <si>
    <t>128 kg</t>
  </si>
  <si>
    <t>IMT M NiMoCr</t>
  </si>
  <si>
    <t>IMT M NiMoCr (IMT)</t>
  </si>
  <si>
    <t>03.11.2016</t>
  </si>
  <si>
    <t>TEST</t>
  </si>
  <si>
    <t>08.11.2016</t>
  </si>
  <si>
    <t>02.12.2016</t>
  </si>
  <si>
    <t>320 kg</t>
  </si>
  <si>
    <t>05.12.2016</t>
  </si>
  <si>
    <t>10kg</t>
  </si>
  <si>
    <r>
      <t xml:space="preserve">elektroda do spawanie miedzi i jej stopów (mosiądz, </t>
    </r>
    <r>
      <rPr>
        <u/>
        <sz val="11"/>
        <color theme="1"/>
        <rFont val="Calibri"/>
        <family val="2"/>
        <charset val="238"/>
        <scheme val="minor"/>
      </rPr>
      <t>brąz cynowy</t>
    </r>
    <r>
      <rPr>
        <sz val="11"/>
        <color theme="1"/>
        <rFont val="Calibri"/>
        <family val="2"/>
        <scheme val="minor"/>
      </rPr>
      <t>) opaz łączenie ich ze stalą czarną, opcjonalnie do napraw żeliwa na zimno - spoina nieobrabialna mechanicznie</t>
    </r>
  </si>
  <si>
    <t>SB628160</t>
  </si>
  <si>
    <t>15.12.2016</t>
  </si>
  <si>
    <t>15 kg</t>
  </si>
  <si>
    <t>PV641490535B</t>
  </si>
  <si>
    <t>20.12.2016</t>
  </si>
  <si>
    <t>160 kg</t>
  </si>
  <si>
    <t>02.01.2017</t>
  </si>
  <si>
    <t>PV649048843B</t>
  </si>
  <si>
    <t>17.01.2017</t>
  </si>
  <si>
    <t>500 kg</t>
  </si>
  <si>
    <t>EnDOTec DO*257 (Castolin Eutectic)</t>
  </si>
  <si>
    <t>25.01.2017</t>
  </si>
  <si>
    <t>test</t>
  </si>
  <si>
    <t>EnDOTec DO 257 (Castolin Eutectic)</t>
  </si>
  <si>
    <t>42.024.13</t>
  </si>
  <si>
    <t>ER 100 S-G (CEWELD)</t>
  </si>
  <si>
    <t>03.02.2016</t>
  </si>
  <si>
    <t>BRAK CE nie zamawiać</t>
  </si>
  <si>
    <t xml:space="preserve"> Tylko TEST</t>
  </si>
  <si>
    <t>Tylko TEST</t>
  </si>
  <si>
    <t>nieaktualny DB</t>
  </si>
  <si>
    <t>Nadzór:</t>
  </si>
  <si>
    <t>Adam Mierzwa</t>
  </si>
  <si>
    <t>Data aktualizacji</t>
  </si>
  <si>
    <t>15.02.2017</t>
  </si>
  <si>
    <t>SB609079</t>
  </si>
  <si>
    <t>22.02.2017</t>
  </si>
  <si>
    <t>SB641125</t>
  </si>
  <si>
    <t>CASTOMag 45257</t>
  </si>
  <si>
    <t>42.024.08</t>
  </si>
  <si>
    <t>01.03.2017</t>
  </si>
  <si>
    <t>20 kg</t>
  </si>
  <si>
    <t>10,4 kg</t>
  </si>
  <si>
    <t>06.03.2017</t>
  </si>
  <si>
    <t>72 kg</t>
  </si>
  <si>
    <t>PVR09494149B</t>
  </si>
  <si>
    <t>10.03.2017</t>
  </si>
  <si>
    <t>112 kg</t>
  </si>
  <si>
    <t>SB645379</t>
  </si>
  <si>
    <t>22.03.2017</t>
  </si>
  <si>
    <t>23 03 2017</t>
  </si>
  <si>
    <t>PVR13052616B</t>
  </si>
  <si>
    <t>12.04.2017</t>
  </si>
  <si>
    <t>54 kg</t>
  </si>
  <si>
    <t>27.04.2017</t>
  </si>
  <si>
    <t>30 kg</t>
  </si>
  <si>
    <t>SBR04002</t>
  </si>
  <si>
    <t>05.05.2017</t>
  </si>
  <si>
    <t xml:space="preserve"> 5 opk</t>
  </si>
  <si>
    <t>18 kg</t>
  </si>
  <si>
    <t>29.05.2017</t>
  </si>
  <si>
    <r>
      <t>EMK 8 (B</t>
    </r>
    <r>
      <rPr>
        <sz val="14"/>
        <color theme="1"/>
        <rFont val="Calibri"/>
        <family val="2"/>
        <charset val="238"/>
      </rPr>
      <t>ö</t>
    </r>
    <r>
      <rPr>
        <sz val="14"/>
        <color theme="1"/>
        <rFont val="Calibri"/>
        <family val="2"/>
      </rPr>
      <t>hler)</t>
    </r>
  </si>
  <si>
    <t>EMK 8 (Böhler)</t>
  </si>
  <si>
    <t>08.06.2017</t>
  </si>
  <si>
    <t>1000 kg</t>
  </si>
  <si>
    <t>13.06.2017</t>
  </si>
  <si>
    <t>PVR22052618B</t>
  </si>
  <si>
    <t>PVR19052373</t>
  </si>
  <si>
    <t>PVR07534228</t>
  </si>
  <si>
    <t>180  kg</t>
  </si>
  <si>
    <t>SBR13022</t>
  </si>
  <si>
    <t>14.06.2017</t>
  </si>
  <si>
    <t>1 opak</t>
  </si>
  <si>
    <t>EN ISO 636-A: W 46 3 4Si1</t>
  </si>
  <si>
    <t>04.06.2017</t>
  </si>
  <si>
    <t>90  kg</t>
  </si>
  <si>
    <t>PVR24052618B</t>
  </si>
  <si>
    <t>PVR26497040B</t>
  </si>
  <si>
    <t>02.08.2017</t>
  </si>
  <si>
    <t>72kg</t>
  </si>
  <si>
    <t>SBR17114</t>
  </si>
  <si>
    <t>03.08.2017</t>
  </si>
  <si>
    <t>7 opak</t>
  </si>
  <si>
    <t>SBR17109</t>
  </si>
  <si>
    <t>6 opak</t>
  </si>
  <si>
    <t>SBR25030</t>
  </si>
  <si>
    <t>06.09.2017</t>
  </si>
  <si>
    <t>10 kg</t>
  </si>
  <si>
    <t>19.10.2017</t>
  </si>
  <si>
    <t>PVR28545320</t>
  </si>
  <si>
    <t>29.10.2017</t>
  </si>
  <si>
    <t>PVR39552718</t>
  </si>
  <si>
    <t>SBR31144</t>
  </si>
  <si>
    <t>09.11.2017</t>
  </si>
  <si>
    <t>2 opak</t>
  </si>
  <si>
    <t>PVR40052613B</t>
  </si>
  <si>
    <t>PVR42059158B</t>
  </si>
  <si>
    <t>13.11.2017</t>
  </si>
  <si>
    <t>112 szt.</t>
  </si>
  <si>
    <t>84 szt.</t>
  </si>
  <si>
    <t>PVR49060813B</t>
  </si>
  <si>
    <t>18.01.2017</t>
  </si>
  <si>
    <t>01.18.2018</t>
  </si>
  <si>
    <t>PVR40054998</t>
  </si>
  <si>
    <t>18.01.2018</t>
  </si>
  <si>
    <t>PVR27540981</t>
  </si>
  <si>
    <t>PVR26545320</t>
  </si>
  <si>
    <t>26.01.2018</t>
  </si>
  <si>
    <t>PVR49556598</t>
  </si>
  <si>
    <t>PVR30546088</t>
  </si>
  <si>
    <t>SBR33022</t>
  </si>
  <si>
    <t>31.01.2018</t>
  </si>
  <si>
    <t>2,4</t>
  </si>
  <si>
    <t>OK Tigrod 13.08 (ESAB)</t>
  </si>
  <si>
    <t>EN ISO 636-B: W 55 3 W4 M31</t>
  </si>
  <si>
    <t>OK Tigrod 13.08</t>
  </si>
  <si>
    <t xml:space="preserve"> (ESAB)</t>
  </si>
  <si>
    <t>PV04063089S</t>
  </si>
  <si>
    <t>13.02.2018</t>
  </si>
  <si>
    <t>SBR47079</t>
  </si>
  <si>
    <t>19.02.2018</t>
  </si>
  <si>
    <t>3 opak</t>
  </si>
  <si>
    <t>Böhler X70 L-MC (Böhler)</t>
  </si>
  <si>
    <t>EN ISO 18276-A-T 69 6 Mn2NiCrMo M M21 1 H5</t>
  </si>
  <si>
    <t>42.014.58</t>
  </si>
  <si>
    <t>(Böhler)</t>
  </si>
  <si>
    <t>EN ISO 14341-A-G 46 4 M21 4Si1</t>
  </si>
  <si>
    <t>EN ISO 14341-A-G 46 3 M21 4Si1</t>
  </si>
  <si>
    <t>PVS10063854B</t>
  </si>
  <si>
    <t>PVS09063854B</t>
  </si>
  <si>
    <t>15.03.2018</t>
  </si>
  <si>
    <t>129 kg</t>
  </si>
  <si>
    <t>nie było drutu jest cert.</t>
  </si>
  <si>
    <t>CEWELD</t>
  </si>
  <si>
    <t>sales@certilas.nl</t>
  </si>
  <si>
    <t>CERTILAS</t>
  </si>
  <si>
    <t>Marka</t>
  </si>
  <si>
    <t xml:space="preserve">Nazwa handlowa </t>
  </si>
  <si>
    <t>kontakt</t>
  </si>
  <si>
    <t>ESAB</t>
  </si>
  <si>
    <t>OK AristoRod 69</t>
  </si>
  <si>
    <t xml:space="preserve">FILARC PZ 6111 </t>
  </si>
  <si>
    <t>OK Tigrod 12.64</t>
  </si>
  <si>
    <t>OK NI-CL (OK 92.18)</t>
  </si>
  <si>
    <t>OK Tigrod 5356</t>
  </si>
  <si>
    <t>OK Tigrod 4043</t>
  </si>
  <si>
    <t xml:space="preserve">OK 67.70 </t>
  </si>
  <si>
    <t>OK Tigrod 308L Si</t>
  </si>
  <si>
    <t>zamiast Avesta 308L-SI/MVR-Si</t>
  </si>
  <si>
    <t>tel.</t>
  </si>
  <si>
    <t>Böhler</t>
  </si>
  <si>
    <t>EMK 8</t>
  </si>
  <si>
    <t>ER 100 S-G</t>
  </si>
  <si>
    <t>zamiast Elgatig 135</t>
  </si>
  <si>
    <t>AVETSA</t>
  </si>
  <si>
    <t>AVESTA P5</t>
  </si>
  <si>
    <t>do TIG'a czyli fi 2 mm</t>
  </si>
  <si>
    <t>zamiast AVESTA P5 elektrody</t>
  </si>
  <si>
    <t>0031-(0) 263030080</t>
  </si>
  <si>
    <t>zamiast OK Autrod 12.64</t>
  </si>
  <si>
    <t>OK Autrod 4043</t>
  </si>
  <si>
    <t>OK Autrod 5356</t>
  </si>
  <si>
    <t>SBS01081</t>
  </si>
  <si>
    <t>19.04.2018</t>
  </si>
  <si>
    <t>4 opak</t>
  </si>
  <si>
    <t>SBS01032</t>
  </si>
  <si>
    <t>08.05.2018</t>
  </si>
  <si>
    <t>10.05.2018</t>
  </si>
  <si>
    <t>16 kg</t>
  </si>
  <si>
    <t>F</t>
  </si>
  <si>
    <t>PVS19013208B</t>
  </si>
  <si>
    <t>21.05.2018</t>
  </si>
  <si>
    <t>22.05.2018</t>
  </si>
  <si>
    <t>PVS150242</t>
  </si>
  <si>
    <t>04.05.2018</t>
  </si>
  <si>
    <t>20.06.2018</t>
  </si>
  <si>
    <t>PVS208720931</t>
  </si>
  <si>
    <t>22.06.2018</t>
  </si>
  <si>
    <t>15kg</t>
  </si>
  <si>
    <t>176 kg</t>
  </si>
  <si>
    <t>11.07.2018</t>
  </si>
  <si>
    <t>l</t>
  </si>
  <si>
    <t>03.08.2018</t>
  </si>
  <si>
    <t>250 kg</t>
  </si>
  <si>
    <t>SBS23040</t>
  </si>
  <si>
    <t>20.08.2018</t>
  </si>
  <si>
    <t>PVS30016532B</t>
  </si>
  <si>
    <t>20.08.20108</t>
  </si>
  <si>
    <t>SBS22130</t>
  </si>
  <si>
    <t xml:space="preserve">30.08.2018 </t>
  </si>
  <si>
    <t>UWAGA !!!                                                                                                                                                                                               NIE KUPUJEMY ŻADNYCH ZAMIENNIKÓW TYLKO TO CO WYSPECYFIKOWANE                                                                                                                                                                                         Nie kupujemy ELGATIG 135 bo nie ma znaku CE - zmiana na ER 100 S-G.                                                                                                               Böhler X70 L-MC (Böhler) to zamiennik do spawanie ręcznego oraz do robota Fluxofil M42 - nie zamawiamy już Fluxofil M42.                                                                                                                                                                                     OK 67.70  to zamiannik dla elektrod AVESTAS P5 - nie zamawiamy już elektrod AVESTA P5.                              EMK8 to zamiennik dla OK Autrod 12.64 - nie zamawiamy już OK Autrod 12.64.                                                 OK Tigrod 308L Si to zamiennik dla Avesta 308L-SI/MVR-Si -  nie kupujemy już Avesta 308L-SI/MVR-Si.</t>
  </si>
  <si>
    <t>zamiast Fluxofil M42; Böhler 700 T-MC (Böhler)</t>
  </si>
  <si>
    <t>PVS35415788B</t>
  </si>
  <si>
    <t>21.09.2018</t>
  </si>
  <si>
    <t>SBS33132</t>
  </si>
  <si>
    <t>08.10.2018</t>
  </si>
  <si>
    <t>PVS37314408B</t>
  </si>
  <si>
    <t>22.10.2018</t>
  </si>
  <si>
    <t>SBS35053</t>
  </si>
  <si>
    <t>26.10.2018</t>
  </si>
  <si>
    <t>06.11.2018</t>
  </si>
  <si>
    <t>PVS445531400</t>
  </si>
  <si>
    <t>07.12.2018</t>
  </si>
  <si>
    <t>14.12.2018</t>
  </si>
  <si>
    <t>PVS37016535B</t>
  </si>
  <si>
    <t>14.10.2018</t>
  </si>
  <si>
    <t>SBS37111</t>
  </si>
  <si>
    <t>PVS36313552B</t>
  </si>
  <si>
    <t>08.02.2019</t>
  </si>
  <si>
    <t>SBS42066</t>
  </si>
  <si>
    <t>PVS43588502B</t>
  </si>
  <si>
    <t>09.02.2019</t>
  </si>
  <si>
    <t>20.02.2019</t>
  </si>
  <si>
    <t>SBS49167</t>
  </si>
  <si>
    <t>17.04.2019</t>
  </si>
  <si>
    <t>80 kg</t>
  </si>
  <si>
    <t>19.04.2019</t>
  </si>
  <si>
    <t>PVT10320031B</t>
  </si>
  <si>
    <t>SBT12133</t>
  </si>
  <si>
    <t>10.05.2019</t>
  </si>
  <si>
    <t>PVT13315999B</t>
  </si>
  <si>
    <t>24.05.2019</t>
  </si>
  <si>
    <t>42 kg</t>
  </si>
  <si>
    <t>RB19110127</t>
  </si>
  <si>
    <t>03-06-2019</t>
  </si>
  <si>
    <t>RB19130150</t>
  </si>
  <si>
    <t>03 06 2019</t>
  </si>
  <si>
    <t>OK Tigrod 4047 (ESAB)</t>
  </si>
  <si>
    <t>03.06.2019</t>
  </si>
  <si>
    <t>PVT15021083B</t>
  </si>
  <si>
    <t>13.06.2019</t>
  </si>
  <si>
    <t>SBT11281</t>
  </si>
  <si>
    <t>PVT19021080B</t>
  </si>
  <si>
    <t>31.07.2020</t>
  </si>
  <si>
    <t>PVT27016537B</t>
  </si>
  <si>
    <t>07.08.2019</t>
  </si>
  <si>
    <t>09.08.2019</t>
  </si>
  <si>
    <t>SBT08015</t>
  </si>
  <si>
    <t>13.08.2019</t>
  </si>
  <si>
    <t>4 kart</t>
  </si>
  <si>
    <t>PVS49594983</t>
  </si>
  <si>
    <t>PVT27026897B</t>
  </si>
  <si>
    <t>SBT24259</t>
  </si>
  <si>
    <t>PVT35026887B</t>
  </si>
  <si>
    <t>SBT15155</t>
  </si>
  <si>
    <t>SBT39065</t>
  </si>
  <si>
    <t>PVT40021082B</t>
  </si>
  <si>
    <t>PVT47033156B</t>
  </si>
  <si>
    <t>PVT17019556B</t>
  </si>
  <si>
    <t>PVT50031766B</t>
  </si>
  <si>
    <t>SBT40139</t>
  </si>
  <si>
    <t>SBT43129</t>
  </si>
  <si>
    <t>SBU10095</t>
  </si>
  <si>
    <t>PVU03623536</t>
  </si>
  <si>
    <t>PVS43564836</t>
  </si>
  <si>
    <t>SBU16058</t>
  </si>
  <si>
    <t>SBU3310145</t>
  </si>
  <si>
    <t>PVU21041258B</t>
  </si>
  <si>
    <t>18 09 2020</t>
  </si>
  <si>
    <t>21 09 2020</t>
  </si>
  <si>
    <t>29 09 2020</t>
  </si>
  <si>
    <t>50 kg</t>
  </si>
  <si>
    <t>SBU3510243</t>
  </si>
  <si>
    <t>42.132.82</t>
  </si>
  <si>
    <t>42.132.77</t>
  </si>
  <si>
    <t>Böhler X70 L-MC / diamondspark 700 MC (Böhler)</t>
  </si>
  <si>
    <t>C3FC202103</t>
  </si>
  <si>
    <t>2021.01.13</t>
  </si>
  <si>
    <t>SL</t>
  </si>
  <si>
    <t>sprawdził</t>
  </si>
  <si>
    <t>checked by</t>
  </si>
  <si>
    <t>C3FC202108</t>
  </si>
  <si>
    <t>2021.02.02</t>
  </si>
  <si>
    <t>SUB3410217</t>
  </si>
  <si>
    <t>PVT49033838</t>
  </si>
  <si>
    <t>2020.09.25</t>
  </si>
  <si>
    <t>PVU165579000.pdf</t>
  </si>
  <si>
    <t>PVU035573050</t>
  </si>
  <si>
    <t>2020.02.10</t>
  </si>
  <si>
    <t>08.02.2018</t>
  </si>
  <si>
    <t>PVR307723790</t>
  </si>
  <si>
    <t>PVU45645491</t>
  </si>
  <si>
    <t>Druty spawalnicze lista / welding consumables list - Dellner Sp. z o.o.</t>
  </si>
  <si>
    <t>PVS10545507</t>
  </si>
  <si>
    <t>SBU3910149</t>
  </si>
  <si>
    <t>PVU26633828</t>
  </si>
  <si>
    <t>SBV0910004</t>
  </si>
  <si>
    <t>PVV030044</t>
  </si>
  <si>
    <t>10.02.2020</t>
  </si>
  <si>
    <t>M1FC214068</t>
  </si>
  <si>
    <t>2021.06.08</t>
  </si>
  <si>
    <t>PVV25664675</t>
  </si>
  <si>
    <t>PVV18320032B</t>
  </si>
  <si>
    <t>09.07.2021</t>
  </si>
  <si>
    <t>SVB1210911</t>
  </si>
  <si>
    <t>PVU50645494</t>
  </si>
  <si>
    <t>27/10/2021</t>
  </si>
  <si>
    <t>SBV2310367</t>
  </si>
  <si>
    <t>01 12 2021</t>
  </si>
  <si>
    <t>RB21201485</t>
  </si>
  <si>
    <t>15.12.2021</t>
  </si>
  <si>
    <t>Lp</t>
  </si>
  <si>
    <t>Gatunek</t>
  </si>
  <si>
    <t>Średnica</t>
  </si>
  <si>
    <t>Wytop</t>
  </si>
  <si>
    <t>kg</t>
  </si>
  <si>
    <t>PVV41056630B</t>
  </si>
  <si>
    <t>PVS025501780</t>
  </si>
  <si>
    <t>OK Autrod 309LSi</t>
  </si>
  <si>
    <t>PVS067733490</t>
  </si>
  <si>
    <t>OK Autrod 316LSi</t>
  </si>
  <si>
    <t>PV6035440580</t>
  </si>
  <si>
    <t>OK NiFe-CI</t>
  </si>
  <si>
    <t>2,5</t>
  </si>
  <si>
    <t>SBU3410217</t>
  </si>
  <si>
    <t>BÖHLER X 70-IG</t>
  </si>
  <si>
    <t>FLUXOFIL M 42</t>
  </si>
  <si>
    <t>M1FC214296</t>
  </si>
  <si>
    <t>OK 67.70</t>
  </si>
  <si>
    <t>SBV3610150</t>
  </si>
  <si>
    <t>SBW1010610</t>
  </si>
  <si>
    <t>data wystwienia</t>
  </si>
  <si>
    <t>PVW0311448</t>
  </si>
  <si>
    <t>OK Autrod 12.64</t>
  </si>
  <si>
    <t>PVV43668887</t>
  </si>
  <si>
    <t>PV614039879X</t>
  </si>
  <si>
    <t>OK Autrod 12.56</t>
  </si>
  <si>
    <t>OK Tigrod 316LSi</t>
  </si>
  <si>
    <t>PVW0610748</t>
  </si>
  <si>
    <t>OK NiFe-Cl</t>
  </si>
  <si>
    <t>SBW0510047</t>
  </si>
  <si>
    <t>Ceweld ER 100 S-G</t>
  </si>
  <si>
    <t>SBW1312650</t>
  </si>
  <si>
    <t>PVW3711511</t>
  </si>
  <si>
    <t>3,2</t>
  </si>
  <si>
    <t>SBV3210182</t>
  </si>
  <si>
    <t>PVW4410178</t>
  </si>
  <si>
    <t>Diamondspark 700MC</t>
  </si>
  <si>
    <t>MF1FC224307</t>
  </si>
  <si>
    <t>SBW1111323</t>
  </si>
  <si>
    <t>SBW3411082</t>
  </si>
  <si>
    <t>OK 48.00</t>
  </si>
  <si>
    <t>SBW4312621</t>
  </si>
  <si>
    <t>SFW4812388</t>
  </si>
  <si>
    <t>OK Tigrod 4047</t>
  </si>
  <si>
    <t>RBW4300916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</si>
</sst>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/m/yyyy;@"/>
    <numFmt numFmtId="166" formatCode="#,##0.00\ &quot;zł&quot;"/>
    <numFmt numFmtId="167" formatCode="[$€-2]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u/>
      <sz val="14"/>
      <color rgb="FF7030A0"/>
      <name val="Calibri"/>
      <family val="2"/>
      <charset val="238"/>
      <scheme val="minor"/>
    </font>
    <font>
      <b/>
      <u/>
      <sz val="11"/>
      <color theme="10"/>
      <name val="Calibri"/>
      <family val="2"/>
      <charset val="238"/>
      <scheme val="minor"/>
    </font>
    <font>
      <sz val="14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sz val="14"/>
      <color theme="1"/>
      <name val="Calibri"/>
      <family val="2"/>
    </font>
    <font>
      <u/>
      <sz val="16"/>
      <color theme="10"/>
      <name val="Calibri"/>
      <family val="2"/>
      <scheme val="minor"/>
    </font>
    <font>
      <b/>
      <u/>
      <sz val="16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9"/>
      <color rgb="FF2F5496"/>
      <name val="Dotum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1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2" fillId="0" borderId="2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1" applyFont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164" fontId="0" fillId="0" borderId="1" xfId="0" applyNumberFormat="1" applyBorder="1"/>
    <xf numFmtId="0" fontId="6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0" fillId="0" borderId="1" xfId="0" applyBorder="1"/>
    <xf numFmtId="49" fontId="2" fillId="0" borderId="17" xfId="0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49" fontId="2" fillId="0" borderId="3" xfId="0" applyNumberFormat="1" applyFont="1" applyBorder="1"/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2" fillId="0" borderId="19" xfId="0" applyNumberFormat="1" applyFont="1" applyBorder="1"/>
    <xf numFmtId="0" fontId="11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0" xfId="1"/>
    <xf numFmtId="49" fontId="4" fillId="0" borderId="2" xfId="1" applyNumberFormat="1" applyBorder="1"/>
    <xf numFmtId="49" fontId="4" fillId="0" borderId="1" xfId="1" applyNumberFormat="1" applyBorder="1"/>
    <xf numFmtId="49" fontId="4" fillId="0" borderId="1" xfId="1" applyNumberFormat="1" applyFill="1" applyBorder="1"/>
    <xf numFmtId="49" fontId="4" fillId="0" borderId="1" xfId="1" applyNumberFormat="1" applyFill="1" applyBorder="1" applyAlignment="1"/>
    <xf numFmtId="49" fontId="4" fillId="0" borderId="1" xfId="1" applyNumberFormat="1" applyBorder="1" applyAlignment="1"/>
    <xf numFmtId="49" fontId="2" fillId="0" borderId="21" xfId="0" applyNumberFormat="1" applyFont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/>
    <xf numFmtId="164" fontId="0" fillId="0" borderId="2" xfId="0" applyNumberForma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6" fontId="0" fillId="0" borderId="0" xfId="0" applyNumberFormat="1"/>
    <xf numFmtId="164" fontId="0" fillId="0" borderId="0" xfId="0" applyNumberFormat="1" applyAlignment="1">
      <alignment horizontal="center"/>
    </xf>
    <xf numFmtId="167" fontId="0" fillId="0" borderId="0" xfId="0" applyNumberFormat="1"/>
    <xf numFmtId="0" fontId="6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4" fillId="0" borderId="1" xfId="1" applyBorder="1"/>
    <xf numFmtId="49" fontId="2" fillId="0" borderId="25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0" fontId="2" fillId="0" borderId="13" xfId="0" applyFont="1" applyBorder="1"/>
    <xf numFmtId="164" fontId="2" fillId="0" borderId="14" xfId="0" applyNumberFormat="1" applyFont="1" applyBorder="1"/>
    <xf numFmtId="164" fontId="2" fillId="0" borderId="26" xfId="0" applyNumberFormat="1" applyFont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164" fontId="2" fillId="0" borderId="28" xfId="0" applyNumberFormat="1" applyFont="1" applyBorder="1"/>
    <xf numFmtId="49" fontId="2" fillId="0" borderId="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Fill="1" applyBorder="1"/>
    <xf numFmtId="49" fontId="0" fillId="0" borderId="1" xfId="0" applyNumberFormat="1" applyBorder="1"/>
    <xf numFmtId="49" fontId="13" fillId="0" borderId="1" xfId="0" applyNumberFormat="1" applyFont="1" applyBorder="1"/>
    <xf numFmtId="0" fontId="0" fillId="0" borderId="14" xfId="0" applyBorder="1"/>
    <xf numFmtId="164" fontId="2" fillId="0" borderId="1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26" xfId="0" applyBorder="1"/>
    <xf numFmtId="166" fontId="0" fillId="0" borderId="26" xfId="0" applyNumberFormat="1" applyBorder="1"/>
    <xf numFmtId="16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/>
    <xf numFmtId="49" fontId="2" fillId="0" borderId="27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right"/>
    </xf>
    <xf numFmtId="49" fontId="2" fillId="0" borderId="28" xfId="0" applyNumberFormat="1" applyFont="1" applyBorder="1" applyAlignment="1">
      <alignment horizontal="center"/>
    </xf>
    <xf numFmtId="49" fontId="14" fillId="0" borderId="1" xfId="0" applyNumberFormat="1" applyFont="1" applyBorder="1"/>
    <xf numFmtId="0" fontId="0" fillId="0" borderId="13" xfId="0" applyBorder="1"/>
    <xf numFmtId="0" fontId="0" fillId="0" borderId="5" xfId="0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49" fontId="4" fillId="2" borderId="1" xfId="1" applyNumberFormat="1" applyFill="1" applyBorder="1"/>
    <xf numFmtId="49" fontId="4" fillId="2" borderId="2" xfId="1" applyNumberFormat="1" applyFill="1" applyBorder="1"/>
    <xf numFmtId="49" fontId="4" fillId="3" borderId="1" xfId="1" applyNumberFormat="1" applyFill="1" applyBorder="1"/>
    <xf numFmtId="49" fontId="4" fillId="4" borderId="1" xfId="1" applyNumberFormat="1" applyFill="1" applyBorder="1"/>
    <xf numFmtId="49" fontId="4" fillId="3" borderId="1" xfId="1" applyNumberFormat="1" applyFill="1" applyBorder="1" applyAlignment="1"/>
    <xf numFmtId="0" fontId="4" fillId="2" borderId="1" xfId="1" applyFill="1" applyBorder="1"/>
    <xf numFmtId="49" fontId="4" fillId="2" borderId="1" xfId="1" applyNumberFormat="1" applyFill="1" applyBorder="1" applyAlignment="1"/>
    <xf numFmtId="49" fontId="4" fillId="2" borderId="26" xfId="1" applyNumberFormat="1" applyFill="1" applyBorder="1" applyAlignment="1"/>
    <xf numFmtId="0" fontId="0" fillId="4" borderId="0" xfId="0" applyFill="1" applyAlignment="1">
      <alignment horizontal="left"/>
    </xf>
    <xf numFmtId="0" fontId="17" fillId="0" borderId="1" xfId="1" applyFont="1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49" fontId="4" fillId="0" borderId="0" xfId="1" applyNumberFormat="1" applyBorder="1"/>
    <xf numFmtId="164" fontId="18" fillId="0" borderId="1" xfId="1" applyNumberFormat="1" applyFont="1" applyBorder="1" applyAlignment="1">
      <alignment horizontal="center"/>
    </xf>
    <xf numFmtId="0" fontId="2" fillId="2" borderId="13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/>
    <xf numFmtId="0" fontId="6" fillId="2" borderId="1" xfId="1" applyFont="1" applyFill="1" applyBorder="1" applyAlignment="1">
      <alignment horizontal="center"/>
    </xf>
    <xf numFmtId="164" fontId="2" fillId="2" borderId="14" xfId="0" applyNumberFormat="1" applyFont="1" applyFill="1" applyBorder="1"/>
    <xf numFmtId="164" fontId="0" fillId="2" borderId="0" xfId="0" applyNumberFormat="1" applyFill="1" applyAlignment="1">
      <alignment horizontal="center"/>
    </xf>
    <xf numFmtId="0" fontId="2" fillId="5" borderId="13" xfId="0" applyFont="1" applyFill="1" applyBorder="1"/>
    <xf numFmtId="49" fontId="2" fillId="5" borderId="1" xfId="0" applyNumberFormat="1" applyFont="1" applyFill="1" applyBorder="1" applyAlignment="1">
      <alignment horizontal="center"/>
    </xf>
    <xf numFmtId="49" fontId="4" fillId="5" borderId="1" xfId="1" applyNumberFormat="1" applyFill="1" applyBorder="1"/>
    <xf numFmtId="49" fontId="2" fillId="5" borderId="1" xfId="0" applyNumberFormat="1" applyFont="1" applyFill="1" applyBorder="1"/>
    <xf numFmtId="0" fontId="6" fillId="5" borderId="1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2" fillId="5" borderId="14" xfId="0" applyNumberFormat="1" applyFont="1" applyFill="1" applyBorder="1"/>
    <xf numFmtId="164" fontId="0" fillId="5" borderId="0" xfId="0" applyNumberFormat="1" applyFill="1"/>
    <xf numFmtId="0" fontId="5" fillId="2" borderId="1" xfId="1" applyFont="1" applyFill="1" applyBorder="1" applyAlignment="1">
      <alignment horizontal="center"/>
    </xf>
    <xf numFmtId="164" fontId="0" fillId="6" borderId="0" xfId="0" applyNumberFormat="1" applyFill="1"/>
    <xf numFmtId="14" fontId="23" fillId="7" borderId="31" xfId="0" applyNumberFormat="1" applyFont="1" applyFill="1" applyBorder="1" applyAlignment="1">
      <alignment horizontal="center"/>
    </xf>
    <xf numFmtId="0" fontId="23" fillId="7" borderId="30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0" fontId="19" fillId="0" borderId="13" xfId="0" applyFont="1" applyBorder="1"/>
    <xf numFmtId="49" fontId="19" fillId="0" borderId="1" xfId="0" applyNumberFormat="1" applyFont="1" applyBorder="1" applyAlignment="1">
      <alignment horizontal="center"/>
    </xf>
    <xf numFmtId="49" fontId="20" fillId="0" borderId="1" xfId="1" applyNumberFormat="1" applyFont="1" applyFill="1" applyBorder="1"/>
    <xf numFmtId="49" fontId="19" fillId="0" borderId="1" xfId="0" applyNumberFormat="1" applyFont="1" applyBorder="1"/>
    <xf numFmtId="0" fontId="21" fillId="0" borderId="1" xfId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4" fontId="19" fillId="0" borderId="14" xfId="0" applyNumberFormat="1" applyFont="1" applyBorder="1"/>
    <xf numFmtId="0" fontId="27" fillId="0" borderId="0" xfId="1" applyFont="1" applyAlignment="1">
      <alignment horizontal="center"/>
    </xf>
    <xf numFmtId="0" fontId="28" fillId="0" borderId="2" xfId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2" borderId="1" xfId="0" applyFill="1" applyBorder="1"/>
    <xf numFmtId="0" fontId="31" fillId="0" borderId="1" xfId="0" applyFont="1" applyBorder="1"/>
    <xf numFmtId="0" fontId="29" fillId="0" borderId="0" xfId="0" applyFont="1" applyAlignment="1">
      <alignment horizontal="center"/>
    </xf>
    <xf numFmtId="49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2" fillId="0" borderId="32" xfId="0" applyFont="1" applyBorder="1"/>
    <xf numFmtId="164" fontId="2" fillId="0" borderId="19" xfId="0" applyNumberFormat="1" applyFont="1" applyBorder="1" applyAlignment="1">
      <alignment horizontal="center"/>
    </xf>
    <xf numFmtId="49" fontId="4" fillId="0" borderId="19" xfId="1" applyNumberFormat="1" applyBorder="1" applyAlignment="1"/>
    <xf numFmtId="0" fontId="2" fillId="0" borderId="19" xfId="0" applyFont="1" applyBorder="1"/>
    <xf numFmtId="0" fontId="7" fillId="0" borderId="19" xfId="0" applyFont="1" applyBorder="1" applyAlignment="1">
      <alignment horizontal="center"/>
    </xf>
    <xf numFmtId="164" fontId="2" fillId="0" borderId="29" xfId="0" applyNumberFormat="1" applyFont="1" applyBorder="1"/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4" fontId="29" fillId="0" borderId="0" xfId="0" applyNumberFormat="1" applyFont="1" applyAlignment="1">
      <alignment horizontal="center"/>
    </xf>
    <xf numFmtId="0" fontId="5" fillId="0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1" xfId="1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PVS10545507.pdf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3.1%20cert%20and%20%202.2%20cert\PV308044280%20(2).pdf" TargetMode="External"/><Relationship Id="rId18" Type="http://schemas.openxmlformats.org/officeDocument/2006/relationships/hyperlink" Target="3.1%20cert%20and%20%202.2%20cert\PV828697233.pdf" TargetMode="External"/><Relationship Id="rId26" Type="http://schemas.openxmlformats.org/officeDocument/2006/relationships/hyperlink" Target="3.1%20cert%20and%20%202.2%20cert\PVR49556598.pdf" TargetMode="External"/><Relationship Id="rId3" Type="http://schemas.openxmlformats.org/officeDocument/2006/relationships/hyperlink" Target="3.1%20cert%20and%20%202.2%20cert\PV109759327.pdf" TargetMode="External"/><Relationship Id="rId21" Type="http://schemas.openxmlformats.org/officeDocument/2006/relationships/hyperlink" Target="3.1%20cert%20and%20%202.2%20cert\PVR28545320.pdf" TargetMode="External"/><Relationship Id="rId7" Type="http://schemas.openxmlformats.org/officeDocument/2006/relationships/hyperlink" Target="3.1%20cert%20and%20%202.2%20cert\PV339824977.pdf" TargetMode="External"/><Relationship Id="rId12" Type="http://schemas.openxmlformats.org/officeDocument/2006/relationships/hyperlink" Target="3.1%20cert%20and%20%202.2%20cert\PV330824623.pdf" TargetMode="External"/><Relationship Id="rId17" Type="http://schemas.openxmlformats.org/officeDocument/2006/relationships/hyperlink" Target="3.1%20cert%20and%20%202.2%20cert\PV946722428.pdf" TargetMode="External"/><Relationship Id="rId25" Type="http://schemas.openxmlformats.org/officeDocument/2006/relationships/hyperlink" Target="3.1%20cert%20and%20%202.2%20cert\PVR26545320.pdf" TargetMode="External"/><Relationship Id="rId33" Type="http://schemas.openxmlformats.org/officeDocument/2006/relationships/printerSettings" Target="../printerSettings/printerSettings6.bin"/><Relationship Id="rId2" Type="http://schemas.openxmlformats.org/officeDocument/2006/relationships/hyperlink" Target="3.1%20cert%20and%20%202.2%20cert\PV308044280.pdf" TargetMode="External"/><Relationship Id="rId16" Type="http://schemas.openxmlformats.org/officeDocument/2006/relationships/hyperlink" Target="3.1%20cert%20and%20%202.2%20cert\PV108759327.pdf" TargetMode="External"/><Relationship Id="rId20" Type="http://schemas.openxmlformats.org/officeDocument/2006/relationships/hyperlink" Target="3.1%20cert%20and%20%202.2%20cert\PVR07534228.pdf" TargetMode="External"/><Relationship Id="rId29" Type="http://schemas.openxmlformats.org/officeDocument/2006/relationships/hyperlink" Target="3.1%20cert%20and%20%202.2%20cert\PVU03623536.pdf" TargetMode="External"/><Relationship Id="rId1" Type="http://schemas.openxmlformats.org/officeDocument/2006/relationships/hyperlink" Target="3.1%20cert%20and%20%202.2%20cert\PV324819024.pdf" TargetMode="External"/><Relationship Id="rId6" Type="http://schemas.openxmlformats.org/officeDocument/2006/relationships/hyperlink" Target="3.1%20cert%20and%20%202.2%20cert\PV412843955.pdf" TargetMode="External"/><Relationship Id="rId11" Type="http://schemas.openxmlformats.org/officeDocument/2006/relationships/hyperlink" Target="3.1%20cert%20and%20%202.2%20cert\PV342834627.pdf" TargetMode="External"/><Relationship Id="rId24" Type="http://schemas.openxmlformats.org/officeDocument/2006/relationships/hyperlink" Target="3.1%20cert%20and%20%202.2%20cert\PVR27540981.pdf" TargetMode="External"/><Relationship Id="rId32" Type="http://schemas.openxmlformats.org/officeDocument/2006/relationships/hyperlink" Target="3.1%20cert%20and%20%202.2%20cert\PVU50645494.pdf" TargetMode="External"/><Relationship Id="rId5" Type="http://schemas.openxmlformats.org/officeDocument/2006/relationships/hyperlink" Target="3.1%20cert%20and%20%202.2%20cert\PV945722427.pdf" TargetMode="External"/><Relationship Id="rId15" Type="http://schemas.openxmlformats.org/officeDocument/2006/relationships/hyperlink" Target="3.1%20cert%20and%20%202.2%20cert\PV109759327.pdf" TargetMode="External"/><Relationship Id="rId23" Type="http://schemas.openxmlformats.org/officeDocument/2006/relationships/hyperlink" Target="3.1%20cert%20and%20%202.2%20cert\PVR40054998.pdf" TargetMode="External"/><Relationship Id="rId28" Type="http://schemas.openxmlformats.org/officeDocument/2006/relationships/hyperlink" Target="3.1%20cert%20and%20%202.2%20cert\PVS49594983.pdf" TargetMode="External"/><Relationship Id="rId10" Type="http://schemas.openxmlformats.org/officeDocument/2006/relationships/hyperlink" Target="3.1%20cert%20and%20%202.2%20cert\PV505871713.pdf" TargetMode="External"/><Relationship Id="rId19" Type="http://schemas.openxmlformats.org/officeDocument/2006/relationships/hyperlink" Target="3.1%20cert%20and%20%202.2%20cert\PV545898433.pdf" TargetMode="External"/><Relationship Id="rId31" Type="http://schemas.openxmlformats.org/officeDocument/2006/relationships/hyperlink" Target="3.1%20cert%20and%20%202.2%20cert\PVU26633828.pdf" TargetMode="External"/><Relationship Id="rId4" Type="http://schemas.openxmlformats.org/officeDocument/2006/relationships/hyperlink" Target="3.1%20cert%20and%20%202.2%20cert\PV835702907.pdf" TargetMode="External"/><Relationship Id="rId9" Type="http://schemas.openxmlformats.org/officeDocument/2006/relationships/hyperlink" Target="3.1%20cert%20and%20%202.2%20cert\PV508871914.pdf" TargetMode="External"/><Relationship Id="rId14" Type="http://schemas.openxmlformats.org/officeDocument/2006/relationships/hyperlink" Target="3.1%20cert%20and%20%202.2%20cert\PV220783550.pdf" TargetMode="External"/><Relationship Id="rId22" Type="http://schemas.openxmlformats.org/officeDocument/2006/relationships/hyperlink" Target="3.1%20cert%20and%20%202.2%20cert\PVR39552718.PDF" TargetMode="External"/><Relationship Id="rId27" Type="http://schemas.openxmlformats.org/officeDocument/2006/relationships/hyperlink" Target="3.1%20cert%20and%20%202.2%20cert\PVR30546088.pdf" TargetMode="External"/><Relationship Id="rId30" Type="http://schemas.openxmlformats.org/officeDocument/2006/relationships/hyperlink" Target="3.1%20cert%20and%20%202.2%20cert\PVS43564836.pdf" TargetMode="External"/><Relationship Id="rId8" Type="http://schemas.openxmlformats.org/officeDocument/2006/relationships/hyperlink" Target="3.1%20cert%20and%20%202.2%20cert\PV304038397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3.1%20cert%20and%20%202.2%20cert\PV119764794.pdf" TargetMode="External"/><Relationship Id="rId13" Type="http://schemas.openxmlformats.org/officeDocument/2006/relationships/hyperlink" Target="3.1%20cert%20and%20%202.2%20cert\PV049755001.pdf" TargetMode="External"/><Relationship Id="rId18" Type="http://schemas.openxmlformats.org/officeDocument/2006/relationships/hyperlink" Target="3.1%20cert%20and%20%202.2%20cert\PV742670195.pdf" TargetMode="External"/><Relationship Id="rId3" Type="http://schemas.openxmlformats.org/officeDocument/2006/relationships/hyperlink" Target="3.1%20cert%20and%20%202.2%20cert\PV145782636.pdf" TargetMode="External"/><Relationship Id="rId21" Type="http://schemas.openxmlformats.org/officeDocument/2006/relationships/hyperlink" Target="3.1%20cert%20and%20%202.2%20cert\PVR19052373.pdf" TargetMode="External"/><Relationship Id="rId7" Type="http://schemas.openxmlformats.org/officeDocument/2006/relationships/hyperlink" Target="3.1%20cert%20and%20%202.2%20cert\PV137030409.pdf" TargetMode="External"/><Relationship Id="rId12" Type="http://schemas.openxmlformats.org/officeDocument/2006/relationships/hyperlink" Target="3.1%20cert%20and%20%202.2%20cert\GT443187712.pdf" TargetMode="External"/><Relationship Id="rId17" Type="http://schemas.openxmlformats.org/officeDocument/2006/relationships/hyperlink" Target="3.1%20cert%20and%20%202.2%20cert\PV836702907.pdf" TargetMode="External"/><Relationship Id="rId25" Type="http://schemas.openxmlformats.org/officeDocument/2006/relationships/printerSettings" Target="../printerSettings/printerSettings7.bin"/><Relationship Id="rId2" Type="http://schemas.openxmlformats.org/officeDocument/2006/relationships/hyperlink" Target="3.1%20cert%20and%20%202.2%20cert\PV148782634.pdf" TargetMode="External"/><Relationship Id="rId16" Type="http://schemas.openxmlformats.org/officeDocument/2006/relationships/hyperlink" Target="3.1%20cert%20and%20%202.2%20cert\PV945722428.pdf" TargetMode="External"/><Relationship Id="rId20" Type="http://schemas.openxmlformats.org/officeDocument/2006/relationships/hyperlink" Target="3.1%20cert%20and%20%202.2%20cert\PV903711677.pdf" TargetMode="External"/><Relationship Id="rId1" Type="http://schemas.openxmlformats.org/officeDocument/2006/relationships/hyperlink" Target="3.1%20cert%20and%20%202.2%20cert\PV224798930.pdf" TargetMode="External"/><Relationship Id="rId6" Type="http://schemas.openxmlformats.org/officeDocument/2006/relationships/hyperlink" Target="3.1%20cert%20and%20%202.2%20cert\PV042912120.pdf" TargetMode="External"/><Relationship Id="rId11" Type="http://schemas.openxmlformats.org/officeDocument/2006/relationships/hyperlink" Target="3.1%20cert%20and%20%202.2%20cert\PV111763208.pdf" TargetMode="External"/><Relationship Id="rId24" Type="http://schemas.openxmlformats.org/officeDocument/2006/relationships/hyperlink" Target="3.1%20cert%20and%20%202.2%20cert\PVV25664675.pdf" TargetMode="External"/><Relationship Id="rId5" Type="http://schemas.openxmlformats.org/officeDocument/2006/relationships/hyperlink" Target="3.1%20cert%20and%20%202.2%20cert\PV137032192.pdf" TargetMode="External"/><Relationship Id="rId15" Type="http://schemas.openxmlformats.org/officeDocument/2006/relationships/hyperlink" Target="3.1%20cert%20and%20%202.2%20cert\PV026744129.pdf" TargetMode="External"/><Relationship Id="rId23" Type="http://schemas.openxmlformats.org/officeDocument/2006/relationships/hyperlink" Target="3.1%20cert%20and%20%202.2%20cert\PVU45645491.pdf" TargetMode="External"/><Relationship Id="rId10" Type="http://schemas.openxmlformats.org/officeDocument/2006/relationships/hyperlink" Target="3.1%20cert%20and%20%202.2%20cert\PV117764775.pdf" TargetMode="External"/><Relationship Id="rId19" Type="http://schemas.openxmlformats.org/officeDocument/2006/relationships/hyperlink" Target="3.1%20cert%20and%20%202.2%20cert\PV712652294.pdf" TargetMode="External"/><Relationship Id="rId4" Type="http://schemas.openxmlformats.org/officeDocument/2006/relationships/hyperlink" Target="3.1%20cert%20and%20%202.2%20cert\PV140777824.pdf" TargetMode="External"/><Relationship Id="rId9" Type="http://schemas.openxmlformats.org/officeDocument/2006/relationships/hyperlink" Target="3.1%20cert%20and%20%202.2%20cert\PV118764794.pdf" TargetMode="External"/><Relationship Id="rId14" Type="http://schemas.openxmlformats.org/officeDocument/2006/relationships/hyperlink" Target="3.1%20cert%20and%20%202.2%20cert\PV018739172.pdf" TargetMode="External"/><Relationship Id="rId22" Type="http://schemas.openxmlformats.org/officeDocument/2006/relationships/hyperlink" Target="3.1%20cert%20and%20%202.2%20cert\PVT49033838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3.1%20cert%20and%20%202.2%20cert\PV9491252.pdf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3.1%20cert%20and%20%202.2%20cert\PV4190422.pdf" TargetMode="External"/><Relationship Id="rId7" Type="http://schemas.openxmlformats.org/officeDocument/2006/relationships/hyperlink" Target="3.1%20cert%20and%20%202.2%20cert\PV0270587.pdf" TargetMode="External"/><Relationship Id="rId12" Type="http://schemas.openxmlformats.org/officeDocument/2006/relationships/hyperlink" Target="3.1%20cert%20and%20%202.2%20cert\PVV030044.pdf" TargetMode="External"/><Relationship Id="rId2" Type="http://schemas.openxmlformats.org/officeDocument/2006/relationships/hyperlink" Target="3.1%20cert%20and%20%202.2%20cert\PV3390858.pdf" TargetMode="External"/><Relationship Id="rId1" Type="http://schemas.openxmlformats.org/officeDocument/2006/relationships/hyperlink" Target="3.1%20cert%20and%20%202.2%20cert\PV5051073.pdf" TargetMode="External"/><Relationship Id="rId6" Type="http://schemas.openxmlformats.org/officeDocument/2006/relationships/hyperlink" Target="3.1%20cert%20and%20%202.2%20cert\PV2040084.pdf" TargetMode="External"/><Relationship Id="rId11" Type="http://schemas.openxmlformats.org/officeDocument/2006/relationships/hyperlink" Target="3.1%20cert%20and%20%202.2%20cert\PVS150242.pdf" TargetMode="External"/><Relationship Id="rId5" Type="http://schemas.openxmlformats.org/officeDocument/2006/relationships/hyperlink" Target="3.1%20cert%20and%20%202.2%20cert\PV2360802.pdf" TargetMode="External"/><Relationship Id="rId10" Type="http://schemas.openxmlformats.org/officeDocument/2006/relationships/hyperlink" Target="3.1%20cert%20and%20%202.2%20cert\PV7180632.pdf" TargetMode="External"/><Relationship Id="rId4" Type="http://schemas.openxmlformats.org/officeDocument/2006/relationships/hyperlink" Target="3.1%20cert%20and%20%202.2%20cert\PV3060124.pdf" TargetMode="External"/><Relationship Id="rId9" Type="http://schemas.openxmlformats.org/officeDocument/2006/relationships/hyperlink" Target="3.1%20cert%20and%20%202.2%20cert\PV1140353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PV5355726640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3.1%20cert%20and%20%202.2%20cert\104793.pdf" TargetMode="External"/><Relationship Id="rId1" Type="http://schemas.openxmlformats.org/officeDocument/2006/relationships/hyperlink" Target="3.1%20cert%20and%20%202.2%20cert\239756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3.1%20cert%20and%20%202.2%20cert\PV828042299B.pdf" TargetMode="External"/><Relationship Id="rId2" Type="http://schemas.openxmlformats.org/officeDocument/2006/relationships/hyperlink" Target="3.1%20cert%20and%20%202.2%20cert\PV906042298B.pdf" TargetMode="External"/><Relationship Id="rId1" Type="http://schemas.openxmlformats.org/officeDocument/2006/relationships/hyperlink" Target="3.1%20cert%20and%20%202.2%20cert\PV944056782B.pdf" TargetMode="External"/><Relationship Id="rId4" Type="http://schemas.openxmlformats.org/officeDocument/2006/relationships/hyperlink" Target="3.1%20cert%20and%20%202.2%20cert\PV725025530B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3.1%20cert%20and%20%202.2%20cert\100529.pdf" TargetMode="External"/><Relationship Id="rId3" Type="http://schemas.openxmlformats.org/officeDocument/2006/relationships/hyperlink" Target="3.1%20cert%20and%20%202.2%20cert\101830.pdf" TargetMode="External"/><Relationship Id="rId7" Type="http://schemas.openxmlformats.org/officeDocument/2006/relationships/hyperlink" Target="3.1%20cert%20and%20%202.2%20cert\0849.pdf" TargetMode="External"/><Relationship Id="rId2" Type="http://schemas.openxmlformats.org/officeDocument/2006/relationships/hyperlink" Target="3.1%20cert%20and%20%202.2%20cert\97584.pdf" TargetMode="External"/><Relationship Id="rId1" Type="http://schemas.openxmlformats.org/officeDocument/2006/relationships/hyperlink" Target="3.1%20cert%20and%20%202.2%20cert\97520.pdf" TargetMode="External"/><Relationship Id="rId6" Type="http://schemas.openxmlformats.org/officeDocument/2006/relationships/hyperlink" Target="3.1%20cert%20and%20%202.2%20cert\100197.pdf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3.1%20cert%20and%20%202.2%20cert\100927.pdf" TargetMode="External"/><Relationship Id="rId10" Type="http://schemas.openxmlformats.org/officeDocument/2006/relationships/hyperlink" Target="3.1%20cert%20and%20%202.2%20cert\102589.pdf" TargetMode="External"/><Relationship Id="rId4" Type="http://schemas.openxmlformats.org/officeDocument/2006/relationships/hyperlink" Target="3.1%20cert%20and%20%202.2%20cert\101400.pdf" TargetMode="External"/><Relationship Id="rId9" Type="http://schemas.openxmlformats.org/officeDocument/2006/relationships/hyperlink" Target="3.1%20cert%20and%20%202.2%20cert\6639.pdf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3.1%20cert%20and%20%202.2%20cert\PVU035573050.pdf" TargetMode="External"/><Relationship Id="rId1" Type="http://schemas.openxmlformats.org/officeDocument/2006/relationships/hyperlink" Target="3.1%20cert%20and%20%202.2%20cert\PVU165579000.pdf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3.1%20cert%20and%20%202.2%20cert\PVU035573050.pdf" TargetMode="External"/><Relationship Id="rId2" Type="http://schemas.openxmlformats.org/officeDocument/2006/relationships/hyperlink" Target="3.1%20cert%20and%20%202.2%20cert\PVS445531400.pdf" TargetMode="External"/><Relationship Id="rId1" Type="http://schemas.openxmlformats.org/officeDocument/2006/relationships/hyperlink" Target="3.1%20cert%20and%20%202.2%20cert\PVS208720931.pdf" TargetMode="External"/><Relationship Id="rId4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0136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100282.pdf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3.1%20cert%20and%20%202.2%20cert\101339.pdf" TargetMode="External"/><Relationship Id="rId2" Type="http://schemas.openxmlformats.org/officeDocument/2006/relationships/hyperlink" Target="3.1%20cert%20and%20%202.2%20cert\101540.pdf" TargetMode="External"/><Relationship Id="rId1" Type="http://schemas.openxmlformats.org/officeDocument/2006/relationships/hyperlink" Target="3.1%20cert%20and%20%202.2%20cert\101088.pdf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3.1%20cert%20and%20%202.2%20cert\102577.pdf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3.1%20cert%20and%20%202.2%20cert\04711.pdf" TargetMode="External"/><Relationship Id="rId18" Type="http://schemas.openxmlformats.org/officeDocument/2006/relationships/hyperlink" Target="3.1%20cert%20and%20%202.2%20cert\03834.pdf" TargetMode="External"/><Relationship Id="rId26" Type="http://schemas.openxmlformats.org/officeDocument/2006/relationships/hyperlink" Target="3.1%20cert%20and%20%202.2%20cert\02894.pdf" TargetMode="External"/><Relationship Id="rId39" Type="http://schemas.openxmlformats.org/officeDocument/2006/relationships/hyperlink" Target="3.1%20cert%20and%20%202.2%20cert\01600.pdf" TargetMode="External"/><Relationship Id="rId21" Type="http://schemas.openxmlformats.org/officeDocument/2006/relationships/hyperlink" Target="3.1%20cert%20and%20%202.2%20cert\03429.pdf" TargetMode="External"/><Relationship Id="rId34" Type="http://schemas.openxmlformats.org/officeDocument/2006/relationships/hyperlink" Target="3.1%20cert%20and%20%202.2%20cert\04033.pdf" TargetMode="External"/><Relationship Id="rId42" Type="http://schemas.openxmlformats.org/officeDocument/2006/relationships/hyperlink" Target="3.1%20cert%20and%20%202.2%20cert\01179.pdf" TargetMode="External"/><Relationship Id="rId47" Type="http://schemas.openxmlformats.org/officeDocument/2006/relationships/hyperlink" Target="3.1%20cert%20and%20%202.2%20cert\2137372.pdf" TargetMode="External"/><Relationship Id="rId50" Type="http://schemas.openxmlformats.org/officeDocument/2006/relationships/hyperlink" Target="3.1%20cert%20and%20%202.2%20cert\102307.pdf" TargetMode="External"/><Relationship Id="rId7" Type="http://schemas.openxmlformats.org/officeDocument/2006/relationships/hyperlink" Target="3.1%20cert%20and%20%202.2%20cert\2133073.pdf" TargetMode="External"/><Relationship Id="rId2" Type="http://schemas.openxmlformats.org/officeDocument/2006/relationships/hyperlink" Target="3.1%20cert%20and%20%202.2%20cert\100533.pdf" TargetMode="External"/><Relationship Id="rId16" Type="http://schemas.openxmlformats.org/officeDocument/2006/relationships/hyperlink" Target="3.1%20cert%20and%20%202.2%20cert\04157.pdf" TargetMode="External"/><Relationship Id="rId29" Type="http://schemas.openxmlformats.org/officeDocument/2006/relationships/hyperlink" Target="3.1%20cert%20and%20%202.2%20cert\04955.pdf" TargetMode="External"/><Relationship Id="rId11" Type="http://schemas.openxmlformats.org/officeDocument/2006/relationships/hyperlink" Target="3.1%20cert%20and%20%202.2%20cert\2132308.pdf" TargetMode="External"/><Relationship Id="rId24" Type="http://schemas.openxmlformats.org/officeDocument/2006/relationships/hyperlink" Target="3.1%20cert%20and%20%202.2%20cert\02586.pdf" TargetMode="External"/><Relationship Id="rId32" Type="http://schemas.openxmlformats.org/officeDocument/2006/relationships/hyperlink" Target="3.1%20cert%20and%20%202.2%20cert\04560.pdf" TargetMode="External"/><Relationship Id="rId37" Type="http://schemas.openxmlformats.org/officeDocument/2006/relationships/hyperlink" Target="3.1%20cert%20and%20%202.2%20cert\02174.pdf" TargetMode="External"/><Relationship Id="rId40" Type="http://schemas.openxmlformats.org/officeDocument/2006/relationships/hyperlink" Target="3.1%20cert%20and%20%202.2%20cert\01216.pdf" TargetMode="External"/><Relationship Id="rId45" Type="http://schemas.openxmlformats.org/officeDocument/2006/relationships/hyperlink" Target="3.1%20cert%20and%20%202.2%20cert\2137195.pdf" TargetMode="External"/><Relationship Id="rId53" Type="http://schemas.openxmlformats.org/officeDocument/2006/relationships/printerSettings" Target="../printerSettings/printerSettings13.bin"/><Relationship Id="rId5" Type="http://schemas.openxmlformats.org/officeDocument/2006/relationships/hyperlink" Target="3.1%20cert%20and%20%202.2%20cert\98156.pdf" TargetMode="External"/><Relationship Id="rId10" Type="http://schemas.openxmlformats.org/officeDocument/2006/relationships/hyperlink" Target="3.1%20cert%20and%20%202.2%20cert\2131538.pdf" TargetMode="External"/><Relationship Id="rId19" Type="http://schemas.openxmlformats.org/officeDocument/2006/relationships/hyperlink" Target="3.1%20cert%20and%20%202.2%20cert\03773.pdf" TargetMode="External"/><Relationship Id="rId31" Type="http://schemas.openxmlformats.org/officeDocument/2006/relationships/hyperlink" Target="3.1%20cert%20and%20%202.2%20cert\04750.pdf" TargetMode="External"/><Relationship Id="rId44" Type="http://schemas.openxmlformats.org/officeDocument/2006/relationships/hyperlink" Target="3.1%20cert%20and%20%202.2%20cert\2135649.pdf" TargetMode="External"/><Relationship Id="rId52" Type="http://schemas.openxmlformats.org/officeDocument/2006/relationships/hyperlink" Target="3.1%20cert%20and%20%202.2%20cert\103467.pdf" TargetMode="External"/><Relationship Id="rId4" Type="http://schemas.openxmlformats.org/officeDocument/2006/relationships/hyperlink" Target="3.1%20cert%20and%20%202.2%20cert\97918.pdf" TargetMode="External"/><Relationship Id="rId9" Type="http://schemas.openxmlformats.org/officeDocument/2006/relationships/hyperlink" Target="3.1%20cert%20and%20%202.2%20cert\2132926.pdf" TargetMode="External"/><Relationship Id="rId14" Type="http://schemas.openxmlformats.org/officeDocument/2006/relationships/hyperlink" Target="3.1%20cert%20and%20%202.2%20cert\04561.pdf" TargetMode="External"/><Relationship Id="rId22" Type="http://schemas.openxmlformats.org/officeDocument/2006/relationships/hyperlink" Target="3.1%20cert%20and%20%202.2%20cert\02894.pdf" TargetMode="External"/><Relationship Id="rId27" Type="http://schemas.openxmlformats.org/officeDocument/2006/relationships/hyperlink" Target="3.1%20cert%20and%20%202.2%20cert\01967.pdf" TargetMode="External"/><Relationship Id="rId30" Type="http://schemas.openxmlformats.org/officeDocument/2006/relationships/hyperlink" Target="3.1%20cert%20and%20%202.2%20cert\04653.pdf" TargetMode="External"/><Relationship Id="rId35" Type="http://schemas.openxmlformats.org/officeDocument/2006/relationships/hyperlink" Target="3.1%20cert%20and%20%202.2%20cert\03927.pdf" TargetMode="External"/><Relationship Id="rId43" Type="http://schemas.openxmlformats.org/officeDocument/2006/relationships/hyperlink" Target="3.1%20cert%20and%20%202.2%20cert\2134508.pdf" TargetMode="External"/><Relationship Id="rId48" Type="http://schemas.openxmlformats.org/officeDocument/2006/relationships/hyperlink" Target="3.1%20cert%20and%20%202.2%20cert\102307.pdf" TargetMode="External"/><Relationship Id="rId8" Type="http://schemas.openxmlformats.org/officeDocument/2006/relationships/hyperlink" Target="3.1%20cert%20and%20%202.2%20cert\2131126.pdf" TargetMode="External"/><Relationship Id="rId51" Type="http://schemas.openxmlformats.org/officeDocument/2006/relationships/hyperlink" Target="3.1%20cert%20and%20%202.2%20cert\2137993.pdf" TargetMode="External"/><Relationship Id="rId3" Type="http://schemas.openxmlformats.org/officeDocument/2006/relationships/hyperlink" Target="3.1%20cert%20and%20%202.2%20cert\6686.pdf" TargetMode="External"/><Relationship Id="rId12" Type="http://schemas.openxmlformats.org/officeDocument/2006/relationships/hyperlink" Target="3.1%20cert%20and%20%202.2%20cert\05066.pdf" TargetMode="External"/><Relationship Id="rId17" Type="http://schemas.openxmlformats.org/officeDocument/2006/relationships/hyperlink" Target="3.1%20cert%20and%20%202.2%20cert\04035.pdf" TargetMode="External"/><Relationship Id="rId25" Type="http://schemas.openxmlformats.org/officeDocument/2006/relationships/hyperlink" Target="3.1%20cert%20and%20%202.2%20cert\02334.pdf" TargetMode="External"/><Relationship Id="rId33" Type="http://schemas.openxmlformats.org/officeDocument/2006/relationships/hyperlink" Target="3.1%20cert%20and%20%202.2%20cert\04203.pdf" TargetMode="External"/><Relationship Id="rId38" Type="http://schemas.openxmlformats.org/officeDocument/2006/relationships/hyperlink" Target="3.1%20cert%20and%20%202.2%20cert\01550.pdf" TargetMode="External"/><Relationship Id="rId46" Type="http://schemas.openxmlformats.org/officeDocument/2006/relationships/hyperlink" Target="3.1%20cert%20and%20%202.2%20cert\2137314.pdf" TargetMode="External"/><Relationship Id="rId20" Type="http://schemas.openxmlformats.org/officeDocument/2006/relationships/hyperlink" Target="3.1%20cert%20and%20%202.2%20cert\03611.pdf" TargetMode="External"/><Relationship Id="rId41" Type="http://schemas.openxmlformats.org/officeDocument/2006/relationships/hyperlink" Target="3.1%20cert%20and%20%202.2%20cert\01636.pdf" TargetMode="External"/><Relationship Id="rId1" Type="http://schemas.openxmlformats.org/officeDocument/2006/relationships/hyperlink" Target="3.1%20cert%20and%20%202.2%20cert\101720.pdf" TargetMode="External"/><Relationship Id="rId6" Type="http://schemas.openxmlformats.org/officeDocument/2006/relationships/hyperlink" Target="3.1%20cert%20and%20%202.2%20cert\2133932.pdf" TargetMode="External"/><Relationship Id="rId15" Type="http://schemas.openxmlformats.org/officeDocument/2006/relationships/hyperlink" Target="3.1%20cert%20and%20%202.2%20cert\04350.pdf" TargetMode="External"/><Relationship Id="rId23" Type="http://schemas.openxmlformats.org/officeDocument/2006/relationships/hyperlink" Target="3.1%20cert%20and%20%202.2%20cert\02732.pdf" TargetMode="External"/><Relationship Id="rId28" Type="http://schemas.openxmlformats.org/officeDocument/2006/relationships/hyperlink" Target="3.1%20cert%20and%20%202.2%20cert\2133017.pdf" TargetMode="External"/><Relationship Id="rId36" Type="http://schemas.openxmlformats.org/officeDocument/2006/relationships/hyperlink" Target="3.1%20cert%20and%20%202.2%20cert\03530.pdf" TargetMode="External"/><Relationship Id="rId49" Type="http://schemas.openxmlformats.org/officeDocument/2006/relationships/hyperlink" Target="3.1%20cert%20and%20%202.2%20cert\2137797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PVR307723790.pdf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3.1%20cert%20and%20%202.2%20cert\SBS23040.pdf" TargetMode="External"/><Relationship Id="rId18" Type="http://schemas.openxmlformats.org/officeDocument/2006/relationships/hyperlink" Target="3.1%20cert%20and%20%202.2%20cert\SBS42066.pdf" TargetMode="External"/><Relationship Id="rId26" Type="http://schemas.openxmlformats.org/officeDocument/2006/relationships/hyperlink" Target="3.1%20cert%20and%20%202.2%20cert\SBT40139.pdf" TargetMode="External"/><Relationship Id="rId3" Type="http://schemas.openxmlformats.org/officeDocument/2006/relationships/hyperlink" Target="3.1%20cert%20and%20%202.2%20cert\SBR04002.pdf" TargetMode="External"/><Relationship Id="rId21" Type="http://schemas.openxmlformats.org/officeDocument/2006/relationships/hyperlink" Target="3.1%20cert%20and%20%202.2%20cert\SBT11281.pdf" TargetMode="External"/><Relationship Id="rId34" Type="http://schemas.openxmlformats.org/officeDocument/2006/relationships/hyperlink" Target="3.1%20cert%20and%20%202.2%20cert\SBV2310367.pdf" TargetMode="External"/><Relationship Id="rId7" Type="http://schemas.openxmlformats.org/officeDocument/2006/relationships/hyperlink" Target="3.1%20cert%20and%20%202.2%20cert\SBR25030.pdf" TargetMode="External"/><Relationship Id="rId12" Type="http://schemas.openxmlformats.org/officeDocument/2006/relationships/hyperlink" Target="3.1%20cert%20and%20%202.2%20cert\SBS01032.pdf" TargetMode="External"/><Relationship Id="rId17" Type="http://schemas.openxmlformats.org/officeDocument/2006/relationships/hyperlink" Target="3.1%20cert%20and%20%202.2%20cert\SBS37111.pdf" TargetMode="External"/><Relationship Id="rId25" Type="http://schemas.openxmlformats.org/officeDocument/2006/relationships/hyperlink" Target="3.1%20cert%20and%20%202.2%20cert\SBT39065.pdf" TargetMode="External"/><Relationship Id="rId33" Type="http://schemas.openxmlformats.org/officeDocument/2006/relationships/hyperlink" Target="3.1%20cert%20and%20%202.2%20cert\SBV0910004.pdf" TargetMode="External"/><Relationship Id="rId2" Type="http://schemas.openxmlformats.org/officeDocument/2006/relationships/hyperlink" Target="3.1%20cert%20and%20%202.2%20cert\SB645379.pdf" TargetMode="External"/><Relationship Id="rId16" Type="http://schemas.openxmlformats.org/officeDocument/2006/relationships/hyperlink" Target="3.1%20cert%20and%20%202.2%20cert\SBS35053.pdf" TargetMode="External"/><Relationship Id="rId20" Type="http://schemas.openxmlformats.org/officeDocument/2006/relationships/hyperlink" Target="3.1%20cert%20and%20%202.2%20cert\SBT12133.pdf" TargetMode="External"/><Relationship Id="rId29" Type="http://schemas.openxmlformats.org/officeDocument/2006/relationships/hyperlink" Target="3.1%20cert%20and%20%202.2%20cert\SBU16058.pdf" TargetMode="External"/><Relationship Id="rId1" Type="http://schemas.openxmlformats.org/officeDocument/2006/relationships/hyperlink" Target="3.1%20cert%20and%20%202.2%20cert\SB641125.pdf" TargetMode="External"/><Relationship Id="rId6" Type="http://schemas.openxmlformats.org/officeDocument/2006/relationships/hyperlink" Target="3.1%20cert%20and%20%202.2%20cert\sbr17109.pdf" TargetMode="External"/><Relationship Id="rId11" Type="http://schemas.openxmlformats.org/officeDocument/2006/relationships/hyperlink" Target="3.1%20cert%20and%20%202.2%20cert\SBS01081.pdf" TargetMode="External"/><Relationship Id="rId24" Type="http://schemas.openxmlformats.org/officeDocument/2006/relationships/hyperlink" Target="3.1%20cert%20and%20%202.2%20cert\SBT15155.pdf" TargetMode="External"/><Relationship Id="rId32" Type="http://schemas.openxmlformats.org/officeDocument/2006/relationships/hyperlink" Target="3.1%20cert%20and%20%202.2%20cert\SBU3910149.pdf" TargetMode="External"/><Relationship Id="rId5" Type="http://schemas.openxmlformats.org/officeDocument/2006/relationships/hyperlink" Target="3.1%20cert%20and%20%202.2%20cert\sbr17114.pdf" TargetMode="External"/><Relationship Id="rId15" Type="http://schemas.openxmlformats.org/officeDocument/2006/relationships/hyperlink" Target="3.1%20cert%20and%20%202.2%20cert\SBS33132.pdf" TargetMode="External"/><Relationship Id="rId23" Type="http://schemas.openxmlformats.org/officeDocument/2006/relationships/hyperlink" Target="3.1%20cert%20and%20%202.2%20cert\SBT24259.pdf" TargetMode="External"/><Relationship Id="rId28" Type="http://schemas.openxmlformats.org/officeDocument/2006/relationships/hyperlink" Target="3.1%20cert%20and%20%202.2%20cert\SBU10095.pdf" TargetMode="External"/><Relationship Id="rId10" Type="http://schemas.openxmlformats.org/officeDocument/2006/relationships/hyperlink" Target="3.1%20cert%20and%20%202.2%20cert\SBR47079.pdf" TargetMode="External"/><Relationship Id="rId19" Type="http://schemas.openxmlformats.org/officeDocument/2006/relationships/hyperlink" Target="3.1%20cert%20and%20%202.2%20cert\SBS49167.pdf" TargetMode="External"/><Relationship Id="rId31" Type="http://schemas.openxmlformats.org/officeDocument/2006/relationships/hyperlink" Target="3.1%20cert%20and%20%202.2%20cert\SBU3510243.pdf" TargetMode="External"/><Relationship Id="rId4" Type="http://schemas.openxmlformats.org/officeDocument/2006/relationships/hyperlink" Target="3.1%20cert%20and%20%202.2%20cert\SBR13022.pdf" TargetMode="External"/><Relationship Id="rId9" Type="http://schemas.openxmlformats.org/officeDocument/2006/relationships/hyperlink" Target="3.1%20cert%20and%20%202.2%20cert\SBR33022.pdf" TargetMode="External"/><Relationship Id="rId14" Type="http://schemas.openxmlformats.org/officeDocument/2006/relationships/hyperlink" Target="3.1%20cert%20and%20%202.2%20cert\SBS22130.pdf" TargetMode="External"/><Relationship Id="rId22" Type="http://schemas.openxmlformats.org/officeDocument/2006/relationships/hyperlink" Target="3.1%20cert%20and%20%202.2%20cert\SBT08015.pdf" TargetMode="External"/><Relationship Id="rId27" Type="http://schemas.openxmlformats.org/officeDocument/2006/relationships/hyperlink" Target="3.1%20cert%20and%20%202.2%20cert\SBT43129.pdf" TargetMode="External"/><Relationship Id="rId30" Type="http://schemas.openxmlformats.org/officeDocument/2006/relationships/hyperlink" Target="3.1%20cert%20and%20%202.2%20cert\SBU3310145.pdf" TargetMode="External"/><Relationship Id="rId35" Type="http://schemas.openxmlformats.org/officeDocument/2006/relationships/printerSettings" Target="../printerSettings/printerSettings14.bin"/><Relationship Id="rId8" Type="http://schemas.openxmlformats.org/officeDocument/2006/relationships/hyperlink" Target="3.1%20cert%20and%20%202.2%20cert\SBR31144.pdf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3.1%20cert%20and%20%202.2%20cert\SB628160.pdf" TargetMode="External"/><Relationship Id="rId1" Type="http://schemas.openxmlformats.org/officeDocument/2006/relationships/hyperlink" Target="3.1%20cert%20and%20%202.2%20cert\SB530017.pdf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3.1%20cert%20and%20%202.2%20cert\SB609079.pdf" TargetMode="External"/><Relationship Id="rId2" Type="http://schemas.openxmlformats.org/officeDocument/2006/relationships/hyperlink" Target="3.1%20cert%20and%20%202.2%20cert\SB604130.pdf" TargetMode="External"/><Relationship Id="rId1" Type="http://schemas.openxmlformats.org/officeDocument/2006/relationships/hyperlink" Target="3.1%20cert%20and%20%202.2%20cert\SB414244.pdf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3.1%20cert%20and%20%202.2%20cert\SVB1210911.pdf" TargetMode="External"/><Relationship Id="rId4" Type="http://schemas.openxmlformats.org/officeDocument/2006/relationships/hyperlink" Target="3.1%20cert%20and%20%202.2%20cert\SUB3410217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SB302211.pdf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3.1%20cert%20and%20%202.2%20cert\VT427E3770.pdf" TargetMode="External"/><Relationship Id="rId1" Type="http://schemas.openxmlformats.org/officeDocument/2006/relationships/hyperlink" Target="3.1%20cert%20and%20%202.2%20cert\VT338E9481.pdf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RB1235103.pdf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DB%20cert\43.132.10.pdf" TargetMode="External"/><Relationship Id="rId21" Type="http://schemas.openxmlformats.org/officeDocument/2006/relationships/hyperlink" Target="DB%20cert\61.039.05.pdf" TargetMode="External"/><Relationship Id="rId42" Type="http://schemas.openxmlformats.org/officeDocument/2006/relationships/hyperlink" Target="opis%20description\Avesta%20308L-SI%20MVR-Si%20141.pdf" TargetMode="External"/><Relationship Id="rId47" Type="http://schemas.openxmlformats.org/officeDocument/2006/relationships/hyperlink" Target="opis%20description\Avesta%20P5%20111.pdf" TargetMode="External"/><Relationship Id="rId63" Type="http://schemas.openxmlformats.org/officeDocument/2006/relationships/hyperlink" Target="opis%20description\OK%20TIGROD%201312.pdf" TargetMode="External"/><Relationship Id="rId68" Type="http://schemas.openxmlformats.org/officeDocument/2006/relationships/hyperlink" Target="opis%20description\OK%20AUTROD%20308LSI.pdf" TargetMode="External"/><Relationship Id="rId84" Type="http://schemas.openxmlformats.org/officeDocument/2006/relationships/hyperlink" Target="opis%20description\OK%20TIGROD%201308.pdf" TargetMode="External"/><Relationship Id="rId16" Type="http://schemas.openxmlformats.org/officeDocument/2006/relationships/hyperlink" Target="DB%20cert\30.039.05.pdf" TargetMode="External"/><Relationship Id="rId11" Type="http://schemas.openxmlformats.org/officeDocument/2006/relationships/hyperlink" Target="DB%20cert\43.039.17.pdf" TargetMode="External"/><Relationship Id="rId32" Type="http://schemas.openxmlformats.org/officeDocument/2006/relationships/hyperlink" Target="opis%20description\OK_Aristorod_69.pdf" TargetMode="External"/><Relationship Id="rId37" Type="http://schemas.openxmlformats.org/officeDocument/2006/relationships/hyperlink" Target="opis%20description\Fluxofil%20M%2042.pdf" TargetMode="External"/><Relationship Id="rId53" Type="http://schemas.openxmlformats.org/officeDocument/2006/relationships/hyperlink" Target="opis%20description\OK%20TIGROD%205356.pdf" TargetMode="External"/><Relationship Id="rId58" Type="http://schemas.openxmlformats.org/officeDocument/2006/relationships/hyperlink" Target="opis%20description\OK%209260.pdf" TargetMode="External"/><Relationship Id="rId74" Type="http://schemas.openxmlformats.org/officeDocument/2006/relationships/hyperlink" Target="opis%20description\Avesta%20309L-Si.pdf" TargetMode="External"/><Relationship Id="rId79" Type="http://schemas.openxmlformats.org/officeDocument/2006/relationships/hyperlink" Target="DB%20cert\42.132.82%20(1).pdf" TargetMode="External"/><Relationship Id="rId5" Type="http://schemas.openxmlformats.org/officeDocument/2006/relationships/hyperlink" Target="DB%20cert\42.098.24.pdf" TargetMode="External"/><Relationship Id="rId19" Type="http://schemas.openxmlformats.org/officeDocument/2006/relationships/hyperlink" Target="DB%20cert\61.163.02.pdf" TargetMode="External"/><Relationship Id="rId14" Type="http://schemas.openxmlformats.org/officeDocument/2006/relationships/hyperlink" Target="DB%20cert\30.014.21.pdf" TargetMode="External"/><Relationship Id="rId22" Type="http://schemas.openxmlformats.org/officeDocument/2006/relationships/hyperlink" Target="DB%20cert\43.039.16.pdf" TargetMode="External"/><Relationship Id="rId27" Type="http://schemas.openxmlformats.org/officeDocument/2006/relationships/hyperlink" Target="DB%20cert\61.039.02.pdf" TargetMode="External"/><Relationship Id="rId30" Type="http://schemas.openxmlformats.org/officeDocument/2006/relationships/hyperlink" Target="opis%20description\OK%20Tigrod%201264.pdf" TargetMode="External"/><Relationship Id="rId35" Type="http://schemas.openxmlformats.org/officeDocument/2006/relationships/hyperlink" Target="opis%20description\Elgatig%20135.pdf" TargetMode="External"/><Relationship Id="rId43" Type="http://schemas.openxmlformats.org/officeDocument/2006/relationships/hyperlink" Target="opis%20description\Avesta%20316L-SI%20SKR-Si%20141.pdf" TargetMode="External"/><Relationship Id="rId48" Type="http://schemas.openxmlformats.org/officeDocument/2006/relationships/hyperlink" Target="opis%20description\OK%206770.pdf" TargetMode="External"/><Relationship Id="rId56" Type="http://schemas.openxmlformats.org/officeDocument/2006/relationships/hyperlink" Target="opis%20description\OK%209650.pdf" TargetMode="External"/><Relationship Id="rId64" Type="http://schemas.openxmlformats.org/officeDocument/2006/relationships/hyperlink" Target="opis%20description\OK%20Aristorod%201312.pdf" TargetMode="External"/><Relationship Id="rId69" Type="http://schemas.openxmlformats.org/officeDocument/2006/relationships/hyperlink" Target="opis%20description\OK%20AUTROD%20309L%20SI.pdf" TargetMode="External"/><Relationship Id="rId77" Type="http://schemas.openxmlformats.org/officeDocument/2006/relationships/hyperlink" Target="DB%20cert\42.024.13.pdf" TargetMode="External"/><Relationship Id="rId8" Type="http://schemas.openxmlformats.org/officeDocument/2006/relationships/hyperlink" Target="DB%20cert\42.052.13.pdf" TargetMode="External"/><Relationship Id="rId51" Type="http://schemas.openxmlformats.org/officeDocument/2006/relationships/hyperlink" Target="opis%20description\OK%20AUTROD%205356.pdf" TargetMode="External"/><Relationship Id="rId72" Type="http://schemas.openxmlformats.org/officeDocument/2006/relationships/hyperlink" Target="DB%20cert\43.007.04.pdf" TargetMode="External"/><Relationship Id="rId80" Type="http://schemas.openxmlformats.org/officeDocument/2006/relationships/hyperlink" Target="opis%20description\Bohler%20EMK%208.pdf" TargetMode="External"/><Relationship Id="rId85" Type="http://schemas.openxmlformats.org/officeDocument/2006/relationships/hyperlink" Target="opis%20description\OK%20TIGROD%204047.pdf" TargetMode="External"/><Relationship Id="rId3" Type="http://schemas.openxmlformats.org/officeDocument/2006/relationships/hyperlink" Target="DB%20cert\42.132.77.pdf" TargetMode="External"/><Relationship Id="rId12" Type="http://schemas.openxmlformats.org/officeDocument/2006/relationships/hyperlink" Target="DB%20cert\43.007.04.pdf" TargetMode="External"/><Relationship Id="rId17" Type="http://schemas.openxmlformats.org/officeDocument/2006/relationships/hyperlink" Target="DB%20cert\30.039.05.pdf" TargetMode="External"/><Relationship Id="rId25" Type="http://schemas.openxmlformats.org/officeDocument/2006/relationships/hyperlink" Target="DB%20cert\43.007.02.pdf" TargetMode="External"/><Relationship Id="rId33" Type="http://schemas.openxmlformats.org/officeDocument/2006/relationships/hyperlink" Target="opis%20description\Bohler%20X%2070-IG.pdf" TargetMode="External"/><Relationship Id="rId38" Type="http://schemas.openxmlformats.org/officeDocument/2006/relationships/hyperlink" Target="opis%20description\Fluxofil%20M%2042.pdf" TargetMode="External"/><Relationship Id="rId46" Type="http://schemas.openxmlformats.org/officeDocument/2006/relationships/hyperlink" Target="opis%20description\Avesta%20P5%20111.pdf" TargetMode="External"/><Relationship Id="rId59" Type="http://schemas.openxmlformats.org/officeDocument/2006/relationships/hyperlink" Target="opis%20description\UTP%2085%20FN.pdf" TargetMode="External"/><Relationship Id="rId67" Type="http://schemas.openxmlformats.org/officeDocument/2006/relationships/hyperlink" Target="DB%20cert\43.007.01.pdf" TargetMode="External"/><Relationship Id="rId20" Type="http://schemas.openxmlformats.org/officeDocument/2006/relationships/hyperlink" Target="DB%20cert\61.163.02.pdf" TargetMode="External"/><Relationship Id="rId41" Type="http://schemas.openxmlformats.org/officeDocument/2006/relationships/hyperlink" Target="opis%20description\OK%20TIGROD%20308LSi.pdf" TargetMode="External"/><Relationship Id="rId54" Type="http://schemas.openxmlformats.org/officeDocument/2006/relationships/hyperlink" Target="opis%20description\OK%20AUTROD%204043.pdf" TargetMode="External"/><Relationship Id="rId62" Type="http://schemas.openxmlformats.org/officeDocument/2006/relationships/hyperlink" Target="opis%20description\OK%20AUTROD%201391.pdf" TargetMode="External"/><Relationship Id="rId70" Type="http://schemas.openxmlformats.org/officeDocument/2006/relationships/hyperlink" Target="DB%20cert\43.039.01.pdf" TargetMode="External"/><Relationship Id="rId75" Type="http://schemas.openxmlformats.org/officeDocument/2006/relationships/hyperlink" Target="opis%20description\OK%20AUTROD%204047.pdf" TargetMode="External"/><Relationship Id="rId83" Type="http://schemas.openxmlformats.org/officeDocument/2006/relationships/hyperlink" Target="opis%20description\Boehler%20X70%20L-MC.pdf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DB%20cert\42.039.11.pdf" TargetMode="External"/><Relationship Id="rId6" Type="http://schemas.openxmlformats.org/officeDocument/2006/relationships/hyperlink" Target="DB%20cert\42.098.24.pdf" TargetMode="External"/><Relationship Id="rId15" Type="http://schemas.openxmlformats.org/officeDocument/2006/relationships/hyperlink" Target="DB%20cert\30.014.21.pdf" TargetMode="External"/><Relationship Id="rId23" Type="http://schemas.openxmlformats.org/officeDocument/2006/relationships/hyperlink" Target="DB%20cert\42.014.23.pdf" TargetMode="External"/><Relationship Id="rId28" Type="http://schemas.openxmlformats.org/officeDocument/2006/relationships/hyperlink" Target="opis%20description\UTP%20A%2080%20M.pdf" TargetMode="External"/><Relationship Id="rId36" Type="http://schemas.openxmlformats.org/officeDocument/2006/relationships/hyperlink" Target="opis%20description\Filarc%20PZ%206111.pdf" TargetMode="External"/><Relationship Id="rId49" Type="http://schemas.openxmlformats.org/officeDocument/2006/relationships/hyperlink" Target="opis%20description\OK%206770.pdf" TargetMode="External"/><Relationship Id="rId57" Type="http://schemas.openxmlformats.org/officeDocument/2006/relationships/hyperlink" Target="opis%20description\OK%209425.pdf" TargetMode="External"/><Relationship Id="rId10" Type="http://schemas.openxmlformats.org/officeDocument/2006/relationships/hyperlink" Target="DB%20cert\43.007.01.pdf" TargetMode="External"/><Relationship Id="rId31" Type="http://schemas.openxmlformats.org/officeDocument/2006/relationships/hyperlink" Target="opis%20description\OK_Aristorod_69.pdf" TargetMode="External"/><Relationship Id="rId44" Type="http://schemas.openxmlformats.org/officeDocument/2006/relationships/hyperlink" Target="opis%20description\Thermanit%20GE%20316%20LSi.pdf" TargetMode="External"/><Relationship Id="rId52" Type="http://schemas.openxmlformats.org/officeDocument/2006/relationships/hyperlink" Target="opis%20description\SuperGlaze%20TIG%205356.pdf" TargetMode="External"/><Relationship Id="rId60" Type="http://schemas.openxmlformats.org/officeDocument/2006/relationships/hyperlink" Target="opis%20description\UTP%2085%20FN.pdf" TargetMode="External"/><Relationship Id="rId65" Type="http://schemas.openxmlformats.org/officeDocument/2006/relationships/hyperlink" Target="opis%20description\CastoTig%2045751%20W.pdf" TargetMode="External"/><Relationship Id="rId73" Type="http://schemas.openxmlformats.org/officeDocument/2006/relationships/hyperlink" Target="opis%20description\Avesta%20309L-Si%20TIG.pdf" TargetMode="External"/><Relationship Id="rId78" Type="http://schemas.openxmlformats.org/officeDocument/2006/relationships/hyperlink" Target="opis%20description\CEWELD%20ER%20100%20S-G%20Tig%20opis.pdf" TargetMode="External"/><Relationship Id="rId81" Type="http://schemas.openxmlformats.org/officeDocument/2006/relationships/hyperlink" Target="DB%20cert\42.024.08.pdf" TargetMode="External"/><Relationship Id="rId86" Type="http://schemas.openxmlformats.org/officeDocument/2006/relationships/hyperlink" Target="opis%20description\OK%20TIGROD%204043.pdf" TargetMode="External"/><Relationship Id="rId4" Type="http://schemas.openxmlformats.org/officeDocument/2006/relationships/hyperlink" Target="DB%20cert\42.105.06.pdf" TargetMode="External"/><Relationship Id="rId9" Type="http://schemas.openxmlformats.org/officeDocument/2006/relationships/hyperlink" Target="DB%20cert\43.039.11.pdf" TargetMode="External"/><Relationship Id="rId13" Type="http://schemas.openxmlformats.org/officeDocument/2006/relationships/hyperlink" Target="DB%20cert\43.007.09.pdf" TargetMode="External"/><Relationship Id="rId18" Type="http://schemas.openxmlformats.org/officeDocument/2006/relationships/hyperlink" Target="DB%20cert\61.039.01.pdf" TargetMode="External"/><Relationship Id="rId39" Type="http://schemas.openxmlformats.org/officeDocument/2006/relationships/hyperlink" Target="opis%20description\BOEHLER%20700%20T-MC.pdf" TargetMode="External"/><Relationship Id="rId34" Type="http://schemas.openxmlformats.org/officeDocument/2006/relationships/hyperlink" Target="opis%20description\Bohler%20X%2090-IG.pdf" TargetMode="External"/><Relationship Id="rId50" Type="http://schemas.openxmlformats.org/officeDocument/2006/relationships/hyperlink" Target="opis%20description\OK%20TIGROD%20309L%20Si.pdf" TargetMode="External"/><Relationship Id="rId55" Type="http://schemas.openxmlformats.org/officeDocument/2006/relationships/hyperlink" Target="opis%20description\Superglaze%20MIG%205356.pdf" TargetMode="External"/><Relationship Id="rId76" Type="http://schemas.openxmlformats.org/officeDocument/2006/relationships/hyperlink" Target="opis%20description\IMT%20M%20NiMoCr.pdf" TargetMode="External"/><Relationship Id="rId7" Type="http://schemas.openxmlformats.org/officeDocument/2006/relationships/hyperlink" Target="DB%20cert\42.052.13.pdf" TargetMode="External"/><Relationship Id="rId71" Type="http://schemas.openxmlformats.org/officeDocument/2006/relationships/hyperlink" Target="opis%20description\OK%209218.pdf" TargetMode="External"/><Relationship Id="rId2" Type="http://schemas.openxmlformats.org/officeDocument/2006/relationships/hyperlink" Target="DB%20cert\42.039.33.pdf" TargetMode="External"/><Relationship Id="rId29" Type="http://schemas.openxmlformats.org/officeDocument/2006/relationships/hyperlink" Target="opis%20description\OK%20Autrod%201264.pdf" TargetMode="External"/><Relationship Id="rId24" Type="http://schemas.openxmlformats.org/officeDocument/2006/relationships/hyperlink" Target="DB%20cert\42.039.36.pdf" TargetMode="External"/><Relationship Id="rId40" Type="http://schemas.openxmlformats.org/officeDocument/2006/relationships/hyperlink" Target="opis%20description\FILEUR%20AMC%2015.pdf" TargetMode="External"/><Relationship Id="rId45" Type="http://schemas.openxmlformats.org/officeDocument/2006/relationships/hyperlink" Target="opis%20description\Avesta%20P5.pdf" TargetMode="External"/><Relationship Id="rId66" Type="http://schemas.openxmlformats.org/officeDocument/2006/relationships/hyperlink" Target="opis%20description\Avesta%20308L-Si%20MVR-Si%20135.pdf" TargetMode="External"/><Relationship Id="rId87" Type="http://schemas.openxmlformats.org/officeDocument/2006/relationships/hyperlink" Target="opis%20description\Castolin%20Eutectic%20EnDOtec%20DO257..pdf" TargetMode="External"/><Relationship Id="rId61" Type="http://schemas.openxmlformats.org/officeDocument/2006/relationships/hyperlink" Target="opis%20description\OK%20AUTROD%201390.pdf" TargetMode="External"/><Relationship Id="rId82" Type="http://schemas.openxmlformats.org/officeDocument/2006/relationships/hyperlink" Target="DB%20cert\42.014.58.pdf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05015.pdf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RB15380321.pdf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3.1%20cert%20and%20%202.2%20cert\RB21201485.pdf" TargetMode="External"/><Relationship Id="rId1" Type="http://schemas.openxmlformats.org/officeDocument/2006/relationships/hyperlink" Target="3.1%20cert%20and%20%202.2%20cert\RB19130150.pdf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34014.pdf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RB15382439.pdf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3.1%20cert%20and%20%202.2%20cert\PV149022432B.pdf" TargetMode="External"/><Relationship Id="rId1" Type="http://schemas.openxmlformats.org/officeDocument/2006/relationships/hyperlink" Target="3.1%20cert%20and%20%202.2%20cert\PV650037012B.pdf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3.1%20cert%20and%20%202.2%20cert\PV725923510.pdf" TargetMode="External"/><Relationship Id="rId2" Type="http://schemas.openxmlformats.org/officeDocument/2006/relationships/hyperlink" Target="3.1%20cert%20and%20%202.2%20cert\PV917033779.pdf" TargetMode="External"/><Relationship Id="rId1" Type="http://schemas.openxmlformats.org/officeDocument/2006/relationships/hyperlink" Target="3.1%20cert%20and%20%202.2%20cert\PV126022432.pdf" TargetMode="External"/><Relationship Id="rId4" Type="http://schemas.openxmlformats.org/officeDocument/2006/relationships/hyperlink" Target="3.1%20cert%20and%20%202.2%20cert\PV014061179.pdf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RG1334153.pdf" TargetMode="External"/></Relationships>
</file>

<file path=xl/worksheets/_rels/sheet38.xml.rels><?xml version="1.0" encoding="UTF-8" standalone="yes"?>
<Relationships xmlns="http://schemas.openxmlformats.org/package/2006/relationships"><Relationship Id="rId13" Type="http://schemas.openxmlformats.org/officeDocument/2006/relationships/hyperlink" Target="opis%20description\FILEUR%20AMC%2015.pdf" TargetMode="External"/><Relationship Id="rId18" Type="http://schemas.openxmlformats.org/officeDocument/2006/relationships/hyperlink" Target="opis%20description\Thermanit%20GE%20316%20LSi.pdf" TargetMode="External"/><Relationship Id="rId26" Type="http://schemas.openxmlformats.org/officeDocument/2006/relationships/hyperlink" Target="opis%20description\OK%20AUTROD%201390.pdf" TargetMode="External"/><Relationship Id="rId39" Type="http://schemas.openxmlformats.org/officeDocument/2006/relationships/hyperlink" Target="mailto:januszekstowicz@rotor.pl" TargetMode="External"/><Relationship Id="rId21" Type="http://schemas.openxmlformats.org/officeDocument/2006/relationships/hyperlink" Target="opis%20description\OK%209650.pdf" TargetMode="External"/><Relationship Id="rId34" Type="http://schemas.openxmlformats.org/officeDocument/2006/relationships/hyperlink" Target="opis%20description\OK%20Tigrod%201264.pdf" TargetMode="External"/><Relationship Id="rId42" Type="http://schemas.openxmlformats.org/officeDocument/2006/relationships/hyperlink" Target="opis%20description\OK%20TIGROD%205356.pdf" TargetMode="External"/><Relationship Id="rId47" Type="http://schemas.openxmlformats.org/officeDocument/2006/relationships/hyperlink" Target="opis%20description\OK%206770.pdf" TargetMode="External"/><Relationship Id="rId50" Type="http://schemas.openxmlformats.org/officeDocument/2006/relationships/hyperlink" Target="opis%20description\Avesta%20P5%20111.pdf" TargetMode="External"/><Relationship Id="rId7" Type="http://schemas.openxmlformats.org/officeDocument/2006/relationships/hyperlink" Target="opis%20description\Bohler%20X%2090-IG.pdf" TargetMode="External"/><Relationship Id="rId2" Type="http://schemas.openxmlformats.org/officeDocument/2006/relationships/hyperlink" Target="opis%20description\OK%20Autrod%201264.pdf" TargetMode="External"/><Relationship Id="rId16" Type="http://schemas.openxmlformats.org/officeDocument/2006/relationships/hyperlink" Target="opis%20description\Avesta%20308L-SI%20MVR-Si%20141.pdf" TargetMode="External"/><Relationship Id="rId29" Type="http://schemas.openxmlformats.org/officeDocument/2006/relationships/hyperlink" Target="opis%20description\OK%20Aristorod%201312.pdf" TargetMode="External"/><Relationship Id="rId11" Type="http://schemas.openxmlformats.org/officeDocument/2006/relationships/hyperlink" Target="opis%20description\Fluxofil%20M%2042.pdf" TargetMode="External"/><Relationship Id="rId24" Type="http://schemas.openxmlformats.org/officeDocument/2006/relationships/hyperlink" Target="opis%20description\UTP%2085%20FN.pdf" TargetMode="External"/><Relationship Id="rId32" Type="http://schemas.openxmlformats.org/officeDocument/2006/relationships/hyperlink" Target="opis%20description\OK%20Autrod%201264.pdf" TargetMode="External"/><Relationship Id="rId37" Type="http://schemas.openxmlformats.org/officeDocument/2006/relationships/hyperlink" Target="mailto:dorota@ekod.com.pl" TargetMode="External"/><Relationship Id="rId40" Type="http://schemas.openxmlformats.org/officeDocument/2006/relationships/hyperlink" Target="opis%20description\Avesta%20P5%20111.pdf" TargetMode="External"/><Relationship Id="rId45" Type="http://schemas.openxmlformats.org/officeDocument/2006/relationships/hyperlink" Target="opis%20description\OK%20TIGROD%20309L%20Si.pdf" TargetMode="External"/><Relationship Id="rId53" Type="http://schemas.openxmlformats.org/officeDocument/2006/relationships/hyperlink" Target="opis%20description\Bohler%20EMK%208.pdf" TargetMode="External"/><Relationship Id="rId5" Type="http://schemas.openxmlformats.org/officeDocument/2006/relationships/hyperlink" Target="opis%20description\OK_Aristorod_69.pdf" TargetMode="External"/><Relationship Id="rId10" Type="http://schemas.openxmlformats.org/officeDocument/2006/relationships/hyperlink" Target="opis%20description\Fluxofil%20M%2042.pdf" TargetMode="External"/><Relationship Id="rId19" Type="http://schemas.openxmlformats.org/officeDocument/2006/relationships/hyperlink" Target="opis%20description\SuperGlaze%20TIG%205356.pdf" TargetMode="External"/><Relationship Id="rId31" Type="http://schemas.openxmlformats.org/officeDocument/2006/relationships/hyperlink" Target="opis%20description\OK_Aristorod_69.pdf" TargetMode="External"/><Relationship Id="rId44" Type="http://schemas.openxmlformats.org/officeDocument/2006/relationships/hyperlink" Target="opis%20description\OK%20AUTROD%205356.pdf" TargetMode="External"/><Relationship Id="rId52" Type="http://schemas.openxmlformats.org/officeDocument/2006/relationships/hyperlink" Target="opis%20description\Avesta%20309L-Si.pdf" TargetMode="External"/><Relationship Id="rId4" Type="http://schemas.openxmlformats.org/officeDocument/2006/relationships/hyperlink" Target="opis%20description\OK_Aristorod_69.pdf" TargetMode="External"/><Relationship Id="rId9" Type="http://schemas.openxmlformats.org/officeDocument/2006/relationships/hyperlink" Target="opis%20description\Filarc%20PZ%206111.pdf" TargetMode="External"/><Relationship Id="rId14" Type="http://schemas.openxmlformats.org/officeDocument/2006/relationships/hyperlink" Target="opis%20description\Avesta%20308L-Si%20MVR-Si%20135.pdf" TargetMode="External"/><Relationship Id="rId22" Type="http://schemas.openxmlformats.org/officeDocument/2006/relationships/hyperlink" Target="opis%20description\OK%209425.pdf" TargetMode="External"/><Relationship Id="rId27" Type="http://schemas.openxmlformats.org/officeDocument/2006/relationships/hyperlink" Target="opis%20description\OK%20AUTROD%201391.pdf" TargetMode="External"/><Relationship Id="rId30" Type="http://schemas.openxmlformats.org/officeDocument/2006/relationships/hyperlink" Target="opis%20description\CastoTig%2045751%20W.pdf" TargetMode="External"/><Relationship Id="rId35" Type="http://schemas.openxmlformats.org/officeDocument/2006/relationships/hyperlink" Target="opis%20description\Fluxofil%20M%2042.pdf" TargetMode="External"/><Relationship Id="rId43" Type="http://schemas.openxmlformats.org/officeDocument/2006/relationships/hyperlink" Target="opis%20description\Superglaze%20MIG%205356.pdf" TargetMode="External"/><Relationship Id="rId48" Type="http://schemas.openxmlformats.org/officeDocument/2006/relationships/hyperlink" Target="opis%20description\OK%20AUTROD%20309L%20SI.pdf" TargetMode="External"/><Relationship Id="rId8" Type="http://schemas.openxmlformats.org/officeDocument/2006/relationships/hyperlink" Target="opis%20description\Elgatig%20135.pdf" TargetMode="External"/><Relationship Id="rId51" Type="http://schemas.openxmlformats.org/officeDocument/2006/relationships/hyperlink" Target="opis%20description\Avesta%20P5.pdf" TargetMode="External"/><Relationship Id="rId3" Type="http://schemas.openxmlformats.org/officeDocument/2006/relationships/hyperlink" Target="opis%20description\OK%20Tigrod%201264.pdf" TargetMode="External"/><Relationship Id="rId12" Type="http://schemas.openxmlformats.org/officeDocument/2006/relationships/hyperlink" Target="opis%20description\BOEHLER%20700%20T-MC.pdf" TargetMode="External"/><Relationship Id="rId17" Type="http://schemas.openxmlformats.org/officeDocument/2006/relationships/hyperlink" Target="opis%20description\Avesta%20316L-SI%20SKR-Si%20141.pdf" TargetMode="External"/><Relationship Id="rId25" Type="http://schemas.openxmlformats.org/officeDocument/2006/relationships/hyperlink" Target="opis%20description\UTP%2085%20FN.pdf" TargetMode="External"/><Relationship Id="rId33" Type="http://schemas.openxmlformats.org/officeDocument/2006/relationships/hyperlink" Target="opis%20description\Filarc%20PZ%206111.pdf" TargetMode="External"/><Relationship Id="rId38" Type="http://schemas.openxmlformats.org/officeDocument/2006/relationships/hyperlink" Target="mailto:konrad@veltech.eu" TargetMode="External"/><Relationship Id="rId46" Type="http://schemas.openxmlformats.org/officeDocument/2006/relationships/hyperlink" Target="opis%20description\OK%206770.pdf" TargetMode="External"/><Relationship Id="rId20" Type="http://schemas.openxmlformats.org/officeDocument/2006/relationships/hyperlink" Target="opis%20description\OK%20TIGROD%204043.pdf" TargetMode="External"/><Relationship Id="rId41" Type="http://schemas.openxmlformats.org/officeDocument/2006/relationships/hyperlink" Target="opis%20description\OK%20AUTROD%204043.pdf" TargetMode="External"/><Relationship Id="rId54" Type="http://schemas.openxmlformats.org/officeDocument/2006/relationships/hyperlink" Target="mailto:sales@certilas.nl" TargetMode="External"/><Relationship Id="rId1" Type="http://schemas.openxmlformats.org/officeDocument/2006/relationships/hyperlink" Target="opis%20description\UTP%20A%2080%20M.pdf" TargetMode="External"/><Relationship Id="rId6" Type="http://schemas.openxmlformats.org/officeDocument/2006/relationships/hyperlink" Target="opis%20description\Bohler%20X%2070-IG.pdf" TargetMode="External"/><Relationship Id="rId15" Type="http://schemas.openxmlformats.org/officeDocument/2006/relationships/hyperlink" Target="opis%20description\OK%20TIGROD%20308LSi.pdf" TargetMode="External"/><Relationship Id="rId23" Type="http://schemas.openxmlformats.org/officeDocument/2006/relationships/hyperlink" Target="opis%20description\OK%209260.pdf" TargetMode="External"/><Relationship Id="rId28" Type="http://schemas.openxmlformats.org/officeDocument/2006/relationships/hyperlink" Target="opis%20description\OK%20TIGROD%201312.pdf" TargetMode="External"/><Relationship Id="rId36" Type="http://schemas.openxmlformats.org/officeDocument/2006/relationships/hyperlink" Target="opis%20description\Elgatig%20135.pdf" TargetMode="External"/><Relationship Id="rId49" Type="http://schemas.openxmlformats.org/officeDocument/2006/relationships/hyperlink" Target="opis%20description\Avesta%20P5%20111.pdf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3.1%20cert%20and%20%202.2%20cert\RB19110127.pdf" TargetMode="External"/><Relationship Id="rId1" Type="http://schemas.openxmlformats.org/officeDocument/2006/relationships/hyperlink" Target="3.1%20cert%20and%20%202.2%20cert\RB16250704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3.1%20cert%20and%20%202.2%20cert\661012-510.pdf" TargetMode="External"/><Relationship Id="rId13" Type="http://schemas.openxmlformats.org/officeDocument/2006/relationships/hyperlink" Target="3.1%20cert%20and%20%202.2%20cert\683512.pdf" TargetMode="External"/><Relationship Id="rId18" Type="http://schemas.openxmlformats.org/officeDocument/2006/relationships/hyperlink" Target="3.1%20cert%20and%20%202.2%20cert\771112.pdf" TargetMode="External"/><Relationship Id="rId3" Type="http://schemas.openxmlformats.org/officeDocument/2006/relationships/hyperlink" Target="3.1%20cert%20and%20%202.2%20cert\610412.pdf" TargetMode="External"/><Relationship Id="rId21" Type="http://schemas.openxmlformats.org/officeDocument/2006/relationships/hyperlink" Target="3.1%20cert%20and%20%202.2%20cert\871012.pdf" TargetMode="External"/><Relationship Id="rId7" Type="http://schemas.openxmlformats.org/officeDocument/2006/relationships/hyperlink" Target="3.1%20cert%20and%20%202.2%20cert\651512.pdf" TargetMode="External"/><Relationship Id="rId12" Type="http://schemas.openxmlformats.org/officeDocument/2006/relationships/hyperlink" Target="3.1%20cert%20and%20%202.2%20cert\675412.pdf" TargetMode="External"/><Relationship Id="rId17" Type="http://schemas.openxmlformats.org/officeDocument/2006/relationships/hyperlink" Target="3.1%20cert%20and%20%202.2%20cert\753612.pdf" TargetMode="External"/><Relationship Id="rId2" Type="http://schemas.openxmlformats.org/officeDocument/2006/relationships/hyperlink" Target="3.1%20cert%20and%20%202.2%20cert\591412.pdf" TargetMode="External"/><Relationship Id="rId16" Type="http://schemas.openxmlformats.org/officeDocument/2006/relationships/hyperlink" Target="3.1%20cert%20and%20%202.2%20cert\721312.pdf" TargetMode="External"/><Relationship Id="rId20" Type="http://schemas.openxmlformats.org/officeDocument/2006/relationships/hyperlink" Target="3.1%20cert%20and%20%202.2%20cert\809812.pdf" TargetMode="External"/><Relationship Id="rId1" Type="http://schemas.openxmlformats.org/officeDocument/2006/relationships/hyperlink" Target="3.1%20cert%20and%20%202.2%20cert\623912.pdf" TargetMode="External"/><Relationship Id="rId6" Type="http://schemas.openxmlformats.org/officeDocument/2006/relationships/hyperlink" Target="3.1%20cert%20and%20%202.2%20cert\639112.pdf" TargetMode="External"/><Relationship Id="rId11" Type="http://schemas.openxmlformats.org/officeDocument/2006/relationships/hyperlink" Target="3.1%20cert%20and%20%202.2%20cert\620812%2002%2012%202016.pdf" TargetMode="External"/><Relationship Id="rId5" Type="http://schemas.openxmlformats.org/officeDocument/2006/relationships/hyperlink" Target="3.1%20cert%20and%20%202.2%20cert\622812.pdf" TargetMode="External"/><Relationship Id="rId15" Type="http://schemas.openxmlformats.org/officeDocument/2006/relationships/hyperlink" Target="3.1%20cert%20and%20%202.2%20cert\716812.pdf" TargetMode="External"/><Relationship Id="rId10" Type="http://schemas.openxmlformats.org/officeDocument/2006/relationships/hyperlink" Target="3.1%20cert%20and%20%202.2%20cert\620812.pdf" TargetMode="External"/><Relationship Id="rId19" Type="http://schemas.openxmlformats.org/officeDocument/2006/relationships/hyperlink" Target="3.1%20cert%20and%20%202.2%20cert\782012.pdf" TargetMode="External"/><Relationship Id="rId4" Type="http://schemas.openxmlformats.org/officeDocument/2006/relationships/hyperlink" Target="3.1%20cert%20and%20%202.2%20cert\591712.pdf" TargetMode="External"/><Relationship Id="rId9" Type="http://schemas.openxmlformats.org/officeDocument/2006/relationships/hyperlink" Target="3.1%20cert%20and%20%202.2%20cert\620812.pdf" TargetMode="External"/><Relationship Id="rId14" Type="http://schemas.openxmlformats.org/officeDocument/2006/relationships/hyperlink" Target="3.1%20cert%20and%20%202.2%20cert\693212-1000.pdf" TargetMode="External"/><Relationship Id="rId22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3.1%20cert%20and%20%202.2%20cert\666312.pdf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3.1%20cert%20and%20%202.2%20cert\661012.pdf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hyperlink" Target="3.1%20cert%20and%20%202.2%20cert\16102.pdf" TargetMode="External"/><Relationship Id="rId7" Type="http://schemas.openxmlformats.org/officeDocument/2006/relationships/hyperlink" Target="3.1%20cert%20and%20%202.2%20cert\02595328.pdf" TargetMode="External"/><Relationship Id="rId2" Type="http://schemas.openxmlformats.org/officeDocument/2006/relationships/hyperlink" Target="3.1%20cert%20and%20%202.2%20cert\14053.pdf" TargetMode="External"/><Relationship Id="rId1" Type="http://schemas.openxmlformats.org/officeDocument/2006/relationships/hyperlink" Target="3.1%20cert%20and%20%202.2%20cert\16102.pdf" TargetMode="External"/><Relationship Id="rId6" Type="http://schemas.openxmlformats.org/officeDocument/2006/relationships/hyperlink" Target="3.1%20cert%20and%20%202.2%20cert\01614250.pdf" TargetMode="External"/><Relationship Id="rId5" Type="http://schemas.openxmlformats.org/officeDocument/2006/relationships/hyperlink" Target="3.1%20cert%20and%20%202.2%20cert\19031.pdf" TargetMode="External"/><Relationship Id="rId4" Type="http://schemas.openxmlformats.org/officeDocument/2006/relationships/hyperlink" Target="3.1%20cert%20and%20%202.2%20cert\17024.pdf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3.1%20cert%20and%20%202.2%20cert\19146.pdf" TargetMode="External"/><Relationship Id="rId2" Type="http://schemas.openxmlformats.org/officeDocument/2006/relationships/hyperlink" Target="3.1%20cert%20and%20%202.2%20cert\658685.pdf" TargetMode="External"/><Relationship Id="rId1" Type="http://schemas.openxmlformats.org/officeDocument/2006/relationships/hyperlink" Target="3.1%20cert%20and%20%202.2%20cert\548764.pdf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3.1%20cert%20and%20%202.2%20cert\767390.pdf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3.1%20cert%20and%20%202.2%20cert\PV04063089S.pdf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3.1%20cert%20and%20%202.2%20cert\2308281.pdf" TargetMode="External"/><Relationship Id="rId13" Type="http://schemas.openxmlformats.org/officeDocument/2006/relationships/hyperlink" Target="3.1%20cert%20and%20%202.2%20cert\2309060.pdf" TargetMode="External"/><Relationship Id="rId3" Type="http://schemas.openxmlformats.org/officeDocument/2006/relationships/hyperlink" Target="3.1%20cert%20and%20%202.2%20cert\2307515.pdf" TargetMode="External"/><Relationship Id="rId7" Type="http://schemas.openxmlformats.org/officeDocument/2006/relationships/hyperlink" Target="3.1%20cert%20and%20%202.2%20cert\2307935%20(1).pdf" TargetMode="External"/><Relationship Id="rId12" Type="http://schemas.openxmlformats.org/officeDocument/2006/relationships/hyperlink" Target="3.1%20cert%20and%20%202.2%20cert\2308612.pdf" TargetMode="External"/><Relationship Id="rId17" Type="http://schemas.openxmlformats.org/officeDocument/2006/relationships/printerSettings" Target="../printerSettings/printerSettings23.bin"/><Relationship Id="rId2" Type="http://schemas.openxmlformats.org/officeDocument/2006/relationships/hyperlink" Target="3.1%20cert%20and%20%202.2%20cert\2307166.pdf" TargetMode="External"/><Relationship Id="rId16" Type="http://schemas.openxmlformats.org/officeDocument/2006/relationships/hyperlink" Target="3.1%20cert%20and%20%202.2%20cert\946612%20-%20464kg.pdf" TargetMode="External"/><Relationship Id="rId1" Type="http://schemas.openxmlformats.org/officeDocument/2006/relationships/hyperlink" Target="3.1%20cert%20and%20%202.2%20cert\2307383.pdf" TargetMode="External"/><Relationship Id="rId6" Type="http://schemas.openxmlformats.org/officeDocument/2006/relationships/hyperlink" Target="3.1%20cert%20and%20%202.2%20cert\2308208.pdf" TargetMode="External"/><Relationship Id="rId11" Type="http://schemas.openxmlformats.org/officeDocument/2006/relationships/hyperlink" Target="3.1%20cert%20and%20%202.2%20cert\2308137.pdf" TargetMode="External"/><Relationship Id="rId5" Type="http://schemas.openxmlformats.org/officeDocument/2006/relationships/hyperlink" Target="3.1%20cert%20and%20%202.2%20cert\2308164.pdf" TargetMode="External"/><Relationship Id="rId15" Type="http://schemas.openxmlformats.org/officeDocument/2006/relationships/hyperlink" Target="3.1%20cert%20and%20%202.2%20cert\896812%20-%20500kg.pdf" TargetMode="External"/><Relationship Id="rId10" Type="http://schemas.openxmlformats.org/officeDocument/2006/relationships/hyperlink" Target="3.1%20cert%20and%20%202.2%20cert\2308854.pdf" TargetMode="External"/><Relationship Id="rId4" Type="http://schemas.openxmlformats.org/officeDocument/2006/relationships/hyperlink" Target="3.1%20cert%20and%20%202.2%20cert\2307885.pdf" TargetMode="External"/><Relationship Id="rId9" Type="http://schemas.openxmlformats.org/officeDocument/2006/relationships/hyperlink" Target="3.1%20cert%20and%20%202.2%20cert\2308106.pdf" TargetMode="External"/><Relationship Id="rId14" Type="http://schemas.openxmlformats.org/officeDocument/2006/relationships/hyperlink" Target="3.1%20cert%20and%20%202.2%20cert\911312%20-%20500kg.pdf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dorota@ekod.com.pl" TargetMode="External"/><Relationship Id="rId13" Type="http://schemas.openxmlformats.org/officeDocument/2006/relationships/hyperlink" Target="mailto:sales@certilas.nl" TargetMode="External"/><Relationship Id="rId3" Type="http://schemas.openxmlformats.org/officeDocument/2006/relationships/hyperlink" Target="mailto:dorota@ekod.com.pl" TargetMode="External"/><Relationship Id="rId7" Type="http://schemas.openxmlformats.org/officeDocument/2006/relationships/hyperlink" Target="mailto:dorota@ekod.com.pl" TargetMode="External"/><Relationship Id="rId12" Type="http://schemas.openxmlformats.org/officeDocument/2006/relationships/hyperlink" Target="mailto:konrad@veltech.eu" TargetMode="External"/><Relationship Id="rId2" Type="http://schemas.openxmlformats.org/officeDocument/2006/relationships/hyperlink" Target="mailto:dorota@ekod.com.pl" TargetMode="External"/><Relationship Id="rId16" Type="http://schemas.openxmlformats.org/officeDocument/2006/relationships/printerSettings" Target="../printerSettings/printerSettings24.bin"/><Relationship Id="rId1" Type="http://schemas.openxmlformats.org/officeDocument/2006/relationships/hyperlink" Target="mailto:dorota@ekod.com.pl" TargetMode="External"/><Relationship Id="rId6" Type="http://schemas.openxmlformats.org/officeDocument/2006/relationships/hyperlink" Target="mailto:dorota@ekod.com.pl" TargetMode="External"/><Relationship Id="rId11" Type="http://schemas.openxmlformats.org/officeDocument/2006/relationships/hyperlink" Target="mailto:konrad@veltech.eu" TargetMode="External"/><Relationship Id="rId5" Type="http://schemas.openxmlformats.org/officeDocument/2006/relationships/hyperlink" Target="mailto:dorota@ekod.com.pl" TargetMode="External"/><Relationship Id="rId15" Type="http://schemas.openxmlformats.org/officeDocument/2006/relationships/hyperlink" Target="mailto:dorota@ekod.com.pl" TargetMode="External"/><Relationship Id="rId10" Type="http://schemas.openxmlformats.org/officeDocument/2006/relationships/hyperlink" Target="mailto:dorota@ekod.com.pl" TargetMode="External"/><Relationship Id="rId4" Type="http://schemas.openxmlformats.org/officeDocument/2006/relationships/hyperlink" Target="mailto:dorota@ekod.com.pl" TargetMode="External"/><Relationship Id="rId9" Type="http://schemas.openxmlformats.org/officeDocument/2006/relationships/hyperlink" Target="mailto:dorota@ekod.com.pl" TargetMode="External"/><Relationship Id="rId14" Type="http://schemas.openxmlformats.org/officeDocument/2006/relationships/hyperlink" Target="mailto:dorota@ekod.com.pl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3.1%20cert%20and%20%202.2%20cert\RB19110127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3.1%20cert%20and%20%202.2%20cert\538612.pdf" TargetMode="External"/><Relationship Id="rId2" Type="http://schemas.openxmlformats.org/officeDocument/2006/relationships/hyperlink" Target="3.1%20cert%20and%20%202.2%20cert\542512.pdf" TargetMode="External"/><Relationship Id="rId1" Type="http://schemas.openxmlformats.org/officeDocument/2006/relationships/hyperlink" Target="3.1%20cert%20and%20%202.2%20cert\569312.pdf" TargetMode="External"/><Relationship Id="rId4" Type="http://schemas.openxmlformats.org/officeDocument/2006/relationships/hyperlink" Target="3.1%20cert%20and%20%202.2%20cert\530612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3.1%20cert%20and%20%202.2%20cert\0913006879.pdf" TargetMode="External"/><Relationship Id="rId13" Type="http://schemas.openxmlformats.org/officeDocument/2006/relationships/hyperlink" Target="3.1%20cert%20and%20%202.2%20cert\0913006839.pdf" TargetMode="External"/><Relationship Id="rId18" Type="http://schemas.openxmlformats.org/officeDocument/2006/relationships/hyperlink" Target="3.1%20cert%20and%20%202.2%20cert\09110056603.pdf" TargetMode="External"/><Relationship Id="rId26" Type="http://schemas.openxmlformats.org/officeDocument/2006/relationships/hyperlink" Target="3.1%20cert%20and%20%202.2%20cert\3418001584.pdf" TargetMode="External"/><Relationship Id="rId3" Type="http://schemas.openxmlformats.org/officeDocument/2006/relationships/hyperlink" Target="3.1%20cert%20and%20%202.2%20cert\095149.pdf" TargetMode="External"/><Relationship Id="rId21" Type="http://schemas.openxmlformats.org/officeDocument/2006/relationships/hyperlink" Target="3.1%20cert%20and%20%202.2%20cert\C4232.pdf" TargetMode="External"/><Relationship Id="rId7" Type="http://schemas.openxmlformats.org/officeDocument/2006/relationships/hyperlink" Target="3.1%20cert%20and%20%202.2%20cert\0912006135.pdf" TargetMode="External"/><Relationship Id="rId12" Type="http://schemas.openxmlformats.org/officeDocument/2006/relationships/hyperlink" Target="3.1%20cert%20and%20%202.2%20cert\0914007409.pdf" TargetMode="External"/><Relationship Id="rId17" Type="http://schemas.openxmlformats.org/officeDocument/2006/relationships/hyperlink" Target="3.1%20cert%20and%20%202.2%20cert\0911005651B.pdf" TargetMode="External"/><Relationship Id="rId25" Type="http://schemas.openxmlformats.org/officeDocument/2006/relationships/hyperlink" Target="3.1%20cert%20and%20%202.2%20cert\0914007291.pdf" TargetMode="External"/><Relationship Id="rId2" Type="http://schemas.openxmlformats.org/officeDocument/2006/relationships/hyperlink" Target="3.1%20cert%20and%20%202.2%20cert\C4678.pdf" TargetMode="External"/><Relationship Id="rId16" Type="http://schemas.openxmlformats.org/officeDocument/2006/relationships/hyperlink" Target="3.1%20cert%20and%20%202.2%20cert\0911005560.pdf" TargetMode="External"/><Relationship Id="rId20" Type="http://schemas.openxmlformats.org/officeDocument/2006/relationships/hyperlink" Target="3.1%20cert%20and%20%202.2%20cert\C4267.pdf" TargetMode="External"/><Relationship Id="rId29" Type="http://schemas.openxmlformats.org/officeDocument/2006/relationships/hyperlink" Target="3.1%20cert%20and%20%202.2%20cert\C3FC202108.pdf" TargetMode="External"/><Relationship Id="rId1" Type="http://schemas.openxmlformats.org/officeDocument/2006/relationships/hyperlink" Target="3.1%20cert%20and%20%202.2%20cert\C4438.pdf" TargetMode="External"/><Relationship Id="rId6" Type="http://schemas.openxmlformats.org/officeDocument/2006/relationships/hyperlink" Target="3.1%20cert%20and%20%202.2%20cert\0912006031.pdf" TargetMode="External"/><Relationship Id="rId11" Type="http://schemas.openxmlformats.org/officeDocument/2006/relationships/hyperlink" Target="3.1%20cert%20and%20%202.2%20cert\0914001007.pdf" TargetMode="External"/><Relationship Id="rId24" Type="http://schemas.openxmlformats.org/officeDocument/2006/relationships/hyperlink" Target="3.1%20cert%20and%20%202.2%20cert\3416001284.pdf" TargetMode="External"/><Relationship Id="rId5" Type="http://schemas.openxmlformats.org/officeDocument/2006/relationships/hyperlink" Target="3.1%20cert%20and%20%202.2%20cert\0912006509.pdf" TargetMode="External"/><Relationship Id="rId15" Type="http://schemas.openxmlformats.org/officeDocument/2006/relationships/hyperlink" Target="3.1%20cert%20and%20%202.2%20cert\0912005821.pdf" TargetMode="External"/><Relationship Id="rId23" Type="http://schemas.openxmlformats.org/officeDocument/2006/relationships/hyperlink" Target="3.1%20cert%20and%20%202.2%20cert\915001157.pdf" TargetMode="External"/><Relationship Id="rId28" Type="http://schemas.openxmlformats.org/officeDocument/2006/relationships/hyperlink" Target="3.1%20cert%20and%20%202.2%20cert\C3FC202103.pdf" TargetMode="External"/><Relationship Id="rId10" Type="http://schemas.openxmlformats.org/officeDocument/2006/relationships/hyperlink" Target="3.1%20cert%20and%20%202.2%20cert\0915001108.pdf" TargetMode="External"/><Relationship Id="rId19" Type="http://schemas.openxmlformats.org/officeDocument/2006/relationships/hyperlink" Target="3.1%20cert%20and%20%202.2%20cert\095216.pdf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3.1%20cert%20and%20%202.2%20cert\0911005651.pdf" TargetMode="External"/><Relationship Id="rId9" Type="http://schemas.openxmlformats.org/officeDocument/2006/relationships/hyperlink" Target="3.1%20cert%20and%20%202.2%20cert\0913007107.pdf" TargetMode="External"/><Relationship Id="rId14" Type="http://schemas.openxmlformats.org/officeDocument/2006/relationships/hyperlink" Target="3.1%20cert%20and%20%202.2%20cert\0912006134.pdf" TargetMode="External"/><Relationship Id="rId22" Type="http://schemas.openxmlformats.org/officeDocument/2006/relationships/hyperlink" Target="3.1%20cert%20and%20%202.2%20cert\88012366.pdf" TargetMode="External"/><Relationship Id="rId27" Type="http://schemas.openxmlformats.org/officeDocument/2006/relationships/hyperlink" Target="3.1%20cert%20and%20%202.2%20cert\3418001526.pdf" TargetMode="External"/><Relationship Id="rId30" Type="http://schemas.openxmlformats.org/officeDocument/2006/relationships/hyperlink" Target="3.1%20cert%20and%20%202.2%20cert\M1FC21406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3.1%20cert%20and%20%202.2%20cert\0442.pdf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3.1%20cert%20and%20%202.2%20cert\89648.pdf" TargetMode="External"/><Relationship Id="rId1" Type="http://schemas.openxmlformats.org/officeDocument/2006/relationships/hyperlink" Target="3.1%20cert%20and%20%202.2%20cert\802800.pdf" TargetMode="External"/><Relationship Id="rId6" Type="http://schemas.openxmlformats.org/officeDocument/2006/relationships/hyperlink" Target="3.1%20cert%20and%20%202.2%20cert\01719310.pdf" TargetMode="External"/><Relationship Id="rId5" Type="http://schemas.openxmlformats.org/officeDocument/2006/relationships/hyperlink" Target="3.1%20cert%20and%20%202.2%20cert\509508.pdf" TargetMode="External"/><Relationship Id="rId4" Type="http://schemas.openxmlformats.org/officeDocument/2006/relationships/hyperlink" Target="3.1%20cert%20and%20%202.2%20cert\89648%20KU0042041%20.pdf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3.1%20cert%20and%20%202.2%20cert\PV316446064B.pdf" TargetMode="External"/><Relationship Id="rId18" Type="http://schemas.openxmlformats.org/officeDocument/2006/relationships/hyperlink" Target="3.1%20cert%20and%20%202.2%20cert\PV129028136B.pdf" TargetMode="External"/><Relationship Id="rId26" Type="http://schemas.openxmlformats.org/officeDocument/2006/relationships/hyperlink" Target="3.1%20cert%20and%20%202.2%20cert\PV649048843B.pdf" TargetMode="External"/><Relationship Id="rId39" Type="http://schemas.openxmlformats.org/officeDocument/2006/relationships/hyperlink" Target="3.1%20cert%20and%20%202.2%20cert\PVS30016532B.pdf" TargetMode="External"/><Relationship Id="rId21" Type="http://schemas.openxmlformats.org/officeDocument/2006/relationships/hyperlink" Target="3.1%20cert%20and%20%202.2%20cert\PV654027802B.pdf" TargetMode="External"/><Relationship Id="rId34" Type="http://schemas.openxmlformats.org/officeDocument/2006/relationships/hyperlink" Target="3.1%20cert%20and%20%202.2%20cert\PVR42059158B.pdf" TargetMode="External"/><Relationship Id="rId42" Type="http://schemas.openxmlformats.org/officeDocument/2006/relationships/hyperlink" Target="3.1%20cert%20and%20%202.2%20cert\PVS37016535B.pdf" TargetMode="External"/><Relationship Id="rId47" Type="http://schemas.openxmlformats.org/officeDocument/2006/relationships/hyperlink" Target="3.1%20cert%20and%20%202.2%20cert\PVT15021083B.pdf" TargetMode="External"/><Relationship Id="rId50" Type="http://schemas.openxmlformats.org/officeDocument/2006/relationships/hyperlink" Target="3.1%20cert%20and%20%202.2%20cert\PVT27026897B.pdf" TargetMode="External"/><Relationship Id="rId55" Type="http://schemas.openxmlformats.org/officeDocument/2006/relationships/hyperlink" Target="3.1%20cert%20and%20%202.2%20cert\PVT50031766B.pdf" TargetMode="External"/><Relationship Id="rId7" Type="http://schemas.openxmlformats.org/officeDocument/2006/relationships/hyperlink" Target="3.1%20cert%20and%20%202.2%20cert\PV228041229B.pdf" TargetMode="External"/><Relationship Id="rId2" Type="http://schemas.openxmlformats.org/officeDocument/2006/relationships/hyperlink" Target="3.1%20cert%20and%20%202.2%20cert\PV517019500B.pdf" TargetMode="External"/><Relationship Id="rId16" Type="http://schemas.openxmlformats.org/officeDocument/2006/relationships/hyperlink" Target="3.1%20cert%20and%20%202.2%20cert\PV221037892B%20(2).pdf" TargetMode="External"/><Relationship Id="rId29" Type="http://schemas.openxmlformats.org/officeDocument/2006/relationships/hyperlink" Target="3.1%20cert%20and%20%202.2%20cert\PVR22052618B.pdf" TargetMode="External"/><Relationship Id="rId11" Type="http://schemas.openxmlformats.org/officeDocument/2006/relationships/hyperlink" Target="3.1%20cert%20and%20%202.2%20cert\PV011056781B.pdf" TargetMode="External"/><Relationship Id="rId24" Type="http://schemas.openxmlformats.org/officeDocument/2006/relationships/hyperlink" Target="3.1%20cert%20and%20%202.2%20cert\PV636043374B.pdf" TargetMode="External"/><Relationship Id="rId32" Type="http://schemas.openxmlformats.org/officeDocument/2006/relationships/hyperlink" Target="3.1%20cert%20and%20%202.2%20cert\PVR26497040B.pdf" TargetMode="External"/><Relationship Id="rId37" Type="http://schemas.openxmlformats.org/officeDocument/2006/relationships/hyperlink" Target="3.1%20cert%20and%20%202.2%20cert\PVS09063854B.pdf" TargetMode="External"/><Relationship Id="rId40" Type="http://schemas.openxmlformats.org/officeDocument/2006/relationships/hyperlink" Target="3.1%20cert%20and%20%202.2%20cert\PVS35415788B.pdf" TargetMode="External"/><Relationship Id="rId45" Type="http://schemas.openxmlformats.org/officeDocument/2006/relationships/hyperlink" Target="3.1%20cert%20and%20%202.2%20cert\PVT10320031B.pdf" TargetMode="External"/><Relationship Id="rId53" Type="http://schemas.openxmlformats.org/officeDocument/2006/relationships/hyperlink" Target="3.1%20cert%20and%20%202.2%20cert\PVT47033156B.pdf" TargetMode="External"/><Relationship Id="rId58" Type="http://schemas.openxmlformats.org/officeDocument/2006/relationships/printerSettings" Target="../printerSettings/printerSettings5.bin"/><Relationship Id="rId5" Type="http://schemas.openxmlformats.org/officeDocument/2006/relationships/hyperlink" Target="3.1%20cert%20and%20%202.2%20cert\PV304043426B.pdf" TargetMode="External"/><Relationship Id="rId19" Type="http://schemas.openxmlformats.org/officeDocument/2006/relationships/hyperlink" Target="3.1%20cert%20and%20%202.2%20cert\PV045414370B.pdf" TargetMode="External"/><Relationship Id="rId4" Type="http://schemas.openxmlformats.org/officeDocument/2006/relationships/hyperlink" Target="3.1%20cert%20and%20%202.2%20cert\PV314446568B.pdf" TargetMode="External"/><Relationship Id="rId9" Type="http://schemas.openxmlformats.org/officeDocument/2006/relationships/hyperlink" Target="3.1%20cert%20and%20%202.2%20cert\PV128028135B.pdf" TargetMode="External"/><Relationship Id="rId14" Type="http://schemas.openxmlformats.org/officeDocument/2006/relationships/hyperlink" Target="3.1%20cert%20and%20%202.2%20cert\PV314446568B%20(2).pdf" TargetMode="External"/><Relationship Id="rId22" Type="http://schemas.openxmlformats.org/officeDocument/2006/relationships/hyperlink" Target="3.1%20cert%20and%20%202.2%20cert\PV627039920B.pdf" TargetMode="External"/><Relationship Id="rId27" Type="http://schemas.openxmlformats.org/officeDocument/2006/relationships/hyperlink" Target="3.1%20cert%20and%20%202.2%20cert\PVR09494149B.pdf" TargetMode="External"/><Relationship Id="rId30" Type="http://schemas.openxmlformats.org/officeDocument/2006/relationships/hyperlink" Target="3.1%20cert%20and%20%202.2%20cert\PVR13052616B%20(2).pdf" TargetMode="External"/><Relationship Id="rId35" Type="http://schemas.openxmlformats.org/officeDocument/2006/relationships/hyperlink" Target="3.1%20cert%20and%20%202.2%20cert\PVR49060813B.pdf" TargetMode="External"/><Relationship Id="rId43" Type="http://schemas.openxmlformats.org/officeDocument/2006/relationships/hyperlink" Target="3.1%20cert%20and%20%202.2%20cert\PVS36313552B.pdf" TargetMode="External"/><Relationship Id="rId48" Type="http://schemas.openxmlformats.org/officeDocument/2006/relationships/hyperlink" Target="3.1%20cert%20and%20%202.2%20cert\PVT19021080B.pdf" TargetMode="External"/><Relationship Id="rId56" Type="http://schemas.openxmlformats.org/officeDocument/2006/relationships/hyperlink" Target="3.1%20cert%20and%20%202.2%20cert\PVU21041258B.pdf" TargetMode="External"/><Relationship Id="rId8" Type="http://schemas.openxmlformats.org/officeDocument/2006/relationships/hyperlink" Target="3.1%20cert%20and%20%202.2%20cert\PV221037892B.pdf" TargetMode="External"/><Relationship Id="rId51" Type="http://schemas.openxmlformats.org/officeDocument/2006/relationships/hyperlink" Target="3.1%20cert%20and%20%202.2%20cert\PVT35026887B.pdf" TargetMode="External"/><Relationship Id="rId3" Type="http://schemas.openxmlformats.org/officeDocument/2006/relationships/hyperlink" Target="3.1%20cert%20and%20%202.2%20cert\PV412051582B.pdf" TargetMode="External"/><Relationship Id="rId12" Type="http://schemas.openxmlformats.org/officeDocument/2006/relationships/hyperlink" Target="3.1%20cert%20and%20%202.2%20cert\PV536027804B.pdf" TargetMode="External"/><Relationship Id="rId17" Type="http://schemas.openxmlformats.org/officeDocument/2006/relationships/hyperlink" Target="3.1%20cert%20and%20%202.2%20cert\PV236043424B.pdf" TargetMode="External"/><Relationship Id="rId25" Type="http://schemas.openxmlformats.org/officeDocument/2006/relationships/hyperlink" Target="3.1%20cert%20and%20%202.2%20cert\PV641490535B.pdf" TargetMode="External"/><Relationship Id="rId33" Type="http://schemas.openxmlformats.org/officeDocument/2006/relationships/hyperlink" Target="3.1%20cert%20and%20%202.2%20cert\PVR40052613B.pdf" TargetMode="External"/><Relationship Id="rId38" Type="http://schemas.openxmlformats.org/officeDocument/2006/relationships/hyperlink" Target="3.1%20cert%20and%20%202.2%20cert\PVS19013208B.pdf" TargetMode="External"/><Relationship Id="rId46" Type="http://schemas.openxmlformats.org/officeDocument/2006/relationships/hyperlink" Target="3.1%20cert%20and%20%202.2%20cert\PVT13315999B.pdf" TargetMode="External"/><Relationship Id="rId20" Type="http://schemas.openxmlformats.org/officeDocument/2006/relationships/hyperlink" Target="3.1%20cert%20and%20%202.2%20cert\PV611027800B.pdf" TargetMode="External"/><Relationship Id="rId41" Type="http://schemas.openxmlformats.org/officeDocument/2006/relationships/hyperlink" Target="3.1%20cert%20and%20%202.2%20cert\PVS37314408B.pdf" TargetMode="External"/><Relationship Id="rId54" Type="http://schemas.openxmlformats.org/officeDocument/2006/relationships/hyperlink" Target="3.1%20cert%20and%20%202.2%20cert\PVT17019556B.pdf" TargetMode="External"/><Relationship Id="rId1" Type="http://schemas.openxmlformats.org/officeDocument/2006/relationships/hyperlink" Target="3.1%20cert%20and%20%202.2%20cert\PV547476376B.pdf" TargetMode="External"/><Relationship Id="rId6" Type="http://schemas.openxmlformats.org/officeDocument/2006/relationships/hyperlink" Target="3.1%20cert%20and%20%202.2%20cert\PV246795343B.pdf" TargetMode="External"/><Relationship Id="rId15" Type="http://schemas.openxmlformats.org/officeDocument/2006/relationships/hyperlink" Target="3.1%20cert%20and%20%202.2%20cert\PV220435844B.pdf" TargetMode="External"/><Relationship Id="rId23" Type="http://schemas.openxmlformats.org/officeDocument/2006/relationships/hyperlink" Target="3.1%20cert%20and%20%202.2%20cert\PV639043374B.pdf" TargetMode="External"/><Relationship Id="rId28" Type="http://schemas.openxmlformats.org/officeDocument/2006/relationships/hyperlink" Target="3.1%20cert%20and%20%202.2%20cert\PVR13052616B.pdf" TargetMode="External"/><Relationship Id="rId36" Type="http://schemas.openxmlformats.org/officeDocument/2006/relationships/hyperlink" Target="3.1%20cert%20and%20%202.2%20cert\PVS10063854B.pdf" TargetMode="External"/><Relationship Id="rId49" Type="http://schemas.openxmlformats.org/officeDocument/2006/relationships/hyperlink" Target="3.1%20cert%20and%20%202.2%20cert\PVT27016537B.pdf" TargetMode="External"/><Relationship Id="rId57" Type="http://schemas.openxmlformats.org/officeDocument/2006/relationships/hyperlink" Target="3.1%20cert%20and%20%202.2%20cert\PVV18320032B.pdf" TargetMode="External"/><Relationship Id="rId10" Type="http://schemas.openxmlformats.org/officeDocument/2006/relationships/hyperlink" Target="3.1%20cert%20and%20%202.2%20cert\PV044414368B.pdf" TargetMode="External"/><Relationship Id="rId31" Type="http://schemas.openxmlformats.org/officeDocument/2006/relationships/hyperlink" Target="3.1%20cert%20and%20%202.2%20cert\PVR24052618B.pdf" TargetMode="External"/><Relationship Id="rId44" Type="http://schemas.openxmlformats.org/officeDocument/2006/relationships/hyperlink" Target="3.1%20cert%20and%20%202.2%20cert\PVS43588502B.pdf" TargetMode="External"/><Relationship Id="rId52" Type="http://schemas.openxmlformats.org/officeDocument/2006/relationships/hyperlink" Target="3.1%20cert%20and%20%202.2%20cert\PVT40021082B.pdf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3.1%20cert%20and%20%202.2%20cert\676503.pdf" TargetMode="External"/><Relationship Id="rId3" Type="http://schemas.openxmlformats.org/officeDocument/2006/relationships/hyperlink" Target="3.1%20cert%20and%20%202.2%20cert\912480.pdf" TargetMode="External"/><Relationship Id="rId7" Type="http://schemas.openxmlformats.org/officeDocument/2006/relationships/hyperlink" Target="3.1%20cert%20and%20%202.2%20cert\707876.pdf" TargetMode="External"/><Relationship Id="rId12" Type="http://schemas.openxmlformats.org/officeDocument/2006/relationships/hyperlink" Target="3.1%20cert%20and%20%202.2%20cert\105849.pdf" TargetMode="External"/><Relationship Id="rId2" Type="http://schemas.openxmlformats.org/officeDocument/2006/relationships/hyperlink" Target="3.1%20cert%20and%20%202.2%20cert\971880.pdf" TargetMode="External"/><Relationship Id="rId1" Type="http://schemas.openxmlformats.org/officeDocument/2006/relationships/hyperlink" Target="3.1%20cert%20and%20%202.2%20cert\760138.pdf" TargetMode="External"/><Relationship Id="rId6" Type="http://schemas.openxmlformats.org/officeDocument/2006/relationships/hyperlink" Target="3.1%20cert%20and%20%202.2%20cert\711354.pdf" TargetMode="External"/><Relationship Id="rId11" Type="http://schemas.openxmlformats.org/officeDocument/2006/relationships/hyperlink" Target="3.1%20cert%20and%20%202.2%20cert\105339.pdf" TargetMode="External"/><Relationship Id="rId5" Type="http://schemas.openxmlformats.org/officeDocument/2006/relationships/hyperlink" Target="3.1%20cert%20and%20%202.2%20cert\711357.pdf" TargetMode="External"/><Relationship Id="rId10" Type="http://schemas.openxmlformats.org/officeDocument/2006/relationships/hyperlink" Target="3.1%20cert%20and%20%202.2%20cert\711354%20(2).pdf" TargetMode="External"/><Relationship Id="rId4" Type="http://schemas.openxmlformats.org/officeDocument/2006/relationships/hyperlink" Target="3.1%20cert%20and%20%202.2%20cert\746787.pdf" TargetMode="External"/><Relationship Id="rId9" Type="http://schemas.openxmlformats.org/officeDocument/2006/relationships/hyperlink" Target="3.1%20cert%20and%20%202.2%20cert\62508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E35D-2A7B-4D01-AE1A-924C78CFB449}">
  <dimension ref="B1:C5"/>
  <sheetViews>
    <sheetView workbookViewId="0">
      <selection activeCell="B5" sqref="B5"/>
    </sheetView>
  </sheetViews>
  <sheetFormatPr defaultRowHeight="15" x14ac:dyDescent="0.25"/>
  <cols>
    <col min="2" max="2" width="32.42578125" customWidth="1"/>
    <col min="3" max="3" width="21.28515625" customWidth="1"/>
  </cols>
  <sheetData>
    <row r="1" spans="2:3" ht="15.75" thickBot="1" x14ac:dyDescent="0.3"/>
    <row r="2" spans="2:3" ht="18.75" x14ac:dyDescent="0.3">
      <c r="B2" s="5" t="s">
        <v>6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x14ac:dyDescent="0.25">
      <c r="B5" s="53" t="s">
        <v>582</v>
      </c>
      <c r="C5" s="169">
        <v>43194</v>
      </c>
    </row>
  </sheetData>
  <hyperlinks>
    <hyperlink ref="B5" r:id="rId1" xr:uid="{7870CB6F-4E78-4C44-A6FA-5CDA1C3BEF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37"/>
  <sheetViews>
    <sheetView topLeftCell="A6" workbookViewId="0">
      <selection activeCell="B36" sqref="B36"/>
    </sheetView>
  </sheetViews>
  <sheetFormatPr defaultRowHeight="15" x14ac:dyDescent="0.25"/>
  <cols>
    <col min="2" max="2" width="28.140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5" t="s">
        <v>6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94</v>
      </c>
      <c r="C5" s="18"/>
    </row>
    <row r="6" spans="2:3" ht="18.75" x14ac:dyDescent="0.3">
      <c r="B6" s="28" t="s">
        <v>95</v>
      </c>
      <c r="C6" s="18"/>
    </row>
    <row r="7" spans="2:3" ht="18.75" x14ac:dyDescent="0.3">
      <c r="B7" s="28" t="s">
        <v>96</v>
      </c>
      <c r="C7" s="18"/>
    </row>
    <row r="8" spans="2:3" ht="18.75" x14ac:dyDescent="0.3">
      <c r="B8" s="28" t="s">
        <v>97</v>
      </c>
      <c r="C8" s="18"/>
    </row>
    <row r="9" spans="2:3" ht="18.75" x14ac:dyDescent="0.3">
      <c r="B9" s="28" t="s">
        <v>98</v>
      </c>
      <c r="C9" s="18"/>
    </row>
    <row r="10" spans="2:3" ht="18.75" x14ac:dyDescent="0.3">
      <c r="B10" s="28" t="s">
        <v>99</v>
      </c>
      <c r="C10" s="18"/>
    </row>
    <row r="11" spans="2:3" ht="18.75" x14ac:dyDescent="0.3">
      <c r="B11" s="28" t="s">
        <v>100</v>
      </c>
      <c r="C11" s="18"/>
    </row>
    <row r="12" spans="2:3" ht="18.75" x14ac:dyDescent="0.3">
      <c r="B12" s="28" t="s">
        <v>101</v>
      </c>
      <c r="C12" s="18"/>
    </row>
    <row r="13" spans="2:3" ht="18.75" x14ac:dyDescent="0.3">
      <c r="B13" s="28" t="s">
        <v>102</v>
      </c>
      <c r="C13" s="18"/>
    </row>
    <row r="14" spans="2:3" ht="18.75" x14ac:dyDescent="0.3">
      <c r="B14" s="28" t="s">
        <v>103</v>
      </c>
      <c r="C14" s="18"/>
    </row>
    <row r="15" spans="2:3" ht="18.75" x14ac:dyDescent="0.3">
      <c r="B15" s="28" t="s">
        <v>104</v>
      </c>
      <c r="C15" s="18"/>
    </row>
    <row r="16" spans="2:3" ht="18.75" x14ac:dyDescent="0.3">
      <c r="B16" s="28" t="s">
        <v>105</v>
      </c>
      <c r="C16" s="18"/>
    </row>
    <row r="17" spans="2:4" ht="18.75" x14ac:dyDescent="0.3">
      <c r="B17" s="28" t="s">
        <v>95</v>
      </c>
      <c r="C17" s="18"/>
    </row>
    <row r="18" spans="2:4" ht="18.75" x14ac:dyDescent="0.3">
      <c r="B18" s="28" t="s">
        <v>106</v>
      </c>
      <c r="C18" s="18"/>
    </row>
    <row r="19" spans="2:4" ht="18.75" x14ac:dyDescent="0.3">
      <c r="B19" s="28" t="s">
        <v>96</v>
      </c>
      <c r="C19" s="18"/>
    </row>
    <row r="20" spans="2:4" ht="18.75" x14ac:dyDescent="0.3">
      <c r="B20" s="28" t="s">
        <v>107</v>
      </c>
      <c r="C20" s="18"/>
    </row>
    <row r="21" spans="2:4" ht="18.75" x14ac:dyDescent="0.3">
      <c r="B21" s="28" t="s">
        <v>108</v>
      </c>
      <c r="C21" s="18"/>
    </row>
    <row r="22" spans="2:4" ht="18.75" x14ac:dyDescent="0.3">
      <c r="B22" s="28" t="s">
        <v>109</v>
      </c>
      <c r="C22" s="18"/>
    </row>
    <row r="23" spans="2:4" ht="18.75" x14ac:dyDescent="0.3">
      <c r="B23" s="28" t="s">
        <v>268</v>
      </c>
      <c r="C23" s="18" t="s">
        <v>269</v>
      </c>
    </row>
    <row r="24" spans="2:4" ht="18.75" x14ac:dyDescent="0.3">
      <c r="B24" s="28" t="s">
        <v>367</v>
      </c>
      <c r="C24" s="18" t="s">
        <v>364</v>
      </c>
    </row>
    <row r="25" spans="2:4" ht="18.75" x14ac:dyDescent="0.3">
      <c r="B25" s="28" t="s">
        <v>388</v>
      </c>
      <c r="C25" s="18" t="s">
        <v>389</v>
      </c>
    </row>
    <row r="26" spans="2:4" ht="18.75" x14ac:dyDescent="0.3">
      <c r="B26" s="28" t="s">
        <v>390</v>
      </c>
      <c r="C26" s="18" t="s">
        <v>389</v>
      </c>
    </row>
    <row r="27" spans="2:4" ht="18.75" x14ac:dyDescent="0.3">
      <c r="B27" s="28" t="s">
        <v>402</v>
      </c>
      <c r="C27" s="18" t="s">
        <v>403</v>
      </c>
    </row>
    <row r="28" spans="2:4" ht="18.75" x14ac:dyDescent="0.3">
      <c r="B28" s="28" t="s">
        <v>404</v>
      </c>
      <c r="C28" s="18" t="s">
        <v>403</v>
      </c>
    </row>
    <row r="29" spans="2:4" ht="18.75" x14ac:dyDescent="0.3">
      <c r="B29" s="28" t="s">
        <v>405</v>
      </c>
      <c r="C29" s="18" t="s">
        <v>406</v>
      </c>
    </row>
    <row r="30" spans="2:4" ht="18.75" x14ac:dyDescent="0.3">
      <c r="B30" s="28" t="s">
        <v>407</v>
      </c>
      <c r="C30" s="18" t="s">
        <v>406</v>
      </c>
    </row>
    <row r="31" spans="2:4" ht="18.75" x14ac:dyDescent="0.3">
      <c r="B31" s="28" t="s">
        <v>408</v>
      </c>
      <c r="C31" s="18" t="s">
        <v>406</v>
      </c>
    </row>
    <row r="32" spans="2:4" ht="18.75" x14ac:dyDescent="0.3">
      <c r="B32" s="28" t="s">
        <v>539</v>
      </c>
      <c r="C32" s="167">
        <v>43704</v>
      </c>
      <c r="D32" t="s">
        <v>340</v>
      </c>
    </row>
    <row r="33" spans="2:3" ht="18.75" x14ac:dyDescent="0.3">
      <c r="B33" s="28" t="s">
        <v>552</v>
      </c>
      <c r="C33" s="167">
        <v>43987</v>
      </c>
    </row>
    <row r="34" spans="2:3" ht="18.75" x14ac:dyDescent="0.3">
      <c r="B34" s="28" t="s">
        <v>553</v>
      </c>
      <c r="C34" s="167">
        <v>43987</v>
      </c>
    </row>
    <row r="35" spans="2:3" ht="18.75" x14ac:dyDescent="0.3">
      <c r="B35" s="28" t="s">
        <v>584</v>
      </c>
      <c r="C35" s="167">
        <v>44320</v>
      </c>
    </row>
    <row r="36" spans="2:3" ht="18.75" x14ac:dyDescent="0.3">
      <c r="B36" s="28" t="s">
        <v>594</v>
      </c>
      <c r="C36" s="18" t="s">
        <v>595</v>
      </c>
    </row>
    <row r="37" spans="2:3" ht="18.75" x14ac:dyDescent="0.3">
      <c r="B37" s="18"/>
      <c r="C37" s="18"/>
    </row>
  </sheetData>
  <hyperlinks>
    <hyperlink ref="B5" r:id="rId1" xr:uid="{00000000-0004-0000-0700-000000000000}"/>
    <hyperlink ref="B6" r:id="rId2" xr:uid="{00000000-0004-0000-0700-000001000000}"/>
    <hyperlink ref="B7" r:id="rId3" xr:uid="{00000000-0004-0000-0700-000002000000}"/>
    <hyperlink ref="B8" r:id="rId4" xr:uid="{00000000-0004-0000-0700-000003000000}"/>
    <hyperlink ref="B9" r:id="rId5" xr:uid="{00000000-0004-0000-0700-000004000000}"/>
    <hyperlink ref="B10" r:id="rId6" xr:uid="{00000000-0004-0000-0700-000005000000}"/>
    <hyperlink ref="B11" r:id="rId7" xr:uid="{00000000-0004-0000-0700-000006000000}"/>
    <hyperlink ref="B12" r:id="rId8" xr:uid="{00000000-0004-0000-0700-000007000000}"/>
    <hyperlink ref="B13" r:id="rId9" xr:uid="{00000000-0004-0000-0700-000008000000}"/>
    <hyperlink ref="B14" r:id="rId10" xr:uid="{00000000-0004-0000-0700-000009000000}"/>
    <hyperlink ref="B15" r:id="rId11" xr:uid="{00000000-0004-0000-0700-00000A000000}"/>
    <hyperlink ref="B16" r:id="rId12" xr:uid="{00000000-0004-0000-0700-00000B000000}"/>
    <hyperlink ref="B17" r:id="rId13" xr:uid="{00000000-0004-0000-0700-00000C000000}"/>
    <hyperlink ref="B18" r:id="rId14" xr:uid="{00000000-0004-0000-0700-00000D000000}"/>
    <hyperlink ref="B19" r:id="rId15" xr:uid="{00000000-0004-0000-0700-00000E000000}"/>
    <hyperlink ref="B20" r:id="rId16" xr:uid="{00000000-0004-0000-0700-00000F000000}"/>
    <hyperlink ref="B21" r:id="rId17" xr:uid="{00000000-0004-0000-0700-000010000000}"/>
    <hyperlink ref="B22" r:id="rId18" xr:uid="{00000000-0004-0000-0700-000011000000}"/>
    <hyperlink ref="B23" r:id="rId19" xr:uid="{00000000-0004-0000-0700-000012000000}"/>
    <hyperlink ref="B24" r:id="rId20" xr:uid="{00000000-0004-0000-0700-000013000000}"/>
    <hyperlink ref="B25" r:id="rId21" xr:uid="{00000000-0004-0000-0700-000014000000}"/>
    <hyperlink ref="B26" r:id="rId22" xr:uid="{00000000-0004-0000-0700-000015000000}"/>
    <hyperlink ref="B27" r:id="rId23" xr:uid="{00000000-0004-0000-0700-000016000000}"/>
    <hyperlink ref="B28" r:id="rId24" xr:uid="{00000000-0004-0000-0700-000017000000}"/>
    <hyperlink ref="B29" r:id="rId25" xr:uid="{00000000-0004-0000-0700-000018000000}"/>
    <hyperlink ref="B30" r:id="rId26" xr:uid="{00000000-0004-0000-0700-000019000000}"/>
    <hyperlink ref="B31" r:id="rId27" xr:uid="{00000000-0004-0000-0700-00001A000000}"/>
    <hyperlink ref="B32" r:id="rId28" xr:uid="{00000000-0004-0000-0700-00001B000000}"/>
    <hyperlink ref="B33" r:id="rId29" xr:uid="{00000000-0004-0000-0700-00001C000000}"/>
    <hyperlink ref="B34" r:id="rId30" xr:uid="{00000000-0004-0000-0700-00001D000000}"/>
    <hyperlink ref="B35" r:id="rId31" xr:uid="{40E42EF3-116D-45CF-9968-74F6D05C3D48}"/>
    <hyperlink ref="B36" r:id="rId32" xr:uid="{FCC3D489-2735-45A2-BB1D-5292BDBF42FA}"/>
  </hyperlinks>
  <pageMargins left="0.7" right="0.7" top="0.75" bottom="0.75" header="0.3" footer="0.3"/>
  <pageSetup paperSize="9" orientation="portrait"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28"/>
  <sheetViews>
    <sheetView workbookViewId="0">
      <selection activeCell="C29" sqref="C29"/>
    </sheetView>
  </sheetViews>
  <sheetFormatPr defaultRowHeight="15" x14ac:dyDescent="0.25"/>
  <cols>
    <col min="2" max="2" width="28.140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1" t="s">
        <v>2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110</v>
      </c>
    </row>
    <row r="6" spans="2:3" ht="18.75" x14ac:dyDescent="0.3">
      <c r="B6" s="28" t="s">
        <v>111</v>
      </c>
    </row>
    <row r="7" spans="2:3" ht="18.75" x14ac:dyDescent="0.3">
      <c r="B7" s="28" t="s">
        <v>112</v>
      </c>
    </row>
    <row r="8" spans="2:3" ht="18.75" x14ac:dyDescent="0.3">
      <c r="B8" s="28" t="s">
        <v>113</v>
      </c>
    </row>
    <row r="9" spans="2:3" ht="18.75" x14ac:dyDescent="0.3">
      <c r="B9" s="28" t="s">
        <v>114</v>
      </c>
    </row>
    <row r="10" spans="2:3" ht="18.75" x14ac:dyDescent="0.3">
      <c r="B10" s="28" t="s">
        <v>115</v>
      </c>
    </row>
    <row r="11" spans="2:3" ht="18.75" x14ac:dyDescent="0.3">
      <c r="B11" s="28" t="s">
        <v>116</v>
      </c>
    </row>
    <row r="12" spans="2:3" ht="18.75" x14ac:dyDescent="0.3">
      <c r="B12" s="28" t="s">
        <v>117</v>
      </c>
    </row>
    <row r="13" spans="2:3" ht="18.75" x14ac:dyDescent="0.3">
      <c r="B13" s="28" t="s">
        <v>118</v>
      </c>
    </row>
    <row r="14" spans="2:3" ht="18.75" x14ac:dyDescent="0.3">
      <c r="B14" s="28" t="s">
        <v>119</v>
      </c>
    </row>
    <row r="15" spans="2:3" ht="18.75" x14ac:dyDescent="0.3">
      <c r="B15" s="28" t="s">
        <v>120</v>
      </c>
    </row>
    <row r="16" spans="2:3" ht="18.75" x14ac:dyDescent="0.3">
      <c r="B16" s="28" t="s">
        <v>121</v>
      </c>
    </row>
    <row r="17" spans="2:4" ht="18.75" x14ac:dyDescent="0.3">
      <c r="B17" s="28" t="s">
        <v>122</v>
      </c>
    </row>
    <row r="18" spans="2:4" ht="18.75" x14ac:dyDescent="0.3">
      <c r="B18" s="28" t="s">
        <v>123</v>
      </c>
    </row>
    <row r="19" spans="2:4" ht="18.75" x14ac:dyDescent="0.3">
      <c r="B19" s="28" t="s">
        <v>124</v>
      </c>
    </row>
    <row r="20" spans="2:4" ht="18.75" x14ac:dyDescent="0.3">
      <c r="B20" s="28" t="s">
        <v>125</v>
      </c>
    </row>
    <row r="21" spans="2:4" ht="18.75" x14ac:dyDescent="0.3">
      <c r="B21" s="28" t="s">
        <v>126</v>
      </c>
    </row>
    <row r="22" spans="2:4" ht="18.75" x14ac:dyDescent="0.3">
      <c r="B22" s="28" t="s">
        <v>127</v>
      </c>
    </row>
    <row r="23" spans="2:4" ht="18.75" x14ac:dyDescent="0.3">
      <c r="B23" s="28" t="s">
        <v>128</v>
      </c>
    </row>
    <row r="24" spans="2:4" ht="18.75" x14ac:dyDescent="0.3">
      <c r="B24" s="28" t="s">
        <v>147</v>
      </c>
    </row>
    <row r="25" spans="2:4" ht="18.75" x14ac:dyDescent="0.3">
      <c r="B25" s="28" t="s">
        <v>366</v>
      </c>
      <c r="C25" t="s">
        <v>364</v>
      </c>
      <c r="D25" t="s">
        <v>368</v>
      </c>
    </row>
    <row r="26" spans="2:4" ht="18.75" x14ac:dyDescent="0.3">
      <c r="B26" s="28" t="s">
        <v>573</v>
      </c>
    </row>
    <row r="27" spans="2:4" x14ac:dyDescent="0.25">
      <c r="B27" s="37" t="s">
        <v>580</v>
      </c>
    </row>
    <row r="28" spans="2:4" x14ac:dyDescent="0.25">
      <c r="B28" s="37" t="s">
        <v>590</v>
      </c>
      <c r="C28" t="s">
        <v>592</v>
      </c>
    </row>
  </sheetData>
  <hyperlinks>
    <hyperlink ref="B5" r:id="rId1" xr:uid="{00000000-0004-0000-0800-000000000000}"/>
    <hyperlink ref="B6" r:id="rId2" xr:uid="{00000000-0004-0000-0800-000001000000}"/>
    <hyperlink ref="B7" r:id="rId3" xr:uid="{00000000-0004-0000-0800-000002000000}"/>
    <hyperlink ref="B8" r:id="rId4" xr:uid="{00000000-0004-0000-0800-000003000000}"/>
    <hyperlink ref="B9" r:id="rId5" xr:uid="{00000000-0004-0000-0800-000004000000}"/>
    <hyperlink ref="B10" r:id="rId6" xr:uid="{00000000-0004-0000-0800-000005000000}"/>
    <hyperlink ref="B11" r:id="rId7" xr:uid="{00000000-0004-0000-0800-000006000000}"/>
    <hyperlink ref="B12" r:id="rId8" xr:uid="{00000000-0004-0000-0800-000007000000}"/>
    <hyperlink ref="B13" r:id="rId9" xr:uid="{00000000-0004-0000-0800-000008000000}"/>
    <hyperlink ref="B14" r:id="rId10" xr:uid="{00000000-0004-0000-0800-000009000000}"/>
    <hyperlink ref="B15" r:id="rId11" xr:uid="{00000000-0004-0000-0800-00000A000000}"/>
    <hyperlink ref="B16" r:id="rId12" xr:uid="{00000000-0004-0000-0800-00000B000000}"/>
    <hyperlink ref="B17" r:id="rId13" xr:uid="{00000000-0004-0000-0800-00000C000000}"/>
    <hyperlink ref="B18" r:id="rId14" xr:uid="{00000000-0004-0000-0800-00000D000000}"/>
    <hyperlink ref="B19" r:id="rId15" xr:uid="{00000000-0004-0000-0800-00000E000000}"/>
    <hyperlink ref="B20" r:id="rId16" xr:uid="{00000000-0004-0000-0800-00000F000000}"/>
    <hyperlink ref="B21" r:id="rId17" xr:uid="{00000000-0004-0000-0800-000010000000}"/>
    <hyperlink ref="B22" r:id="rId18" xr:uid="{00000000-0004-0000-0800-000011000000}"/>
    <hyperlink ref="B23" r:id="rId19" xr:uid="{00000000-0004-0000-0800-000012000000}"/>
    <hyperlink ref="B24" r:id="rId20" xr:uid="{00000000-0004-0000-0800-000013000000}"/>
    <hyperlink ref="B25" r:id="rId21" xr:uid="{00000000-0004-0000-0800-000014000000}"/>
    <hyperlink ref="B26" r:id="rId22" xr:uid="{44AC4AAF-8A6E-4D94-A623-2832A908DC12}"/>
    <hyperlink ref="B27" r:id="rId23" xr:uid="{589DD92E-BBA6-4DC4-992F-8CE103402B3C}"/>
    <hyperlink ref="B28" r:id="rId24" xr:uid="{D71C9EE3-C143-48DE-BE4A-6E2BA1F5F2F7}"/>
  </hyperlinks>
  <pageMargins left="0.7" right="0.7" top="0.75" bottom="0.75" header="0.3" footer="0.3"/>
  <pageSetup paperSize="9" orientation="portrait" r:id="rId2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C16"/>
  <sheetViews>
    <sheetView workbookViewId="0">
      <selection activeCell="B16" sqref="B16"/>
    </sheetView>
  </sheetViews>
  <sheetFormatPr defaultRowHeight="15" x14ac:dyDescent="0.25"/>
  <cols>
    <col min="2" max="2" width="29.710937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1" t="s">
        <v>5</v>
      </c>
      <c r="C2" s="23"/>
    </row>
    <row r="3" spans="2:3" ht="18.75" x14ac:dyDescent="0.3">
      <c r="B3" s="24" t="s">
        <v>68</v>
      </c>
      <c r="C3" s="25" t="s">
        <v>71</v>
      </c>
    </row>
    <row r="4" spans="2:3" ht="19.5" thickBot="1" x14ac:dyDescent="0.35">
      <c r="B4" s="44" t="s">
        <v>69</v>
      </c>
      <c r="C4" s="27" t="s">
        <v>70</v>
      </c>
    </row>
    <row r="5" spans="2:3" ht="18.75" x14ac:dyDescent="0.3">
      <c r="B5" s="45" t="s">
        <v>134</v>
      </c>
    </row>
    <row r="6" spans="2:3" ht="18.75" x14ac:dyDescent="0.3">
      <c r="B6" s="45" t="s">
        <v>135</v>
      </c>
    </row>
    <row r="7" spans="2:3" ht="18.75" x14ac:dyDescent="0.3">
      <c r="B7" s="45" t="s">
        <v>136</v>
      </c>
    </row>
    <row r="8" spans="2:3" ht="18.75" x14ac:dyDescent="0.3">
      <c r="B8" s="45" t="s">
        <v>137</v>
      </c>
    </row>
    <row r="9" spans="2:3" ht="18.75" x14ac:dyDescent="0.3">
      <c r="B9" s="45" t="s">
        <v>138</v>
      </c>
    </row>
    <row r="10" spans="2:3" ht="18.75" x14ac:dyDescent="0.3">
      <c r="B10" s="45" t="s">
        <v>139</v>
      </c>
    </row>
    <row r="11" spans="2:3" ht="18.75" x14ac:dyDescent="0.3">
      <c r="B11" s="45" t="s">
        <v>140</v>
      </c>
    </row>
    <row r="12" spans="2:3" ht="18.75" x14ac:dyDescent="0.3">
      <c r="B12" s="45" t="s">
        <v>141</v>
      </c>
    </row>
    <row r="13" spans="2:3" ht="18.75" x14ac:dyDescent="0.3">
      <c r="B13" s="45" t="s">
        <v>142</v>
      </c>
    </row>
    <row r="14" spans="2:3" ht="18.75" x14ac:dyDescent="0.3">
      <c r="B14" s="45" t="s">
        <v>143</v>
      </c>
    </row>
    <row r="15" spans="2:3" ht="18.75" x14ac:dyDescent="0.3">
      <c r="B15" s="28" t="s">
        <v>472</v>
      </c>
      <c r="C15" s="36" t="s">
        <v>473</v>
      </c>
    </row>
    <row r="16" spans="2:3" ht="18.75" x14ac:dyDescent="0.3">
      <c r="B16" s="28" t="s">
        <v>586</v>
      </c>
    </row>
  </sheetData>
  <hyperlinks>
    <hyperlink ref="B5" r:id="rId1" xr:uid="{00000000-0004-0000-0900-000000000000}"/>
    <hyperlink ref="B6" r:id="rId2" xr:uid="{00000000-0004-0000-0900-000001000000}"/>
    <hyperlink ref="B7" r:id="rId3" xr:uid="{00000000-0004-0000-0900-000002000000}"/>
    <hyperlink ref="B8" r:id="rId4" xr:uid="{00000000-0004-0000-0900-000003000000}"/>
    <hyperlink ref="B9" r:id="rId5" xr:uid="{00000000-0004-0000-0900-000004000000}"/>
    <hyperlink ref="B10" r:id="rId6" xr:uid="{00000000-0004-0000-0900-000005000000}"/>
    <hyperlink ref="B11" r:id="rId7" xr:uid="{00000000-0004-0000-0900-000006000000}"/>
    <hyperlink ref="B12" r:id="rId8" xr:uid="{00000000-0004-0000-0900-000007000000}"/>
    <hyperlink ref="B13" r:id="rId9" xr:uid="{00000000-0004-0000-0900-000008000000}"/>
    <hyperlink ref="B14" r:id="rId10" xr:uid="{00000000-0004-0000-0900-000009000000}"/>
    <hyperlink ref="B15" r:id="rId11" xr:uid="{00000000-0004-0000-0900-00000A000000}"/>
    <hyperlink ref="B16" r:id="rId12" xr:uid="{324123F0-964D-49C8-811D-09065934A031}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"/>
  <sheetViews>
    <sheetView workbookViewId="0"/>
  </sheetViews>
  <sheetFormatPr defaultRowHeight="15" x14ac:dyDescent="0.25"/>
  <cols>
    <col min="2" max="2" width="29.140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5" t="s">
        <v>145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146</v>
      </c>
    </row>
  </sheetData>
  <hyperlinks>
    <hyperlink ref="B5" r:id="rId1" xr:uid="{00000000-0004-0000-0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6"/>
  <sheetViews>
    <sheetView workbookViewId="0">
      <selection activeCell="C6" sqref="C6"/>
    </sheetView>
  </sheetViews>
  <sheetFormatPr defaultRowHeight="15" x14ac:dyDescent="0.25"/>
  <cols>
    <col min="2" max="2" width="28.425781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5" t="s">
        <v>151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>
        <v>239756</v>
      </c>
    </row>
    <row r="6" spans="2:3" ht="18.75" x14ac:dyDescent="0.3">
      <c r="B6" s="28">
        <v>104793</v>
      </c>
      <c r="C6" s="168">
        <v>44467</v>
      </c>
    </row>
  </sheetData>
  <hyperlinks>
    <hyperlink ref="B5" r:id="rId1" display="3.1 cert and  2.2 cert\239756.pdf" xr:uid="{00000000-0004-0000-0B00-000000000000}"/>
    <hyperlink ref="B6" r:id="rId2" display="3.1 cert and  2.2 cert\104793.pdf" xr:uid="{8FA4C5C9-EC9C-4595-A29F-3228D70C93C2}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C11"/>
  <sheetViews>
    <sheetView workbookViewId="0"/>
  </sheetViews>
  <sheetFormatPr defaultRowHeight="15" x14ac:dyDescent="0.25"/>
  <cols>
    <col min="2" max="2" width="30.710937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1" t="s">
        <v>160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162</v>
      </c>
    </row>
    <row r="6" spans="2:3" ht="18.75" x14ac:dyDescent="0.3">
      <c r="B6" s="28" t="s">
        <v>163</v>
      </c>
    </row>
    <row r="7" spans="2:3" ht="18.75" x14ac:dyDescent="0.3">
      <c r="B7" s="28" t="s">
        <v>164</v>
      </c>
    </row>
    <row r="8" spans="2:3" ht="18.75" x14ac:dyDescent="0.3">
      <c r="B8" s="28" t="s">
        <v>165</v>
      </c>
    </row>
    <row r="9" spans="2:3" ht="18.75" x14ac:dyDescent="0.3">
      <c r="B9" s="18"/>
    </row>
    <row r="10" spans="2:3" ht="18.75" x14ac:dyDescent="0.3">
      <c r="B10" s="12"/>
    </row>
    <row r="11" spans="2:3" ht="18.75" x14ac:dyDescent="0.3">
      <c r="B11" s="12"/>
    </row>
  </sheetData>
  <hyperlinks>
    <hyperlink ref="B5" r:id="rId1" xr:uid="{00000000-0004-0000-0C00-000000000000}"/>
    <hyperlink ref="B6" r:id="rId2" xr:uid="{00000000-0004-0000-0C00-000001000000}"/>
    <hyperlink ref="B7" r:id="rId3" xr:uid="{00000000-0004-0000-0C00-000002000000}"/>
    <hyperlink ref="B8" r:id="rId4" xr:uid="{00000000-0004-0000-0C00-000003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D16"/>
  <sheetViews>
    <sheetView workbookViewId="0">
      <selection activeCell="F16" sqref="F16:F17"/>
    </sheetView>
  </sheetViews>
  <sheetFormatPr defaultRowHeight="15" x14ac:dyDescent="0.25"/>
  <cols>
    <col min="2" max="2" width="38.5703125" bestFit="1" customWidth="1"/>
    <col min="3" max="3" width="17.7109375" bestFit="1" customWidth="1"/>
  </cols>
  <sheetData>
    <row r="1" spans="2:4" ht="15.75" thickBot="1" x14ac:dyDescent="0.3"/>
    <row r="2" spans="2:4" ht="18.75" x14ac:dyDescent="0.3">
      <c r="B2" s="41" t="s">
        <v>7</v>
      </c>
      <c r="C2" s="15"/>
    </row>
    <row r="3" spans="2:4" ht="18.75" x14ac:dyDescent="0.3">
      <c r="B3" s="29" t="s">
        <v>68</v>
      </c>
      <c r="C3" s="16" t="s">
        <v>71</v>
      </c>
    </row>
    <row r="4" spans="2:4" ht="19.5" thickBot="1" x14ac:dyDescent="0.35">
      <c r="B4" s="30" t="s">
        <v>69</v>
      </c>
      <c r="C4" s="17" t="s">
        <v>70</v>
      </c>
    </row>
    <row r="5" spans="2:4" ht="18.75" x14ac:dyDescent="0.3">
      <c r="B5" s="45">
        <v>97520</v>
      </c>
    </row>
    <row r="6" spans="2:4" ht="18.75" x14ac:dyDescent="0.3">
      <c r="B6" s="45">
        <v>97584</v>
      </c>
    </row>
    <row r="7" spans="2:4" ht="18.75" x14ac:dyDescent="0.3">
      <c r="B7" s="28">
        <v>101830</v>
      </c>
    </row>
    <row r="8" spans="2:4" ht="18.75" x14ac:dyDescent="0.3">
      <c r="B8" s="28">
        <v>101400</v>
      </c>
    </row>
    <row r="9" spans="2:4" ht="18.75" x14ac:dyDescent="0.3">
      <c r="B9" s="28">
        <v>100927</v>
      </c>
    </row>
    <row r="10" spans="2:4" ht="18.75" x14ac:dyDescent="0.3">
      <c r="B10" s="28">
        <v>100197</v>
      </c>
    </row>
    <row r="11" spans="2:4" ht="18.75" x14ac:dyDescent="0.3">
      <c r="B11" s="28">
        <v>849</v>
      </c>
    </row>
    <row r="12" spans="2:4" ht="18.75" x14ac:dyDescent="0.3">
      <c r="B12" s="28">
        <v>6639</v>
      </c>
    </row>
    <row r="13" spans="2:4" ht="18.75" x14ac:dyDescent="0.3">
      <c r="B13" s="28">
        <v>100529</v>
      </c>
    </row>
    <row r="14" spans="2:4" ht="18.75" x14ac:dyDescent="0.3">
      <c r="B14" s="28">
        <v>102589</v>
      </c>
      <c r="C14" t="s">
        <v>310</v>
      </c>
      <c r="D14" t="s">
        <v>311</v>
      </c>
    </row>
    <row r="15" spans="2:4" ht="18.75" x14ac:dyDescent="0.3">
      <c r="B15" s="12"/>
    </row>
    <row r="16" spans="2:4" ht="18.75" x14ac:dyDescent="0.3">
      <c r="B16" s="12"/>
    </row>
  </sheetData>
  <hyperlinks>
    <hyperlink ref="B5" r:id="rId1" display="3.1 cert and  2.2 cert\97520.pdf" xr:uid="{00000000-0004-0000-0D00-000000000000}"/>
    <hyperlink ref="B6" r:id="rId2" display="3.1 cert and  2.2 cert\97584.pdf" xr:uid="{00000000-0004-0000-0D00-000001000000}"/>
    <hyperlink ref="B7" r:id="rId3" display="3.1 cert and  2.2 cert\101830.pdf" xr:uid="{00000000-0004-0000-0D00-000002000000}"/>
    <hyperlink ref="B8" r:id="rId4" display="3.1 cert and  2.2 cert\101400.pdf" xr:uid="{00000000-0004-0000-0D00-000003000000}"/>
    <hyperlink ref="B9" r:id="rId5" display="3.1 cert and  2.2 cert\100927.pdf" xr:uid="{00000000-0004-0000-0D00-000004000000}"/>
    <hyperlink ref="B10" r:id="rId6" display="3.1 cert and  2.2 cert\100197.pdf" xr:uid="{00000000-0004-0000-0D00-000005000000}"/>
    <hyperlink ref="B11" r:id="rId7" display="3.1 cert and  2.2 cert\0849.pdf" xr:uid="{00000000-0004-0000-0D00-000006000000}"/>
    <hyperlink ref="B13" r:id="rId8" display="3.1 cert and  2.2 cert\100529.pdf" xr:uid="{00000000-0004-0000-0D00-000007000000}"/>
    <hyperlink ref="B12" r:id="rId9" display="3.1 cert and  2.2 cert\6639.pdf" xr:uid="{00000000-0004-0000-0D00-000008000000}"/>
    <hyperlink ref="B14" r:id="rId10" display="3.1 cert and  2.2 cert\102589.pdf" xr:uid="{00000000-0004-0000-0D00-000009000000}"/>
  </hyperlinks>
  <pageMargins left="0.7" right="0.7" top="0.75" bottom="0.75" header="0.3" footer="0.3"/>
  <pageSetup paperSize="9" orientation="portrait" r:id="rId1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C6"/>
  <sheetViews>
    <sheetView workbookViewId="0">
      <selection activeCell="B5" sqref="B5"/>
    </sheetView>
  </sheetViews>
  <sheetFormatPr defaultRowHeight="15" x14ac:dyDescent="0.25"/>
  <cols>
    <col min="2" max="2" width="28.28515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1" t="s">
        <v>225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x14ac:dyDescent="0.25">
      <c r="B5" s="53" t="s">
        <v>576</v>
      </c>
      <c r="C5" t="s">
        <v>577</v>
      </c>
    </row>
    <row r="6" spans="2:3" x14ac:dyDescent="0.25">
      <c r="B6" s="53" t="s">
        <v>575</v>
      </c>
      <c r="C6" t="s">
        <v>574</v>
      </c>
    </row>
  </sheetData>
  <hyperlinks>
    <hyperlink ref="B6" r:id="rId1" display="3.1 cert and  2.2 cert\PVU165579000.pdf" xr:uid="{A3BEDC30-10AB-43ED-933F-3FB7425521AA}"/>
    <hyperlink ref="B5" r:id="rId2" xr:uid="{CE960DF5-E7C1-4A8C-8323-DE238826D3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D7"/>
  <sheetViews>
    <sheetView workbookViewId="0">
      <selection activeCell="K12" sqref="K12"/>
    </sheetView>
  </sheetViews>
  <sheetFormatPr defaultRowHeight="15" x14ac:dyDescent="0.25"/>
  <cols>
    <col min="2" max="2" width="38.5703125" bestFit="1" customWidth="1"/>
    <col min="3" max="3" width="17.7109375" bestFit="1" customWidth="1"/>
  </cols>
  <sheetData>
    <row r="1" spans="2:4" ht="15.75" thickBot="1" x14ac:dyDescent="0.3"/>
    <row r="2" spans="2:4" ht="18.75" x14ac:dyDescent="0.3">
      <c r="B2" s="22" t="s">
        <v>22</v>
      </c>
      <c r="C2" s="15"/>
    </row>
    <row r="3" spans="2:4" ht="18.75" x14ac:dyDescent="0.3">
      <c r="B3" s="29" t="s">
        <v>68</v>
      </c>
      <c r="C3" s="16" t="s">
        <v>71</v>
      </c>
    </row>
    <row r="4" spans="2:4" ht="19.5" thickBot="1" x14ac:dyDescent="0.35">
      <c r="B4" s="30" t="s">
        <v>69</v>
      </c>
      <c r="C4" s="17" t="s">
        <v>70</v>
      </c>
    </row>
    <row r="5" spans="2:4" ht="18.75" x14ac:dyDescent="0.3">
      <c r="B5" s="159" t="s">
        <v>475</v>
      </c>
      <c r="C5" t="s">
        <v>476</v>
      </c>
      <c r="D5" t="s">
        <v>477</v>
      </c>
    </row>
    <row r="6" spans="2:4" ht="18.75" x14ac:dyDescent="0.3">
      <c r="B6" s="159" t="s">
        <v>500</v>
      </c>
      <c r="C6" t="s">
        <v>501</v>
      </c>
    </row>
    <row r="7" spans="2:4" x14ac:dyDescent="0.25">
      <c r="B7" s="53" t="s">
        <v>576</v>
      </c>
      <c r="C7" t="s">
        <v>587</v>
      </c>
    </row>
  </sheetData>
  <hyperlinks>
    <hyperlink ref="B5" r:id="rId1" xr:uid="{00000000-0004-0000-0F00-000000000000}"/>
    <hyperlink ref="B6" r:id="rId2" xr:uid="{00000000-0004-0000-0F00-000001000000}"/>
    <hyperlink ref="B7" r:id="rId3" xr:uid="{37DE160B-136C-4ECE-8B06-F732DD361BA0}"/>
  </hyperlinks>
  <pageMargins left="0.7" right="0.7" top="0.75" bottom="0.75" header="0.3" footer="0.3"/>
  <pageSetup paperSize="9"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C5"/>
  <sheetViews>
    <sheetView workbookViewId="0"/>
  </sheetViews>
  <sheetFormatPr defaultRowHeight="15" x14ac:dyDescent="0.25"/>
  <cols>
    <col min="2" max="2" width="37.28515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1" t="s">
        <v>167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>
        <v>136</v>
      </c>
    </row>
  </sheetData>
  <hyperlinks>
    <hyperlink ref="B5" r:id="rId1" display="3.1 cert and  2.2 cert\0136.pdf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1D1A-B399-4763-ABD5-B24FBE33212B}">
  <dimension ref="A1:F37"/>
  <sheetViews>
    <sheetView tabSelected="1" zoomScale="85" zoomScaleNormal="85" workbookViewId="0">
      <selection activeCell="A38" sqref="A38"/>
    </sheetView>
  </sheetViews>
  <sheetFormatPr defaultRowHeight="15" x14ac:dyDescent="0.25"/>
  <cols>
    <col min="2" max="2" width="22.28515625" customWidth="1"/>
    <col min="4" max="4" width="15.7109375" style="36" customWidth="1"/>
    <col min="6" max="6" width="15.7109375" customWidth="1"/>
  </cols>
  <sheetData>
    <row r="1" spans="1:6" x14ac:dyDescent="0.25">
      <c r="A1" t="s">
        <v>600</v>
      </c>
      <c r="B1" t="s">
        <v>601</v>
      </c>
      <c r="C1" s="179" t="s">
        <v>602</v>
      </c>
      <c r="D1" s="36" t="s">
        <v>603</v>
      </c>
      <c r="E1" t="s">
        <v>604</v>
      </c>
      <c r="F1" t="s">
        <v>620</v>
      </c>
    </row>
    <row r="2" spans="1:6" x14ac:dyDescent="0.25">
      <c r="A2">
        <v>1</v>
      </c>
      <c r="B2" t="s">
        <v>439</v>
      </c>
      <c r="C2" s="179" t="s">
        <v>132</v>
      </c>
      <c r="D2" s="36" t="s">
        <v>605</v>
      </c>
      <c r="E2">
        <v>18</v>
      </c>
    </row>
    <row r="3" spans="1:6" x14ac:dyDescent="0.25">
      <c r="A3">
        <v>2</v>
      </c>
      <c r="B3" t="s">
        <v>439</v>
      </c>
      <c r="C3" s="179" t="s">
        <v>132</v>
      </c>
      <c r="D3" s="36" t="s">
        <v>591</v>
      </c>
      <c r="E3">
        <v>18</v>
      </c>
    </row>
    <row r="4" spans="1:6" x14ac:dyDescent="0.25">
      <c r="A4">
        <v>3</v>
      </c>
      <c r="B4" t="s">
        <v>223</v>
      </c>
      <c r="C4" s="179" t="s">
        <v>132</v>
      </c>
      <c r="D4" s="36" t="s">
        <v>606</v>
      </c>
      <c r="E4">
        <v>15</v>
      </c>
    </row>
    <row r="5" spans="1:6" x14ac:dyDescent="0.25">
      <c r="A5">
        <v>4</v>
      </c>
      <c r="B5" t="s">
        <v>607</v>
      </c>
      <c r="C5" s="179" t="s">
        <v>132</v>
      </c>
      <c r="D5" s="36" t="s">
        <v>608</v>
      </c>
      <c r="E5">
        <v>15</v>
      </c>
    </row>
    <row r="6" spans="1:6" x14ac:dyDescent="0.25">
      <c r="A6">
        <v>5</v>
      </c>
      <c r="B6" t="s">
        <v>609</v>
      </c>
      <c r="C6" s="179" t="s">
        <v>132</v>
      </c>
      <c r="D6" s="36" t="s">
        <v>610</v>
      </c>
      <c r="E6">
        <v>15</v>
      </c>
    </row>
    <row r="7" spans="1:6" x14ac:dyDescent="0.25">
      <c r="A7">
        <v>6</v>
      </c>
      <c r="B7" t="s">
        <v>611</v>
      </c>
      <c r="C7" s="179" t="s">
        <v>612</v>
      </c>
      <c r="D7" s="36" t="s">
        <v>613</v>
      </c>
    </row>
    <row r="8" spans="1:6" x14ac:dyDescent="0.25">
      <c r="A8">
        <v>7</v>
      </c>
      <c r="B8" t="s">
        <v>614</v>
      </c>
      <c r="C8" s="179" t="s">
        <v>132</v>
      </c>
      <c r="D8" s="36">
        <v>106428</v>
      </c>
      <c r="E8">
        <v>432</v>
      </c>
    </row>
    <row r="9" spans="1:6" x14ac:dyDescent="0.25">
      <c r="A9">
        <v>8</v>
      </c>
      <c r="B9" t="s">
        <v>614</v>
      </c>
      <c r="C9" s="179" t="s">
        <v>132</v>
      </c>
      <c r="D9" s="36">
        <v>106395</v>
      </c>
      <c r="E9">
        <v>126</v>
      </c>
    </row>
    <row r="10" spans="1:6" x14ac:dyDescent="0.25">
      <c r="A10">
        <v>9</v>
      </c>
      <c r="B10" t="s">
        <v>615</v>
      </c>
      <c r="C10" s="179" t="s">
        <v>150</v>
      </c>
      <c r="D10" s="36" t="s">
        <v>570</v>
      </c>
    </row>
    <row r="11" spans="1:6" x14ac:dyDescent="0.25">
      <c r="A11">
        <v>10</v>
      </c>
      <c r="B11" t="s">
        <v>614</v>
      </c>
      <c r="C11" s="179" t="s">
        <v>132</v>
      </c>
      <c r="D11" s="36">
        <v>106428</v>
      </c>
      <c r="E11">
        <v>432</v>
      </c>
    </row>
    <row r="12" spans="1:6" x14ac:dyDescent="0.25">
      <c r="A12">
        <v>11</v>
      </c>
      <c r="B12" t="s">
        <v>614</v>
      </c>
      <c r="C12" s="179" t="s">
        <v>132</v>
      </c>
      <c r="D12" s="36">
        <v>106395</v>
      </c>
      <c r="E12">
        <v>126</v>
      </c>
    </row>
    <row r="13" spans="1:6" x14ac:dyDescent="0.25">
      <c r="A13">
        <v>12</v>
      </c>
      <c r="B13" t="s">
        <v>615</v>
      </c>
      <c r="C13" s="179" t="s">
        <v>150</v>
      </c>
      <c r="D13" s="36" t="s">
        <v>616</v>
      </c>
    </row>
    <row r="14" spans="1:6" x14ac:dyDescent="0.25">
      <c r="A14">
        <v>13</v>
      </c>
      <c r="B14" t="s">
        <v>617</v>
      </c>
      <c r="C14" s="179" t="s">
        <v>612</v>
      </c>
      <c r="D14" s="36" t="s">
        <v>618</v>
      </c>
      <c r="E14">
        <v>102</v>
      </c>
    </row>
    <row r="15" spans="1:6" x14ac:dyDescent="0.25">
      <c r="A15">
        <v>14</v>
      </c>
      <c r="B15" t="s">
        <v>617</v>
      </c>
      <c r="C15" s="179" t="s">
        <v>612</v>
      </c>
      <c r="D15" s="36" t="s">
        <v>619</v>
      </c>
      <c r="E15">
        <v>102</v>
      </c>
    </row>
    <row r="16" spans="1:6" x14ac:dyDescent="0.25">
      <c r="A16">
        <v>15</v>
      </c>
      <c r="B16" t="s">
        <v>439</v>
      </c>
      <c r="C16" s="179" t="s">
        <v>132</v>
      </c>
      <c r="D16" s="36" t="s">
        <v>621</v>
      </c>
      <c r="E16">
        <v>1008</v>
      </c>
      <c r="F16" s="169">
        <v>44620</v>
      </c>
    </row>
    <row r="17" spans="1:6" x14ac:dyDescent="0.25">
      <c r="A17">
        <v>16</v>
      </c>
      <c r="B17" t="s">
        <v>622</v>
      </c>
      <c r="C17" s="179" t="s">
        <v>132</v>
      </c>
      <c r="D17" s="36" t="s">
        <v>623</v>
      </c>
      <c r="F17" s="169">
        <v>44753</v>
      </c>
    </row>
    <row r="18" spans="1:6" x14ac:dyDescent="0.25">
      <c r="A18">
        <v>17</v>
      </c>
      <c r="B18" t="s">
        <v>625</v>
      </c>
      <c r="C18" s="179" t="s">
        <v>132</v>
      </c>
      <c r="D18" s="36" t="s">
        <v>624</v>
      </c>
      <c r="F18" s="169">
        <v>42753</v>
      </c>
    </row>
    <row r="19" spans="1:6" x14ac:dyDescent="0.25">
      <c r="A19">
        <v>18</v>
      </c>
      <c r="B19" t="s">
        <v>626</v>
      </c>
      <c r="C19" s="179" t="s">
        <v>133</v>
      </c>
      <c r="D19" s="36" t="s">
        <v>627</v>
      </c>
      <c r="F19" s="169">
        <v>44837</v>
      </c>
    </row>
    <row r="20" spans="1:6" x14ac:dyDescent="0.25">
      <c r="A20">
        <v>18</v>
      </c>
      <c r="B20" t="s">
        <v>636</v>
      </c>
      <c r="C20" s="179" t="s">
        <v>150</v>
      </c>
      <c r="D20" s="36">
        <v>1002812</v>
      </c>
      <c r="E20">
        <v>500</v>
      </c>
      <c r="F20" s="169"/>
    </row>
    <row r="21" spans="1:6" x14ac:dyDescent="0.25">
      <c r="A21">
        <v>19</v>
      </c>
      <c r="B21" t="s">
        <v>628</v>
      </c>
      <c r="C21" s="179" t="s">
        <v>612</v>
      </c>
      <c r="D21" s="36" t="s">
        <v>629</v>
      </c>
      <c r="F21" s="169">
        <v>44848</v>
      </c>
    </row>
    <row r="22" spans="1:6" x14ac:dyDescent="0.25">
      <c r="A22">
        <v>20</v>
      </c>
      <c r="B22" t="s">
        <v>626</v>
      </c>
      <c r="C22" s="179" t="s">
        <v>133</v>
      </c>
      <c r="D22" s="36" t="s">
        <v>627</v>
      </c>
      <c r="F22" s="169">
        <v>44853</v>
      </c>
    </row>
    <row r="23" spans="1:6" x14ac:dyDescent="0.25">
      <c r="A23">
        <v>21</v>
      </c>
      <c r="B23" t="s">
        <v>617</v>
      </c>
      <c r="C23" s="179" t="s">
        <v>612</v>
      </c>
      <c r="D23" s="36" t="s">
        <v>631</v>
      </c>
      <c r="F23" s="169">
        <v>44896</v>
      </c>
    </row>
    <row r="24" spans="1:6" x14ac:dyDescent="0.25">
      <c r="A24">
        <v>22</v>
      </c>
      <c r="B24" t="s">
        <v>630</v>
      </c>
      <c r="C24" s="179" t="s">
        <v>133</v>
      </c>
      <c r="D24" s="36">
        <v>210344</v>
      </c>
      <c r="F24" s="169">
        <v>44896</v>
      </c>
    </row>
    <row r="25" spans="1:6" x14ac:dyDescent="0.25">
      <c r="A25">
        <v>23</v>
      </c>
      <c r="B25" t="s">
        <v>439</v>
      </c>
      <c r="C25" s="179" t="s">
        <v>132</v>
      </c>
      <c r="D25" s="36" t="s">
        <v>632</v>
      </c>
      <c r="E25">
        <v>1008</v>
      </c>
      <c r="F25" s="169">
        <v>44908</v>
      </c>
    </row>
    <row r="26" spans="1:6" x14ac:dyDescent="0.25">
      <c r="A26">
        <v>24</v>
      </c>
      <c r="B26" t="s">
        <v>617</v>
      </c>
      <c r="C26" s="179" t="s">
        <v>633</v>
      </c>
      <c r="D26" s="36" t="s">
        <v>634</v>
      </c>
      <c r="F26" s="169">
        <v>44908</v>
      </c>
    </row>
    <row r="27" spans="1:6" x14ac:dyDescent="0.25">
      <c r="A27">
        <v>25</v>
      </c>
      <c r="B27" t="s">
        <v>622</v>
      </c>
      <c r="C27" s="179" t="s">
        <v>132</v>
      </c>
      <c r="D27" s="36" t="s">
        <v>635</v>
      </c>
      <c r="F27" s="169">
        <v>44908</v>
      </c>
    </row>
    <row r="28" spans="1:6" x14ac:dyDescent="0.25">
      <c r="A28">
        <v>26</v>
      </c>
      <c r="B28" t="s">
        <v>636</v>
      </c>
      <c r="C28" s="179" t="s">
        <v>150</v>
      </c>
      <c r="D28" s="36">
        <v>1027312</v>
      </c>
      <c r="F28" s="169">
        <v>44908</v>
      </c>
    </row>
    <row r="29" spans="1:6" x14ac:dyDescent="0.25">
      <c r="A29">
        <v>27</v>
      </c>
      <c r="B29" t="s">
        <v>636</v>
      </c>
      <c r="C29" s="179" t="s">
        <v>150</v>
      </c>
      <c r="D29" s="36">
        <v>1030612</v>
      </c>
      <c r="F29" s="169">
        <v>44908</v>
      </c>
    </row>
    <row r="30" spans="1:6" x14ac:dyDescent="0.25">
      <c r="A30">
        <v>28</v>
      </c>
      <c r="B30" t="s">
        <v>615</v>
      </c>
      <c r="C30" s="179" t="s">
        <v>150</v>
      </c>
      <c r="D30" s="36" t="s">
        <v>637</v>
      </c>
      <c r="F30" s="169">
        <v>44917</v>
      </c>
    </row>
    <row r="31" spans="1:6" x14ac:dyDescent="0.25">
      <c r="A31">
        <v>29</v>
      </c>
      <c r="B31" t="s">
        <v>439</v>
      </c>
      <c r="C31" s="179" t="s">
        <v>132</v>
      </c>
      <c r="D31" s="36" t="s">
        <v>632</v>
      </c>
      <c r="F31" s="169">
        <v>44966</v>
      </c>
    </row>
    <row r="32" spans="1:6" x14ac:dyDescent="0.25">
      <c r="A32">
        <v>30</v>
      </c>
      <c r="B32" t="s">
        <v>617</v>
      </c>
      <c r="C32" s="179" t="s">
        <v>633</v>
      </c>
      <c r="D32" s="36" t="s">
        <v>638</v>
      </c>
      <c r="F32" s="169">
        <v>44966</v>
      </c>
    </row>
    <row r="33" spans="1:6" x14ac:dyDescent="0.25">
      <c r="A33">
        <v>31</v>
      </c>
      <c r="B33" t="s">
        <v>617</v>
      </c>
      <c r="C33" s="179" t="s">
        <v>612</v>
      </c>
      <c r="D33" s="36" t="s">
        <v>639</v>
      </c>
      <c r="F33" s="169">
        <v>44972</v>
      </c>
    </row>
    <row r="34" spans="1:6" x14ac:dyDescent="0.25">
      <c r="A34">
        <v>32</v>
      </c>
      <c r="B34" t="s">
        <v>640</v>
      </c>
      <c r="C34" s="179" t="s">
        <v>612</v>
      </c>
      <c r="D34" s="36" t="s">
        <v>641</v>
      </c>
      <c r="F34" s="169">
        <v>44972</v>
      </c>
    </row>
    <row r="35" spans="1:6" x14ac:dyDescent="0.25">
      <c r="A35">
        <v>33</v>
      </c>
      <c r="B35" t="s">
        <v>640</v>
      </c>
      <c r="C35" s="179" t="s">
        <v>633</v>
      </c>
      <c r="D35" s="36" t="s">
        <v>642</v>
      </c>
      <c r="F35" s="169">
        <v>44972</v>
      </c>
    </row>
    <row r="36" spans="1:6" x14ac:dyDescent="0.25">
      <c r="A36">
        <v>34</v>
      </c>
      <c r="B36" t="s">
        <v>636</v>
      </c>
      <c r="C36" s="179" t="s">
        <v>150</v>
      </c>
      <c r="D36" s="36">
        <v>1027212</v>
      </c>
      <c r="F36" s="169">
        <v>44995</v>
      </c>
    </row>
    <row r="37" spans="1:6" x14ac:dyDescent="0.25">
      <c r="A37">
        <v>35</v>
      </c>
      <c r="B37" t="s">
        <v>643</v>
      </c>
      <c r="C37" s="179" t="s">
        <v>411</v>
      </c>
      <c r="D37" s="36" t="s">
        <v>644</v>
      </c>
      <c r="F37" s="169">
        <v>44995</v>
      </c>
    </row>
  </sheetData>
  <autoFilter ref="A1:F36" xr:uid="{0B3F1D1A-B399-4763-ABD5-B24FBE33212B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C5"/>
  <sheetViews>
    <sheetView workbookViewId="0"/>
  </sheetViews>
  <sheetFormatPr defaultRowHeight="15" x14ac:dyDescent="0.25"/>
  <cols>
    <col min="2" max="2" width="40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1" t="s">
        <v>169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>
        <v>100282</v>
      </c>
    </row>
  </sheetData>
  <hyperlinks>
    <hyperlink ref="B5" r:id="rId1" display="3.1 cert and  2.2 cert\100282.pdf" xr:uid="{00000000-0004-0000-11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C17"/>
  <sheetViews>
    <sheetView workbookViewId="0">
      <selection activeCell="B8" sqref="B8"/>
    </sheetView>
  </sheetViews>
  <sheetFormatPr defaultRowHeight="15" x14ac:dyDescent="0.25"/>
  <cols>
    <col min="2" max="2" width="37.28515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7" t="s">
        <v>51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>
        <v>101088</v>
      </c>
    </row>
    <row r="6" spans="2:3" ht="18.75" x14ac:dyDescent="0.3">
      <c r="B6" s="28">
        <v>101540</v>
      </c>
    </row>
    <row r="7" spans="2:3" ht="18.75" x14ac:dyDescent="0.3">
      <c r="B7" s="28">
        <v>101339</v>
      </c>
    </row>
    <row r="8" spans="2:3" ht="18.75" x14ac:dyDescent="0.3">
      <c r="B8" s="28">
        <v>102577</v>
      </c>
    </row>
    <row r="9" spans="2:3" ht="18.75" x14ac:dyDescent="0.3">
      <c r="B9" s="18"/>
    </row>
    <row r="10" spans="2:3" ht="18.75" x14ac:dyDescent="0.3">
      <c r="B10" s="18"/>
    </row>
    <row r="11" spans="2:3" ht="18.75" x14ac:dyDescent="0.3">
      <c r="B11" s="18"/>
    </row>
    <row r="12" spans="2:3" ht="18.75" x14ac:dyDescent="0.3">
      <c r="B12" s="18"/>
    </row>
    <row r="13" spans="2:3" ht="18.75" x14ac:dyDescent="0.3">
      <c r="B13" s="18"/>
    </row>
    <row r="14" spans="2:3" ht="18.75" x14ac:dyDescent="0.3">
      <c r="B14" s="18"/>
    </row>
    <row r="15" spans="2:3" ht="18.75" x14ac:dyDescent="0.3">
      <c r="B15" s="18"/>
    </row>
    <row r="16" spans="2:3" ht="18.75" x14ac:dyDescent="0.3">
      <c r="B16" s="18"/>
    </row>
    <row r="17" spans="2:2" ht="18.75" x14ac:dyDescent="0.3">
      <c r="B17" s="18"/>
    </row>
  </sheetData>
  <hyperlinks>
    <hyperlink ref="B5" r:id="rId1" display="3.1 cert and  2.2 cert\101088.pdf" xr:uid="{00000000-0004-0000-1200-000000000000}"/>
    <hyperlink ref="B6" r:id="rId2" display="3.1 cert and  2.2 cert\101540.pdf" xr:uid="{00000000-0004-0000-1200-000001000000}"/>
    <hyperlink ref="B7" r:id="rId3" display="3.1 cert and  2.2 cert\101339.pdf" xr:uid="{00000000-0004-0000-1200-000002000000}"/>
    <hyperlink ref="B8" r:id="rId4" display="3.1 cert and  2.2 cert\102577.pdf" xr:uid="{00000000-0004-0000-1200-000003000000}"/>
  </hyperlinks>
  <pageMargins left="0.7" right="0.7" top="0.75" bottom="0.75" header="0.3" footer="0.3"/>
  <pageSetup paperSize="9"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D56"/>
  <sheetViews>
    <sheetView topLeftCell="A31" workbookViewId="0">
      <selection activeCell="B56" sqref="B56"/>
    </sheetView>
  </sheetViews>
  <sheetFormatPr defaultRowHeight="15" x14ac:dyDescent="0.25"/>
  <cols>
    <col min="2" max="2" width="37.28515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22" t="s">
        <v>172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>
        <v>101720</v>
      </c>
    </row>
    <row r="6" spans="2:3" ht="18.75" x14ac:dyDescent="0.3">
      <c r="B6" s="28">
        <v>100533</v>
      </c>
    </row>
    <row r="7" spans="2:3" ht="18.75" x14ac:dyDescent="0.3">
      <c r="B7" s="45">
        <v>6686</v>
      </c>
    </row>
    <row r="8" spans="2:3" ht="18.75" x14ac:dyDescent="0.3">
      <c r="B8" s="45">
        <v>97918</v>
      </c>
    </row>
    <row r="9" spans="2:3" ht="18.75" x14ac:dyDescent="0.3">
      <c r="B9" s="45">
        <v>98156</v>
      </c>
    </row>
    <row r="10" spans="2:3" ht="18.75" x14ac:dyDescent="0.3">
      <c r="B10" s="45">
        <v>2133932</v>
      </c>
    </row>
    <row r="11" spans="2:3" ht="18.75" x14ac:dyDescent="0.3">
      <c r="B11" s="45">
        <v>2133073</v>
      </c>
    </row>
    <row r="12" spans="2:3" ht="18.75" x14ac:dyDescent="0.3">
      <c r="B12" s="45">
        <v>2131126</v>
      </c>
    </row>
    <row r="13" spans="2:3" ht="18.75" x14ac:dyDescent="0.3">
      <c r="B13" s="45">
        <v>2132926</v>
      </c>
    </row>
    <row r="14" spans="2:3" ht="18.75" x14ac:dyDescent="0.3">
      <c r="B14" s="45">
        <v>2131538</v>
      </c>
    </row>
    <row r="15" spans="2:3" ht="18.75" x14ac:dyDescent="0.3">
      <c r="B15" s="45">
        <v>2132308</v>
      </c>
    </row>
    <row r="16" spans="2:3" ht="18.75" x14ac:dyDescent="0.3">
      <c r="B16" s="45">
        <v>5066</v>
      </c>
    </row>
    <row r="17" spans="2:2" ht="18.75" x14ac:dyDescent="0.3">
      <c r="B17" s="45">
        <v>4711</v>
      </c>
    </row>
    <row r="18" spans="2:2" ht="18.75" x14ac:dyDescent="0.3">
      <c r="B18" s="45">
        <v>4561</v>
      </c>
    </row>
    <row r="19" spans="2:2" ht="18.75" x14ac:dyDescent="0.3">
      <c r="B19" s="45">
        <v>4350</v>
      </c>
    </row>
    <row r="20" spans="2:2" ht="18.75" x14ac:dyDescent="0.3">
      <c r="B20" s="45">
        <v>4157</v>
      </c>
    </row>
    <row r="21" spans="2:2" ht="18.75" x14ac:dyDescent="0.3">
      <c r="B21" s="45">
        <v>4035</v>
      </c>
    </row>
    <row r="22" spans="2:2" ht="18.75" x14ac:dyDescent="0.3">
      <c r="B22" s="45">
        <v>3834</v>
      </c>
    </row>
    <row r="23" spans="2:2" ht="18.75" x14ac:dyDescent="0.3">
      <c r="B23" s="45">
        <v>3773</v>
      </c>
    </row>
    <row r="24" spans="2:2" ht="18.75" x14ac:dyDescent="0.3">
      <c r="B24" s="45">
        <v>3611</v>
      </c>
    </row>
    <row r="25" spans="2:2" ht="18.75" x14ac:dyDescent="0.3">
      <c r="B25" s="45">
        <v>3429</v>
      </c>
    </row>
    <row r="26" spans="2:2" ht="18.75" x14ac:dyDescent="0.3">
      <c r="B26" s="45">
        <v>2894</v>
      </c>
    </row>
    <row r="27" spans="2:2" ht="18.75" x14ac:dyDescent="0.3">
      <c r="B27" s="45">
        <v>2732</v>
      </c>
    </row>
    <row r="28" spans="2:2" ht="18.75" x14ac:dyDescent="0.3">
      <c r="B28" s="45">
        <v>2586</v>
      </c>
    </row>
    <row r="29" spans="2:2" ht="18.75" x14ac:dyDescent="0.3">
      <c r="B29" s="45">
        <v>2334</v>
      </c>
    </row>
    <row r="30" spans="2:2" ht="18.75" x14ac:dyDescent="0.3">
      <c r="B30" s="45">
        <v>2894</v>
      </c>
    </row>
    <row r="31" spans="2:2" ht="18.75" x14ac:dyDescent="0.3">
      <c r="B31" s="45">
        <v>1967</v>
      </c>
    </row>
    <row r="32" spans="2:2" ht="18.75" x14ac:dyDescent="0.3">
      <c r="B32" s="28">
        <v>2133017</v>
      </c>
    </row>
    <row r="33" spans="2:2" ht="18.75" x14ac:dyDescent="0.3">
      <c r="B33" s="28">
        <v>4955</v>
      </c>
    </row>
    <row r="34" spans="2:2" ht="18.75" x14ac:dyDescent="0.3">
      <c r="B34" s="28">
        <v>4653</v>
      </c>
    </row>
    <row r="35" spans="2:2" ht="18.75" x14ac:dyDescent="0.3">
      <c r="B35" s="28">
        <v>4750</v>
      </c>
    </row>
    <row r="36" spans="2:2" ht="18.75" x14ac:dyDescent="0.3">
      <c r="B36" s="28">
        <v>4560</v>
      </c>
    </row>
    <row r="37" spans="2:2" ht="18.75" x14ac:dyDescent="0.3">
      <c r="B37" s="28">
        <v>4203</v>
      </c>
    </row>
    <row r="38" spans="2:2" ht="18.75" x14ac:dyDescent="0.3">
      <c r="B38" s="28">
        <v>4033</v>
      </c>
    </row>
    <row r="39" spans="2:2" ht="18.75" x14ac:dyDescent="0.3">
      <c r="B39" s="28">
        <v>3927</v>
      </c>
    </row>
    <row r="40" spans="2:2" ht="18.75" x14ac:dyDescent="0.3">
      <c r="B40" s="28">
        <v>3530</v>
      </c>
    </row>
    <row r="41" spans="2:2" ht="18.75" x14ac:dyDescent="0.3">
      <c r="B41" s="28">
        <v>2174</v>
      </c>
    </row>
    <row r="42" spans="2:2" ht="18.75" x14ac:dyDescent="0.3">
      <c r="B42" s="28">
        <v>1550</v>
      </c>
    </row>
    <row r="43" spans="2:2" ht="18.75" x14ac:dyDescent="0.3">
      <c r="B43" s="28">
        <v>1600</v>
      </c>
    </row>
    <row r="44" spans="2:2" ht="18.75" x14ac:dyDescent="0.3">
      <c r="B44" s="28">
        <v>1216</v>
      </c>
    </row>
    <row r="45" spans="2:2" ht="18.75" x14ac:dyDescent="0.3">
      <c r="B45" s="28">
        <v>1636</v>
      </c>
    </row>
    <row r="46" spans="2:2" ht="18.75" x14ac:dyDescent="0.3">
      <c r="B46" s="28">
        <v>1179</v>
      </c>
    </row>
    <row r="47" spans="2:2" ht="18.75" x14ac:dyDescent="0.3">
      <c r="B47" s="28">
        <v>2134508</v>
      </c>
    </row>
    <row r="48" spans="2:2" ht="18.75" x14ac:dyDescent="0.3">
      <c r="B48" s="28">
        <v>2135649</v>
      </c>
    </row>
    <row r="49" spans="2:4" ht="18.75" x14ac:dyDescent="0.3">
      <c r="B49" s="28">
        <v>2137195</v>
      </c>
    </row>
    <row r="50" spans="2:4" ht="18.75" x14ac:dyDescent="0.3">
      <c r="B50" s="28">
        <v>2137314</v>
      </c>
      <c r="C50" t="s">
        <v>303</v>
      </c>
    </row>
    <row r="51" spans="2:4" ht="18.75" x14ac:dyDescent="0.3">
      <c r="B51" s="28">
        <v>2137372</v>
      </c>
      <c r="C51" t="s">
        <v>303</v>
      </c>
    </row>
    <row r="52" spans="2:4" ht="18.75" x14ac:dyDescent="0.3">
      <c r="B52" s="28">
        <v>1002307</v>
      </c>
      <c r="C52" t="s">
        <v>306</v>
      </c>
      <c r="D52" t="s">
        <v>307</v>
      </c>
    </row>
    <row r="53" spans="2:4" ht="18.75" x14ac:dyDescent="0.3">
      <c r="B53" s="28">
        <v>2137797</v>
      </c>
      <c r="C53" t="s">
        <v>315</v>
      </c>
      <c r="D53" t="s">
        <v>307</v>
      </c>
    </row>
    <row r="54" spans="2:4" ht="18.75" x14ac:dyDescent="0.3">
      <c r="B54" s="28">
        <v>102307</v>
      </c>
      <c r="C54" t="s">
        <v>339</v>
      </c>
      <c r="D54" t="s">
        <v>340</v>
      </c>
    </row>
    <row r="55" spans="2:4" ht="18.75" x14ac:dyDescent="0.3">
      <c r="B55" s="28">
        <v>2137993</v>
      </c>
      <c r="C55" t="s">
        <v>339</v>
      </c>
      <c r="D55" t="s">
        <v>341</v>
      </c>
    </row>
    <row r="56" spans="2:4" ht="18.75" x14ac:dyDescent="0.3">
      <c r="B56" s="28">
        <v>103467</v>
      </c>
      <c r="C56" t="s">
        <v>401</v>
      </c>
    </row>
  </sheetData>
  <autoFilter ref="B2:C2" xr:uid="{00000000-0009-0000-0000-000013000000}"/>
  <hyperlinks>
    <hyperlink ref="B5" r:id="rId1" display="3.1 cert and  2.2 cert\101720.pdf" xr:uid="{00000000-0004-0000-1300-000000000000}"/>
    <hyperlink ref="B6" r:id="rId2" display="3.1 cert and  2.2 cert\100533.pdf" xr:uid="{00000000-0004-0000-1300-000001000000}"/>
    <hyperlink ref="B7" r:id="rId3" display="3.1 cert and  2.2 cert\6686.pdf" xr:uid="{00000000-0004-0000-1300-000002000000}"/>
    <hyperlink ref="B8" r:id="rId4" display="3.1 cert and  2.2 cert\97918.pdf" xr:uid="{00000000-0004-0000-1300-000003000000}"/>
    <hyperlink ref="B9" r:id="rId5" display="3.1 cert and  2.2 cert\98156.pdf" xr:uid="{00000000-0004-0000-1300-000004000000}"/>
    <hyperlink ref="B10" r:id="rId6" display="3.1 cert and  2.2 cert\2133932.pdf" xr:uid="{00000000-0004-0000-1300-000005000000}"/>
    <hyperlink ref="B11" r:id="rId7" display="3.1 cert and  2.2 cert\2133073.pdf" xr:uid="{00000000-0004-0000-1300-000006000000}"/>
    <hyperlink ref="B12" r:id="rId8" display="3.1 cert and  2.2 cert\2131126.pdf" xr:uid="{00000000-0004-0000-1300-000007000000}"/>
    <hyperlink ref="B13" r:id="rId9" display="3.1 cert and  2.2 cert\2132926.pdf" xr:uid="{00000000-0004-0000-1300-000008000000}"/>
    <hyperlink ref="B14" r:id="rId10" display="3.1 cert and  2.2 cert\2131538.pdf" xr:uid="{00000000-0004-0000-1300-000009000000}"/>
    <hyperlink ref="B15" r:id="rId11" display="3.1 cert and  2.2 cert\2132308.pdf" xr:uid="{00000000-0004-0000-1300-00000A000000}"/>
    <hyperlink ref="B16" r:id="rId12" display="3.1 cert and  2.2 cert\05066.pdf" xr:uid="{00000000-0004-0000-1300-00000B000000}"/>
    <hyperlink ref="B17" r:id="rId13" display="3.1 cert and  2.2 cert\04711.pdf" xr:uid="{00000000-0004-0000-1300-00000C000000}"/>
    <hyperlink ref="B18" r:id="rId14" display="3.1 cert and  2.2 cert\04561.pdf" xr:uid="{00000000-0004-0000-1300-00000D000000}"/>
    <hyperlink ref="B19" r:id="rId15" display="3.1 cert and  2.2 cert\04350.pdf" xr:uid="{00000000-0004-0000-1300-00000E000000}"/>
    <hyperlink ref="B20" r:id="rId16" display="3.1 cert and  2.2 cert\04157.pdf" xr:uid="{00000000-0004-0000-1300-00000F000000}"/>
    <hyperlink ref="B21" r:id="rId17" display="3.1 cert and  2.2 cert\04035.pdf" xr:uid="{00000000-0004-0000-1300-000010000000}"/>
    <hyperlink ref="B22" r:id="rId18" display="3.1 cert and  2.2 cert\03834.pdf" xr:uid="{00000000-0004-0000-1300-000011000000}"/>
    <hyperlink ref="B23" r:id="rId19" display="3.1 cert and  2.2 cert\03773.pdf" xr:uid="{00000000-0004-0000-1300-000012000000}"/>
    <hyperlink ref="B24" r:id="rId20" display="3.1 cert and  2.2 cert\03611.pdf" xr:uid="{00000000-0004-0000-1300-000013000000}"/>
    <hyperlink ref="B25" r:id="rId21" display="3.1 cert and  2.2 cert\03429.pdf" xr:uid="{00000000-0004-0000-1300-000014000000}"/>
    <hyperlink ref="B26" r:id="rId22" display="3.1 cert and  2.2 cert\02894.pdf" xr:uid="{00000000-0004-0000-1300-000015000000}"/>
    <hyperlink ref="B27" r:id="rId23" display="3.1 cert and  2.2 cert\02732.pdf" xr:uid="{00000000-0004-0000-1300-000016000000}"/>
    <hyperlink ref="B28" r:id="rId24" display="3.1 cert and  2.2 cert\02586.pdf" xr:uid="{00000000-0004-0000-1300-000017000000}"/>
    <hyperlink ref="B29" r:id="rId25" display="3.1 cert and  2.2 cert\02334.pdf" xr:uid="{00000000-0004-0000-1300-000018000000}"/>
    <hyperlink ref="B30" r:id="rId26" display="3.1 cert and  2.2 cert\02894.pdf" xr:uid="{00000000-0004-0000-1300-000019000000}"/>
    <hyperlink ref="B31" r:id="rId27" display="3.1 cert and  2.2 cert\01967.pdf" xr:uid="{00000000-0004-0000-1300-00001A000000}"/>
    <hyperlink ref="B32" r:id="rId28" display="3.1 cert and  2.2 cert\2133017.pdf" xr:uid="{00000000-0004-0000-1300-00001B000000}"/>
    <hyperlink ref="B33" r:id="rId29" display="3.1 cert and  2.2 cert\04955.pdf" xr:uid="{00000000-0004-0000-1300-00001C000000}"/>
    <hyperlink ref="B34" r:id="rId30" display="3.1 cert and  2.2 cert\04653.pdf" xr:uid="{00000000-0004-0000-1300-00001D000000}"/>
    <hyperlink ref="B35" r:id="rId31" display="3.1 cert and  2.2 cert\04750.pdf" xr:uid="{00000000-0004-0000-1300-00001E000000}"/>
    <hyperlink ref="B36" r:id="rId32" display="3.1 cert and  2.2 cert\04560.pdf" xr:uid="{00000000-0004-0000-1300-00001F000000}"/>
    <hyperlink ref="B37" r:id="rId33" display="3.1 cert and  2.2 cert\04203.pdf" xr:uid="{00000000-0004-0000-1300-000020000000}"/>
    <hyperlink ref="B38" r:id="rId34" display="3.1 cert and  2.2 cert\04033.pdf" xr:uid="{00000000-0004-0000-1300-000021000000}"/>
    <hyperlink ref="B39" r:id="rId35" display="3.1 cert and  2.2 cert\03927.pdf" xr:uid="{00000000-0004-0000-1300-000022000000}"/>
    <hyperlink ref="B40" r:id="rId36" display="3.1 cert and  2.2 cert\03530.pdf" xr:uid="{00000000-0004-0000-1300-000023000000}"/>
    <hyperlink ref="B41" r:id="rId37" display="3.1 cert and  2.2 cert\02174.pdf" xr:uid="{00000000-0004-0000-1300-000024000000}"/>
    <hyperlink ref="B42" r:id="rId38" display="3.1 cert and  2.2 cert\01550.pdf" xr:uid="{00000000-0004-0000-1300-000025000000}"/>
    <hyperlink ref="B43" r:id="rId39" display="3.1 cert and  2.2 cert\01600.pdf" xr:uid="{00000000-0004-0000-1300-000026000000}"/>
    <hyperlink ref="B44" r:id="rId40" display="3.1 cert and  2.2 cert\01216.pdf" xr:uid="{00000000-0004-0000-1300-000027000000}"/>
    <hyperlink ref="B45" r:id="rId41" display="3.1 cert and  2.2 cert\01636.pdf" xr:uid="{00000000-0004-0000-1300-000028000000}"/>
    <hyperlink ref="B46" r:id="rId42" display="3.1 cert and  2.2 cert\01179.pdf" xr:uid="{00000000-0004-0000-1300-000029000000}"/>
    <hyperlink ref="B47" r:id="rId43" display="3.1 cert and  2.2 cert\2134508.pdf" xr:uid="{00000000-0004-0000-1300-00002A000000}"/>
    <hyperlink ref="B48" r:id="rId44" display="3.1 cert and  2.2 cert\2135649.pdf" xr:uid="{00000000-0004-0000-1300-00002B000000}"/>
    <hyperlink ref="B49" r:id="rId45" display="3.1 cert and  2.2 cert\2137195.pdf" xr:uid="{00000000-0004-0000-1300-00002C000000}"/>
    <hyperlink ref="B50" r:id="rId46" display="3.1 cert and  2.2 cert\2137314.pdf" xr:uid="{00000000-0004-0000-1300-00002D000000}"/>
    <hyperlink ref="B51" r:id="rId47" display="3.1 cert and  2.2 cert\2137372.pdf" xr:uid="{00000000-0004-0000-1300-00002E000000}"/>
    <hyperlink ref="B52" r:id="rId48" display="3.1 cert and  2.2 cert\102307.pdf" xr:uid="{00000000-0004-0000-1300-00002F000000}"/>
    <hyperlink ref="B53" r:id="rId49" display="3.1 cert and  2.2 cert\2137797.pdf" xr:uid="{00000000-0004-0000-1300-000030000000}"/>
    <hyperlink ref="B54" r:id="rId50" display="3.1 cert and  2.2 cert\102307.pdf" xr:uid="{00000000-0004-0000-1300-000031000000}"/>
    <hyperlink ref="B55" r:id="rId51" display="3.1 cert and  2.2 cert\2137993.pdf" xr:uid="{00000000-0004-0000-1300-000032000000}"/>
    <hyperlink ref="B56" r:id="rId52" display="3.1 cert and  2.2 cert\103467.pdf" xr:uid="{00000000-0004-0000-1300-000033000000}"/>
  </hyperlinks>
  <pageMargins left="0.7" right="0.7" top="0.75" bottom="0.75" header="0.3" footer="0.3"/>
  <pageSetup paperSize="9" orientation="portrait" r:id="rId5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C5"/>
  <sheetViews>
    <sheetView workbookViewId="0">
      <selection activeCell="G12" sqref="G12"/>
    </sheetView>
  </sheetViews>
  <sheetFormatPr defaultRowHeight="15" x14ac:dyDescent="0.25"/>
  <cols>
    <col min="2" max="2" width="28.4257812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23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x14ac:dyDescent="0.25">
      <c r="B5" s="53" t="s">
        <v>579</v>
      </c>
      <c r="C5" t="s">
        <v>578</v>
      </c>
    </row>
  </sheetData>
  <hyperlinks>
    <hyperlink ref="B5" r:id="rId1" xr:uid="{25EBADF6-261F-4CBE-8BAC-740C97449BB5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D38"/>
  <sheetViews>
    <sheetView topLeftCell="A19" workbookViewId="0">
      <selection activeCell="B2" sqref="B2"/>
    </sheetView>
  </sheetViews>
  <sheetFormatPr defaultRowHeight="15" x14ac:dyDescent="0.25"/>
  <cols>
    <col min="2" max="2" width="19.7109375" bestFit="1" customWidth="1"/>
    <col min="3" max="3" width="17.7109375" bestFit="1" customWidth="1"/>
  </cols>
  <sheetData>
    <row r="1" spans="2:4" ht="15.75" thickBot="1" x14ac:dyDescent="0.3"/>
    <row r="2" spans="2:4" ht="18.75" x14ac:dyDescent="0.3">
      <c r="B2" s="50" t="s">
        <v>14</v>
      </c>
      <c r="C2" s="15"/>
    </row>
    <row r="3" spans="2:4" ht="18.75" x14ac:dyDescent="0.3">
      <c r="B3" s="29" t="s">
        <v>68</v>
      </c>
      <c r="C3" s="16" t="s">
        <v>71</v>
      </c>
    </row>
    <row r="4" spans="2:4" ht="19.5" thickBot="1" x14ac:dyDescent="0.35">
      <c r="B4" s="30" t="s">
        <v>69</v>
      </c>
      <c r="C4" s="17" t="s">
        <v>70</v>
      </c>
    </row>
    <row r="5" spans="2:4" ht="18.75" x14ac:dyDescent="0.3">
      <c r="B5" s="28" t="s">
        <v>336</v>
      </c>
      <c r="C5" s="18" t="s">
        <v>335</v>
      </c>
    </row>
    <row r="6" spans="2:4" ht="18.75" x14ac:dyDescent="0.3">
      <c r="B6" s="28" t="s">
        <v>347</v>
      </c>
      <c r="C6" s="18" t="s">
        <v>348</v>
      </c>
    </row>
    <row r="7" spans="2:4" ht="18.75" x14ac:dyDescent="0.3">
      <c r="B7" s="28" t="s">
        <v>355</v>
      </c>
      <c r="C7" s="18" t="s">
        <v>356</v>
      </c>
      <c r="D7" t="s">
        <v>357</v>
      </c>
    </row>
    <row r="8" spans="2:4" ht="18.75" x14ac:dyDescent="0.3">
      <c r="B8" s="28" t="s">
        <v>369</v>
      </c>
      <c r="C8" s="18" t="s">
        <v>370</v>
      </c>
      <c r="D8" t="s">
        <v>371</v>
      </c>
    </row>
    <row r="9" spans="2:4" ht="18.75" x14ac:dyDescent="0.3">
      <c r="B9" s="28" t="s">
        <v>379</v>
      </c>
      <c r="C9" s="18" t="s">
        <v>380</v>
      </c>
      <c r="D9" t="s">
        <v>381</v>
      </c>
    </row>
    <row r="10" spans="2:4" ht="18.75" x14ac:dyDescent="0.3">
      <c r="B10" s="28" t="s">
        <v>382</v>
      </c>
      <c r="C10" s="18" t="s">
        <v>380</v>
      </c>
      <c r="D10" t="s">
        <v>383</v>
      </c>
    </row>
    <row r="11" spans="2:4" ht="18.75" x14ac:dyDescent="0.3">
      <c r="B11" s="28" t="s">
        <v>384</v>
      </c>
      <c r="C11" s="18" t="s">
        <v>385</v>
      </c>
      <c r="D11" t="s">
        <v>386</v>
      </c>
    </row>
    <row r="12" spans="2:4" ht="18.75" x14ac:dyDescent="0.3">
      <c r="B12" s="28" t="s">
        <v>391</v>
      </c>
      <c r="C12" s="18" t="s">
        <v>392</v>
      </c>
      <c r="D12" t="s">
        <v>393</v>
      </c>
    </row>
    <row r="13" spans="2:4" ht="18.75" x14ac:dyDescent="0.3">
      <c r="B13" s="28" t="s">
        <v>409</v>
      </c>
      <c r="C13" s="18" t="s">
        <v>410</v>
      </c>
      <c r="D13" t="s">
        <v>393</v>
      </c>
    </row>
    <row r="14" spans="2:4" ht="18.75" x14ac:dyDescent="0.3">
      <c r="B14" s="28" t="s">
        <v>418</v>
      </c>
      <c r="C14" s="18" t="s">
        <v>419</v>
      </c>
      <c r="D14" t="s">
        <v>420</v>
      </c>
    </row>
    <row r="15" spans="2:4" ht="18.75" x14ac:dyDescent="0.3">
      <c r="B15" s="28" t="s">
        <v>461</v>
      </c>
      <c r="C15" s="18" t="s">
        <v>462</v>
      </c>
      <c r="D15" t="s">
        <v>463</v>
      </c>
    </row>
    <row r="16" spans="2:4" ht="18.75" x14ac:dyDescent="0.3">
      <c r="B16" s="28" t="s">
        <v>464</v>
      </c>
      <c r="C16" s="18" t="s">
        <v>465</v>
      </c>
      <c r="D16" t="s">
        <v>420</v>
      </c>
    </row>
    <row r="17" spans="2:4" ht="18.75" x14ac:dyDescent="0.3">
      <c r="B17" s="28" t="s">
        <v>483</v>
      </c>
      <c r="C17" s="18" t="s">
        <v>484</v>
      </c>
      <c r="D17" t="s">
        <v>393</v>
      </c>
    </row>
    <row r="18" spans="2:4" ht="18.75" x14ac:dyDescent="0.3">
      <c r="B18" s="28" t="s">
        <v>487</v>
      </c>
      <c r="C18" s="18" t="s">
        <v>488</v>
      </c>
      <c r="D18" t="s">
        <v>393</v>
      </c>
    </row>
    <row r="19" spans="2:4" ht="18.75" x14ac:dyDescent="0.3">
      <c r="B19" s="28" t="s">
        <v>493</v>
      </c>
      <c r="C19" s="18" t="s">
        <v>494</v>
      </c>
      <c r="D19" t="s">
        <v>393</v>
      </c>
    </row>
    <row r="20" spans="2:4" ht="18.75" x14ac:dyDescent="0.3">
      <c r="B20" s="28" t="s">
        <v>497</v>
      </c>
      <c r="C20" s="18" t="s">
        <v>498</v>
      </c>
      <c r="D20" t="s">
        <v>393</v>
      </c>
    </row>
    <row r="21" spans="2:4" ht="18.75" x14ac:dyDescent="0.3">
      <c r="B21" s="28" t="s">
        <v>505</v>
      </c>
      <c r="C21" s="18" t="s">
        <v>502</v>
      </c>
    </row>
    <row r="22" spans="2:4" ht="18.75" x14ac:dyDescent="0.3">
      <c r="B22" s="28" t="s">
        <v>508</v>
      </c>
      <c r="C22" s="18" t="s">
        <v>507</v>
      </c>
    </row>
    <row r="23" spans="2:4" ht="18.75" x14ac:dyDescent="0.3">
      <c r="B23" s="28" t="s">
        <v>512</v>
      </c>
      <c r="C23" s="18" t="s">
        <v>511</v>
      </c>
    </row>
    <row r="24" spans="2:4" ht="18.75" x14ac:dyDescent="0.3">
      <c r="B24" s="28" t="s">
        <v>517</v>
      </c>
      <c r="C24" s="18" t="s">
        <v>518</v>
      </c>
      <c r="D24" t="s">
        <v>393</v>
      </c>
    </row>
    <row r="25" spans="2:4" ht="18.75" x14ac:dyDescent="0.3">
      <c r="B25" s="28" t="s">
        <v>530</v>
      </c>
      <c r="C25" s="18" t="s">
        <v>529</v>
      </c>
      <c r="D25" t="s">
        <v>393</v>
      </c>
    </row>
    <row r="26" spans="2:4" ht="18.75" x14ac:dyDescent="0.3">
      <c r="B26" s="28" t="s">
        <v>536</v>
      </c>
      <c r="C26" s="18" t="s">
        <v>537</v>
      </c>
      <c r="D26" t="s">
        <v>538</v>
      </c>
    </row>
    <row r="27" spans="2:4" ht="18.75" x14ac:dyDescent="0.3">
      <c r="B27" s="28" t="s">
        <v>541</v>
      </c>
      <c r="C27" s="168">
        <v>43726</v>
      </c>
      <c r="D27" t="s">
        <v>393</v>
      </c>
    </row>
    <row r="28" spans="2:4" ht="18.75" x14ac:dyDescent="0.3">
      <c r="B28" s="28" t="s">
        <v>543</v>
      </c>
      <c r="C28" s="168">
        <v>43747</v>
      </c>
      <c r="D28" t="s">
        <v>463</v>
      </c>
    </row>
    <row r="29" spans="2:4" ht="18.75" x14ac:dyDescent="0.3">
      <c r="B29" s="28" t="s">
        <v>544</v>
      </c>
      <c r="C29" s="168">
        <v>43787</v>
      </c>
      <c r="D29" t="s">
        <v>393</v>
      </c>
    </row>
    <row r="30" spans="2:4" ht="18.75" x14ac:dyDescent="0.3">
      <c r="B30" s="28" t="s">
        <v>549</v>
      </c>
      <c r="C30" s="168">
        <v>43882</v>
      </c>
      <c r="D30" t="s">
        <v>420</v>
      </c>
    </row>
    <row r="31" spans="2:4" ht="18.75" x14ac:dyDescent="0.3">
      <c r="B31" s="28" t="s">
        <v>550</v>
      </c>
      <c r="C31" s="168">
        <v>43882</v>
      </c>
      <c r="D31" t="s">
        <v>420</v>
      </c>
    </row>
    <row r="32" spans="2:4" ht="18.75" x14ac:dyDescent="0.3">
      <c r="B32" s="28" t="s">
        <v>551</v>
      </c>
      <c r="C32" s="168">
        <v>43955</v>
      </c>
      <c r="D32" t="s">
        <v>393</v>
      </c>
    </row>
    <row r="33" spans="2:4" ht="18.75" x14ac:dyDescent="0.3">
      <c r="B33" s="28" t="s">
        <v>554</v>
      </c>
      <c r="C33" s="168">
        <v>44046</v>
      </c>
      <c r="D33" t="s">
        <v>463</v>
      </c>
    </row>
    <row r="34" spans="2:4" ht="18.75" x14ac:dyDescent="0.3">
      <c r="B34" s="28" t="s">
        <v>555</v>
      </c>
      <c r="C34" s="168">
        <v>44090</v>
      </c>
      <c r="D34" t="s">
        <v>393</v>
      </c>
    </row>
    <row r="35" spans="2:4" ht="18.75" x14ac:dyDescent="0.3">
      <c r="B35" s="28" t="s">
        <v>561</v>
      </c>
      <c r="C35" s="177">
        <v>44154</v>
      </c>
      <c r="D35" t="s">
        <v>393</v>
      </c>
    </row>
    <row r="36" spans="2:4" ht="18.75" x14ac:dyDescent="0.3">
      <c r="B36" s="28" t="s">
        <v>583</v>
      </c>
      <c r="C36" s="177">
        <v>44320</v>
      </c>
      <c r="D36" t="s">
        <v>393</v>
      </c>
    </row>
    <row r="37" spans="2:4" ht="18.75" x14ac:dyDescent="0.3">
      <c r="B37" s="28" t="s">
        <v>585</v>
      </c>
    </row>
    <row r="38" spans="2:4" ht="18.75" x14ac:dyDescent="0.3">
      <c r="B38" s="28" t="s">
        <v>596</v>
      </c>
      <c r="C38" t="s">
        <v>597</v>
      </c>
    </row>
  </sheetData>
  <hyperlinks>
    <hyperlink ref="B5" r:id="rId1" xr:uid="{00000000-0004-0000-1500-000000000000}"/>
    <hyperlink ref="B6" r:id="rId2" xr:uid="{00000000-0004-0000-1500-000001000000}"/>
    <hyperlink ref="B7" r:id="rId3" xr:uid="{00000000-0004-0000-1500-000002000000}"/>
    <hyperlink ref="B8" r:id="rId4" xr:uid="{00000000-0004-0000-1500-000003000000}"/>
    <hyperlink ref="B9" r:id="rId5" xr:uid="{00000000-0004-0000-1500-000004000000}"/>
    <hyperlink ref="B10" r:id="rId6" xr:uid="{00000000-0004-0000-1500-000005000000}"/>
    <hyperlink ref="B11" r:id="rId7" xr:uid="{00000000-0004-0000-1500-000006000000}"/>
    <hyperlink ref="B12" r:id="rId8" xr:uid="{00000000-0004-0000-1500-000007000000}"/>
    <hyperlink ref="B13" r:id="rId9" xr:uid="{00000000-0004-0000-1500-000008000000}"/>
    <hyperlink ref="B14" r:id="rId10" xr:uid="{00000000-0004-0000-1500-000009000000}"/>
    <hyperlink ref="B15" r:id="rId11" xr:uid="{00000000-0004-0000-1500-00000A000000}"/>
    <hyperlink ref="B16" r:id="rId12" xr:uid="{00000000-0004-0000-1500-00000B000000}"/>
    <hyperlink ref="B17" r:id="rId13" xr:uid="{00000000-0004-0000-1500-00000C000000}"/>
    <hyperlink ref="B18" r:id="rId14" xr:uid="{00000000-0004-0000-1500-00000D000000}"/>
    <hyperlink ref="B19" r:id="rId15" xr:uid="{00000000-0004-0000-1500-00000E000000}"/>
    <hyperlink ref="B20" r:id="rId16" xr:uid="{00000000-0004-0000-1500-00000F000000}"/>
    <hyperlink ref="B21" r:id="rId17" xr:uid="{00000000-0004-0000-1500-000010000000}"/>
    <hyperlink ref="B22" r:id="rId18" xr:uid="{00000000-0004-0000-1500-000011000000}"/>
    <hyperlink ref="B23" r:id="rId19" xr:uid="{00000000-0004-0000-1500-000012000000}"/>
    <hyperlink ref="B24" r:id="rId20" xr:uid="{00000000-0004-0000-1500-000013000000}"/>
    <hyperlink ref="B25" r:id="rId21" xr:uid="{00000000-0004-0000-1500-000014000000}"/>
    <hyperlink ref="B26" r:id="rId22" xr:uid="{00000000-0004-0000-1500-000015000000}"/>
    <hyperlink ref="B27" r:id="rId23" xr:uid="{00000000-0004-0000-1500-000016000000}"/>
    <hyperlink ref="B28" r:id="rId24" xr:uid="{00000000-0004-0000-1500-000017000000}"/>
    <hyperlink ref="B29" r:id="rId25" xr:uid="{00000000-0004-0000-1500-000018000000}"/>
    <hyperlink ref="B30" r:id="rId26" xr:uid="{00000000-0004-0000-1500-000019000000}"/>
    <hyperlink ref="B31" r:id="rId27" xr:uid="{00000000-0004-0000-1500-00001A000000}"/>
    <hyperlink ref="B32" r:id="rId28" xr:uid="{00000000-0004-0000-1500-00001B000000}"/>
    <hyperlink ref="B33" r:id="rId29" xr:uid="{00000000-0004-0000-1500-00001C000000}"/>
    <hyperlink ref="B34" r:id="rId30" xr:uid="{00000000-0004-0000-1500-00001D000000}"/>
    <hyperlink ref="B35" r:id="rId31" xr:uid="{00000000-0004-0000-1500-00001E000000}"/>
    <hyperlink ref="B36" r:id="rId32" xr:uid="{18DD0310-409B-4B18-B81D-80ADE32A48DE}"/>
    <hyperlink ref="B37" r:id="rId33" xr:uid="{D5548CAC-4E6B-4AEB-96D8-0C50C9B6B72D}"/>
    <hyperlink ref="B38" r:id="rId34" xr:uid="{CCE79E76-AABA-452C-A637-74035B5A0DF3}"/>
  </hyperlinks>
  <pageMargins left="0.7" right="0.7" top="0.75" bottom="0.75" header="0.3" footer="0.3"/>
  <pageSetup paperSize="9" orientation="portrait" r:id="rId3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C6"/>
  <sheetViews>
    <sheetView workbookViewId="0">
      <selection activeCell="B6" sqref="B6"/>
    </sheetView>
  </sheetViews>
  <sheetFormatPr defaultRowHeight="15" x14ac:dyDescent="0.25"/>
  <cols>
    <col min="2" max="2" width="34.140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1" t="s">
        <v>30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260</v>
      </c>
    </row>
    <row r="6" spans="2:3" ht="18.75" x14ac:dyDescent="0.3">
      <c r="B6" s="28" t="s">
        <v>309</v>
      </c>
    </row>
  </sheetData>
  <hyperlinks>
    <hyperlink ref="B5" r:id="rId1" xr:uid="{00000000-0004-0000-1600-000000000000}"/>
    <hyperlink ref="B6" r:id="rId2" xr:uid="{00000000-0004-0000-1600-000001000000}"/>
  </hyperlinks>
  <pageMargins left="0.7" right="0.7" top="0.75" bottom="0.75" header="0.3" footer="0.3"/>
  <pageSetup paperSize="9"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C9"/>
  <sheetViews>
    <sheetView workbookViewId="0">
      <selection activeCell="B9" sqref="B9"/>
    </sheetView>
  </sheetViews>
  <sheetFormatPr defaultRowHeight="15" x14ac:dyDescent="0.25"/>
  <cols>
    <col min="2" max="2" width="34.14062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30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173</v>
      </c>
    </row>
    <row r="6" spans="2:3" ht="18.75" x14ac:dyDescent="0.3">
      <c r="B6" s="28" t="s">
        <v>273</v>
      </c>
    </row>
    <row r="7" spans="2:3" ht="18.75" x14ac:dyDescent="0.3">
      <c r="B7" s="28" t="s">
        <v>334</v>
      </c>
      <c r="C7" s="18" t="s">
        <v>335</v>
      </c>
    </row>
    <row r="8" spans="2:3" ht="18.75" x14ac:dyDescent="0.3">
      <c r="B8" s="28" t="s">
        <v>572</v>
      </c>
    </row>
    <row r="9" spans="2:3" ht="18.75" x14ac:dyDescent="0.3">
      <c r="B9" s="28" t="s">
        <v>593</v>
      </c>
    </row>
  </sheetData>
  <hyperlinks>
    <hyperlink ref="B5" r:id="rId1" xr:uid="{00000000-0004-0000-1700-000000000000}"/>
    <hyperlink ref="B6" r:id="rId2" xr:uid="{00000000-0004-0000-1700-000001000000}"/>
    <hyperlink ref="B7" r:id="rId3" xr:uid="{00000000-0004-0000-1700-000002000000}"/>
    <hyperlink ref="B8" r:id="rId4" xr:uid="{D219F2D6-C73A-4B89-A0F4-0C47C6DDB220}"/>
    <hyperlink ref="B9" r:id="rId5" xr:uid="{A370CCEF-E9E0-4F86-9983-D80937F459BE}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C5"/>
  <sheetViews>
    <sheetView workbookViewId="0"/>
  </sheetViews>
  <sheetFormatPr defaultRowHeight="15" x14ac:dyDescent="0.25"/>
  <cols>
    <col min="2" max="2" width="19.710937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28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174</v>
      </c>
    </row>
  </sheetData>
  <hyperlinks>
    <hyperlink ref="B5" r:id="rId1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C13"/>
  <sheetViews>
    <sheetView workbookViewId="0"/>
  </sheetViews>
  <sheetFormatPr defaultRowHeight="15" x14ac:dyDescent="0.25"/>
  <cols>
    <col min="2" max="2" width="19.710937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27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5.75" x14ac:dyDescent="0.25">
      <c r="B5" s="46" t="s">
        <v>175</v>
      </c>
    </row>
    <row r="6" spans="2:3" ht="15.75" x14ac:dyDescent="0.25">
      <c r="B6" s="46" t="s">
        <v>176</v>
      </c>
    </row>
    <row r="7" spans="2:3" ht="15.75" x14ac:dyDescent="0.25">
      <c r="B7" s="49"/>
    </row>
    <row r="8" spans="2:3" ht="15.75" x14ac:dyDescent="0.25">
      <c r="B8" s="49"/>
    </row>
    <row r="9" spans="2:3" ht="15.75" x14ac:dyDescent="0.25">
      <c r="B9" s="49"/>
    </row>
    <row r="10" spans="2:3" x14ac:dyDescent="0.25">
      <c r="B10" s="36"/>
    </row>
    <row r="11" spans="2:3" x14ac:dyDescent="0.25">
      <c r="B11" s="36"/>
    </row>
    <row r="12" spans="2:3" x14ac:dyDescent="0.25">
      <c r="B12" s="36"/>
    </row>
    <row r="13" spans="2:3" x14ac:dyDescent="0.25">
      <c r="B13" s="36"/>
    </row>
  </sheetData>
  <hyperlinks>
    <hyperlink ref="B5" r:id="rId1" xr:uid="{00000000-0004-0000-1900-000000000000}"/>
    <hyperlink ref="B6" r:id="rId2" xr:uid="{00000000-0004-0000-19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C5"/>
  <sheetViews>
    <sheetView workbookViewId="0"/>
  </sheetViews>
  <sheetFormatPr defaultRowHeight="15" x14ac:dyDescent="0.25"/>
  <cols>
    <col min="2" max="2" width="27.570312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25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186</v>
      </c>
    </row>
  </sheetData>
  <hyperlinks>
    <hyperlink ref="B5" r:id="rId1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7"/>
  <sheetViews>
    <sheetView workbookViewId="0">
      <selection activeCell="C10" sqref="A1:N67"/>
    </sheetView>
  </sheetViews>
  <sheetFormatPr defaultRowHeight="15" x14ac:dyDescent="0.25"/>
  <cols>
    <col min="1" max="1" width="25.28515625" bestFit="1" customWidth="1"/>
    <col min="2" max="2" width="18" bestFit="1" customWidth="1"/>
    <col min="3" max="3" width="45.140625" bestFit="1" customWidth="1"/>
    <col min="4" max="4" width="56.5703125" bestFit="1" customWidth="1"/>
    <col min="5" max="5" width="27.140625" bestFit="1" customWidth="1"/>
    <col min="6" max="6" width="12.7109375" bestFit="1" customWidth="1"/>
    <col min="7" max="7" width="19.85546875" bestFit="1" customWidth="1"/>
    <col min="8" max="8" width="20.85546875" bestFit="1" customWidth="1"/>
    <col min="9" max="9" width="14.42578125" bestFit="1" customWidth="1"/>
    <col min="10" max="10" width="11.85546875" bestFit="1" customWidth="1"/>
    <col min="11" max="11" width="15.7109375" bestFit="1" customWidth="1"/>
    <col min="12" max="13" width="15.7109375" customWidth="1"/>
    <col min="14" max="14" width="15.7109375" bestFit="1" customWidth="1"/>
  </cols>
  <sheetData>
    <row r="1" spans="1:14" x14ac:dyDescent="0.25">
      <c r="A1" s="180" t="s">
        <v>581</v>
      </c>
      <c r="B1" s="181"/>
      <c r="C1" s="181"/>
      <c r="D1" s="181"/>
      <c r="E1" s="181"/>
      <c r="F1" s="181"/>
      <c r="G1" s="181"/>
    </row>
    <row r="2" spans="1:14" x14ac:dyDescent="0.25">
      <c r="A2" s="181"/>
      <c r="B2" s="181"/>
      <c r="C2" s="181"/>
      <c r="D2" s="181"/>
      <c r="E2" s="181"/>
      <c r="F2" s="181"/>
      <c r="G2" s="181"/>
    </row>
    <row r="3" spans="1:14" x14ac:dyDescent="0.25">
      <c r="A3" s="143" t="s">
        <v>330</v>
      </c>
      <c r="B3" s="144" t="s">
        <v>331</v>
      </c>
    </row>
    <row r="4" spans="1:14" ht="15.75" thickBot="1" x14ac:dyDescent="0.3">
      <c r="A4" s="142" t="s">
        <v>332</v>
      </c>
      <c r="B4" s="141" t="s">
        <v>333</v>
      </c>
    </row>
    <row r="5" spans="1:14" ht="19.5" thickTop="1" x14ac:dyDescent="0.3">
      <c r="A5" s="22" t="s">
        <v>49</v>
      </c>
      <c r="B5" s="70" t="s">
        <v>93</v>
      </c>
      <c r="C5" s="70" t="s">
        <v>16</v>
      </c>
      <c r="D5" s="70" t="s">
        <v>15</v>
      </c>
      <c r="E5" s="70" t="s">
        <v>20</v>
      </c>
      <c r="F5" s="70" t="s">
        <v>1</v>
      </c>
      <c r="G5" s="23" t="s">
        <v>17</v>
      </c>
      <c r="H5" s="13"/>
      <c r="I5" s="13"/>
      <c r="J5" s="13"/>
      <c r="K5" s="13"/>
      <c r="L5" s="13"/>
      <c r="M5" s="13"/>
      <c r="N5" s="13"/>
    </row>
    <row r="6" spans="1:14" ht="19.5" thickBot="1" x14ac:dyDescent="0.35">
      <c r="A6" s="78" t="s">
        <v>11</v>
      </c>
      <c r="B6" s="79" t="s">
        <v>92</v>
      </c>
      <c r="C6" s="79" t="s">
        <v>12</v>
      </c>
      <c r="D6" s="79" t="s">
        <v>0</v>
      </c>
      <c r="E6" s="79" t="s">
        <v>21</v>
      </c>
      <c r="F6" s="79" t="s">
        <v>1</v>
      </c>
      <c r="G6" s="80" t="s">
        <v>18</v>
      </c>
      <c r="H6" s="13"/>
      <c r="I6" s="13"/>
      <c r="J6" s="13"/>
      <c r="K6" s="13"/>
      <c r="L6" s="13"/>
      <c r="M6" s="13"/>
      <c r="N6" s="13"/>
    </row>
    <row r="7" spans="1:14" ht="18.75" hidden="1" x14ac:dyDescent="0.3">
      <c r="A7" s="76">
        <v>135</v>
      </c>
      <c r="B7" s="42" t="s">
        <v>149</v>
      </c>
      <c r="C7" s="54" t="s">
        <v>2</v>
      </c>
      <c r="D7" s="3" t="s">
        <v>426</v>
      </c>
      <c r="E7" s="40" t="s">
        <v>24</v>
      </c>
      <c r="F7" s="7" t="s">
        <v>52</v>
      </c>
      <c r="G7" s="77">
        <v>18</v>
      </c>
      <c r="H7" s="1"/>
      <c r="I7" s="64"/>
      <c r="J7" s="65"/>
      <c r="K7" s="1"/>
      <c r="L7" s="1"/>
      <c r="M7" s="1"/>
    </row>
    <row r="8" spans="1:14" ht="21" hidden="1" x14ac:dyDescent="0.35">
      <c r="A8" s="76">
        <v>135</v>
      </c>
      <c r="B8" s="42" t="s">
        <v>132</v>
      </c>
      <c r="C8" s="54" t="s">
        <v>361</v>
      </c>
      <c r="D8" s="3" t="s">
        <v>425</v>
      </c>
      <c r="E8" s="153" t="s">
        <v>24</v>
      </c>
      <c r="F8" s="7" t="s">
        <v>562</v>
      </c>
      <c r="G8" s="77">
        <v>18</v>
      </c>
      <c r="H8" s="1"/>
      <c r="I8" s="64"/>
      <c r="J8" s="65"/>
      <c r="K8" s="1"/>
      <c r="L8" s="1"/>
      <c r="M8" s="1"/>
    </row>
    <row r="9" spans="1:14" ht="18.75" hidden="1" x14ac:dyDescent="0.3">
      <c r="A9" s="76">
        <v>141</v>
      </c>
      <c r="B9" s="42" t="s">
        <v>411</v>
      </c>
      <c r="C9" s="54" t="s">
        <v>412</v>
      </c>
      <c r="D9" s="3" t="s">
        <v>413</v>
      </c>
      <c r="E9" s="40" t="s">
        <v>24</v>
      </c>
      <c r="F9" s="7"/>
      <c r="G9" s="77">
        <v>5</v>
      </c>
      <c r="H9" s="1"/>
      <c r="I9" s="64"/>
      <c r="J9" s="65"/>
      <c r="K9" s="1"/>
      <c r="L9" s="1"/>
      <c r="M9" s="1"/>
    </row>
    <row r="10" spans="1:14" ht="18.75" x14ac:dyDescent="0.3">
      <c r="A10" s="72">
        <v>141</v>
      </c>
      <c r="B10" s="43" t="s">
        <v>130</v>
      </c>
      <c r="C10" s="55" t="s">
        <v>208</v>
      </c>
      <c r="D10" s="5" t="s">
        <v>372</v>
      </c>
      <c r="E10" s="35" t="s">
        <v>24</v>
      </c>
      <c r="F10" s="6"/>
      <c r="G10" s="73">
        <v>5</v>
      </c>
      <c r="H10" s="1"/>
      <c r="I10" s="64"/>
      <c r="J10" s="65"/>
      <c r="K10" s="1"/>
      <c r="L10" s="1"/>
      <c r="M10" s="1"/>
    </row>
    <row r="11" spans="1:14" ht="18.75" hidden="1" x14ac:dyDescent="0.3">
      <c r="A11" s="72">
        <v>135</v>
      </c>
      <c r="B11" s="43" t="s">
        <v>132</v>
      </c>
      <c r="C11" s="55" t="s">
        <v>179</v>
      </c>
      <c r="D11" s="5" t="s">
        <v>40</v>
      </c>
      <c r="E11" s="35" t="s">
        <v>24</v>
      </c>
      <c r="F11" s="8" t="s">
        <v>161</v>
      </c>
      <c r="G11" s="73">
        <v>18</v>
      </c>
      <c r="H11" s="1"/>
      <c r="I11" s="64"/>
      <c r="J11" s="65"/>
      <c r="K11" s="1"/>
      <c r="L11" s="1"/>
      <c r="M11" s="1"/>
    </row>
    <row r="12" spans="1:14" ht="18.75" hidden="1" x14ac:dyDescent="0.3">
      <c r="A12" s="72">
        <v>135</v>
      </c>
      <c r="B12" s="43" t="s">
        <v>132</v>
      </c>
      <c r="C12" s="55" t="s">
        <v>3</v>
      </c>
      <c r="D12" s="5" t="s">
        <v>40</v>
      </c>
      <c r="E12" s="35" t="s">
        <v>24</v>
      </c>
      <c r="F12" s="8" t="s">
        <v>53</v>
      </c>
      <c r="G12" s="73">
        <v>18</v>
      </c>
      <c r="H12" s="1"/>
      <c r="I12" s="64"/>
      <c r="J12" s="65"/>
      <c r="K12" s="1"/>
      <c r="L12" s="1"/>
      <c r="M12" s="1"/>
    </row>
    <row r="13" spans="1:14" ht="18.75" hidden="1" x14ac:dyDescent="0.3">
      <c r="A13" s="125">
        <v>135</v>
      </c>
      <c r="B13" s="126" t="s">
        <v>132</v>
      </c>
      <c r="C13" s="112" t="s">
        <v>337</v>
      </c>
      <c r="D13" s="127" t="s">
        <v>40</v>
      </c>
      <c r="E13" s="128" t="s">
        <v>24</v>
      </c>
      <c r="F13" s="139" t="s">
        <v>338</v>
      </c>
      <c r="G13" s="129">
        <v>15</v>
      </c>
      <c r="H13" s="130" t="s">
        <v>327</v>
      </c>
      <c r="I13" s="64"/>
      <c r="J13" s="65"/>
      <c r="K13" s="1"/>
      <c r="L13" s="1"/>
      <c r="M13" s="1"/>
    </row>
    <row r="14" spans="1:14" ht="18.75" hidden="1" x14ac:dyDescent="0.3">
      <c r="A14" s="72">
        <v>135</v>
      </c>
      <c r="B14" s="43" t="s">
        <v>132</v>
      </c>
      <c r="C14" s="55" t="s">
        <v>19</v>
      </c>
      <c r="D14" s="5" t="s">
        <v>41</v>
      </c>
      <c r="E14" s="35" t="s">
        <v>24</v>
      </c>
      <c r="F14" s="8" t="s">
        <v>563</v>
      </c>
      <c r="G14" s="73">
        <v>18</v>
      </c>
      <c r="H14" s="1"/>
      <c r="I14" s="64"/>
      <c r="J14" s="65"/>
      <c r="K14" s="1"/>
      <c r="L14" s="1"/>
      <c r="M14" s="1"/>
    </row>
    <row r="15" spans="1:14" ht="18.75" hidden="1" x14ac:dyDescent="0.3">
      <c r="A15" s="72">
        <v>135</v>
      </c>
      <c r="B15" s="43" t="s">
        <v>150</v>
      </c>
      <c r="C15" s="55" t="s">
        <v>151</v>
      </c>
      <c r="D15" s="5" t="s">
        <v>153</v>
      </c>
      <c r="E15" s="35" t="s">
        <v>24</v>
      </c>
      <c r="F15" s="8" t="s">
        <v>152</v>
      </c>
      <c r="G15" s="73">
        <v>18</v>
      </c>
      <c r="H15" s="140" t="s">
        <v>329</v>
      </c>
      <c r="I15" s="64"/>
      <c r="J15" s="65"/>
      <c r="K15" s="1"/>
      <c r="L15" s="1"/>
      <c r="M15" s="1"/>
    </row>
    <row r="16" spans="1:14" ht="18.75" hidden="1" x14ac:dyDescent="0.3">
      <c r="A16" s="131">
        <v>141</v>
      </c>
      <c r="B16" s="132">
        <v>2.4</v>
      </c>
      <c r="C16" s="133" t="s">
        <v>9</v>
      </c>
      <c r="D16" s="134" t="s">
        <v>38</v>
      </c>
      <c r="E16" s="135" t="s">
        <v>24</v>
      </c>
      <c r="F16" s="136"/>
      <c r="G16" s="137">
        <v>5</v>
      </c>
      <c r="H16" s="138" t="s">
        <v>326</v>
      </c>
      <c r="I16" s="64"/>
      <c r="J16" s="65"/>
      <c r="K16" s="1"/>
      <c r="L16" s="1"/>
      <c r="M16" s="1"/>
    </row>
    <row r="17" spans="1:13" ht="18.75" hidden="1" x14ac:dyDescent="0.3">
      <c r="A17" s="145">
        <v>141</v>
      </c>
      <c r="B17" s="146">
        <v>2.4</v>
      </c>
      <c r="C17" s="147" t="s">
        <v>324</v>
      </c>
      <c r="D17" s="148" t="s">
        <v>38</v>
      </c>
      <c r="E17" s="149" t="s">
        <v>24</v>
      </c>
      <c r="F17" s="150"/>
      <c r="G17" s="151">
        <v>5</v>
      </c>
      <c r="H17" s="65"/>
      <c r="I17" s="64"/>
      <c r="J17" s="65"/>
      <c r="K17" s="1"/>
      <c r="L17" s="1"/>
      <c r="M17" s="1"/>
    </row>
    <row r="18" spans="1:13" ht="18.75" hidden="1" x14ac:dyDescent="0.3">
      <c r="A18" s="72">
        <v>136</v>
      </c>
      <c r="B18" s="43">
        <v>1.2</v>
      </c>
      <c r="C18" s="55" t="s">
        <v>5</v>
      </c>
      <c r="D18" s="5" t="s">
        <v>34</v>
      </c>
      <c r="E18" s="35" t="s">
        <v>24</v>
      </c>
      <c r="F18" s="8" t="s">
        <v>54</v>
      </c>
      <c r="G18" s="73">
        <v>16</v>
      </c>
      <c r="H18" s="1"/>
      <c r="I18" s="64"/>
      <c r="J18" s="65"/>
      <c r="K18" s="1"/>
      <c r="L18" s="1"/>
      <c r="M18" s="1"/>
    </row>
    <row r="19" spans="1:13" ht="18.75" hidden="1" x14ac:dyDescent="0.3">
      <c r="A19" s="72">
        <v>138</v>
      </c>
      <c r="B19" s="43">
        <v>1.2</v>
      </c>
      <c r="C19" s="55" t="s">
        <v>4</v>
      </c>
      <c r="D19" s="5" t="s">
        <v>33</v>
      </c>
      <c r="E19" s="35" t="s">
        <v>24</v>
      </c>
      <c r="F19" s="8" t="s">
        <v>55</v>
      </c>
      <c r="G19" s="73">
        <v>16</v>
      </c>
      <c r="H19" s="140" t="s">
        <v>329</v>
      </c>
      <c r="I19" s="64"/>
      <c r="J19" s="65"/>
      <c r="K19" s="1"/>
      <c r="L19" s="1"/>
      <c r="M19" s="1"/>
    </row>
    <row r="20" spans="1:13" ht="18.75" hidden="1" x14ac:dyDescent="0.3">
      <c r="A20" s="72">
        <v>138</v>
      </c>
      <c r="B20" s="43">
        <v>1.2</v>
      </c>
      <c r="C20" s="55" t="s">
        <v>4</v>
      </c>
      <c r="D20" s="5" t="s">
        <v>33</v>
      </c>
      <c r="E20" s="35" t="s">
        <v>24</v>
      </c>
      <c r="F20" s="8" t="s">
        <v>55</v>
      </c>
      <c r="G20" s="73">
        <v>200</v>
      </c>
      <c r="H20" s="140" t="s">
        <v>329</v>
      </c>
      <c r="I20" s="64"/>
      <c r="J20" s="65"/>
      <c r="K20" s="1"/>
      <c r="L20" s="1"/>
      <c r="M20" s="1"/>
    </row>
    <row r="21" spans="1:13" ht="18.75" hidden="1" x14ac:dyDescent="0.3">
      <c r="A21" s="72">
        <v>138</v>
      </c>
      <c r="B21" s="43" t="s">
        <v>150</v>
      </c>
      <c r="C21" s="55" t="s">
        <v>564</v>
      </c>
      <c r="D21" s="5" t="s">
        <v>422</v>
      </c>
      <c r="E21" s="35" t="s">
        <v>24</v>
      </c>
      <c r="F21" s="8" t="s">
        <v>423</v>
      </c>
      <c r="G21" s="73">
        <v>250</v>
      </c>
      <c r="H21" s="1"/>
      <c r="I21" s="64"/>
      <c r="J21" s="65"/>
      <c r="K21" s="1"/>
      <c r="L21" s="1"/>
      <c r="M21" s="1"/>
    </row>
    <row r="22" spans="1:13" ht="18.75" hidden="1" x14ac:dyDescent="0.3">
      <c r="A22" s="72">
        <v>138</v>
      </c>
      <c r="B22" s="43">
        <v>1.2</v>
      </c>
      <c r="C22" s="55" t="s">
        <v>10</v>
      </c>
      <c r="D22" s="5" t="s">
        <v>42</v>
      </c>
      <c r="E22" s="35" t="s">
        <v>24</v>
      </c>
      <c r="F22" s="8" t="s">
        <v>56</v>
      </c>
      <c r="G22" s="73">
        <v>250</v>
      </c>
      <c r="H22" s="1"/>
      <c r="I22" s="66"/>
      <c r="J22" s="65"/>
      <c r="K22" s="1"/>
      <c r="L22" s="1"/>
      <c r="M22" s="1"/>
    </row>
    <row r="23" spans="1:13" ht="18.75" hidden="1" x14ac:dyDescent="0.3">
      <c r="A23" s="72">
        <v>138</v>
      </c>
      <c r="B23" s="43">
        <v>1.2</v>
      </c>
      <c r="C23" s="55" t="s">
        <v>13</v>
      </c>
      <c r="D23" s="5" t="s">
        <v>42</v>
      </c>
      <c r="E23" s="35" t="s">
        <v>24</v>
      </c>
      <c r="F23" s="8" t="s">
        <v>56</v>
      </c>
      <c r="G23" s="73">
        <v>250</v>
      </c>
      <c r="H23" s="1"/>
      <c r="I23" s="66"/>
      <c r="J23" s="65"/>
      <c r="K23" s="1"/>
      <c r="L23" s="1"/>
      <c r="M23" s="1"/>
    </row>
    <row r="24" spans="1:13" ht="18.75" hidden="1" x14ac:dyDescent="0.3">
      <c r="A24" s="125">
        <v>138</v>
      </c>
      <c r="B24" s="126">
        <v>1.2</v>
      </c>
      <c r="C24" s="112" t="s">
        <v>319</v>
      </c>
      <c r="D24" s="127" t="s">
        <v>42</v>
      </c>
      <c r="E24" s="128" t="s">
        <v>24</v>
      </c>
      <c r="F24" s="139" t="s">
        <v>323</v>
      </c>
      <c r="G24" s="129">
        <v>15</v>
      </c>
      <c r="H24" s="130" t="s">
        <v>327</v>
      </c>
      <c r="I24" s="66"/>
      <c r="J24" s="65"/>
      <c r="K24" s="1"/>
      <c r="L24" s="1"/>
      <c r="M24" s="1"/>
    </row>
    <row r="25" spans="1:13" ht="18.75" hidden="1" x14ac:dyDescent="0.3">
      <c r="A25" s="125">
        <v>138</v>
      </c>
      <c r="B25" s="126" t="s">
        <v>150</v>
      </c>
      <c r="C25" s="112" t="s">
        <v>299</v>
      </c>
      <c r="D25" s="127" t="s">
        <v>33</v>
      </c>
      <c r="E25" s="128" t="s">
        <v>24</v>
      </c>
      <c r="F25" s="139"/>
      <c r="G25" s="129">
        <v>18</v>
      </c>
      <c r="H25" s="130" t="s">
        <v>328</v>
      </c>
      <c r="I25" s="66"/>
      <c r="J25" s="65"/>
      <c r="K25" s="1"/>
      <c r="L25" s="1"/>
      <c r="M25" s="1"/>
    </row>
    <row r="26" spans="1:13" ht="18.75" hidden="1" x14ac:dyDescent="0.3">
      <c r="A26" s="72">
        <v>131</v>
      </c>
      <c r="B26" s="43" t="s">
        <v>132</v>
      </c>
      <c r="C26" s="55" t="s">
        <v>7</v>
      </c>
      <c r="D26" s="5" t="s">
        <v>166</v>
      </c>
      <c r="E26" s="35" t="s">
        <v>24</v>
      </c>
      <c r="F26" s="8" t="s">
        <v>58</v>
      </c>
      <c r="G26" s="73">
        <v>15</v>
      </c>
      <c r="H26" s="140" t="s">
        <v>329</v>
      </c>
      <c r="I26" s="64"/>
      <c r="J26" s="65"/>
      <c r="K26" s="1"/>
      <c r="L26" s="1"/>
      <c r="M26" s="1"/>
    </row>
    <row r="27" spans="1:13" ht="18.75" hidden="1" x14ac:dyDescent="0.3">
      <c r="A27" s="72">
        <v>131</v>
      </c>
      <c r="B27" s="43" t="s">
        <v>132</v>
      </c>
      <c r="C27" s="55" t="s">
        <v>223</v>
      </c>
      <c r="D27" s="5" t="s">
        <v>166</v>
      </c>
      <c r="E27" s="124" t="s">
        <v>24</v>
      </c>
      <c r="F27" s="8" t="s">
        <v>224</v>
      </c>
      <c r="G27" s="73">
        <v>15</v>
      </c>
      <c r="H27" s="1"/>
      <c r="I27" s="64"/>
      <c r="J27" s="65"/>
      <c r="K27" s="1"/>
      <c r="L27" s="1"/>
      <c r="M27" s="1"/>
    </row>
    <row r="28" spans="1:13" ht="18.75" hidden="1" x14ac:dyDescent="0.3">
      <c r="A28" s="72">
        <v>141</v>
      </c>
      <c r="B28" s="43" t="s">
        <v>133</v>
      </c>
      <c r="C28" s="55" t="s">
        <v>22</v>
      </c>
      <c r="D28" s="5" t="s">
        <v>35</v>
      </c>
      <c r="E28" s="35" t="s">
        <v>24</v>
      </c>
      <c r="F28" s="8" t="s">
        <v>57</v>
      </c>
      <c r="G28" s="73">
        <v>5</v>
      </c>
      <c r="H28" s="1"/>
      <c r="I28" s="64"/>
      <c r="J28" s="65"/>
      <c r="K28" s="1"/>
      <c r="L28" s="1"/>
      <c r="M28" s="1"/>
    </row>
    <row r="29" spans="1:13" ht="18.75" hidden="1" x14ac:dyDescent="0.3">
      <c r="A29" s="72">
        <v>141</v>
      </c>
      <c r="B29" s="43" t="s">
        <v>131</v>
      </c>
      <c r="C29" s="55" t="s">
        <v>7</v>
      </c>
      <c r="D29" s="5" t="s">
        <v>35</v>
      </c>
      <c r="E29" s="35" t="s">
        <v>24</v>
      </c>
      <c r="F29" s="8" t="s">
        <v>58</v>
      </c>
      <c r="G29" s="73">
        <v>5</v>
      </c>
      <c r="H29" s="140" t="s">
        <v>329</v>
      </c>
      <c r="I29" s="64"/>
      <c r="J29" s="65"/>
      <c r="K29" s="1"/>
      <c r="L29" s="1"/>
      <c r="M29" s="1"/>
    </row>
    <row r="30" spans="1:13" ht="18.75" hidden="1" x14ac:dyDescent="0.3">
      <c r="A30" s="72">
        <v>141</v>
      </c>
      <c r="B30" s="43" t="s">
        <v>132</v>
      </c>
      <c r="C30" s="55" t="s">
        <v>167</v>
      </c>
      <c r="D30" s="5" t="s">
        <v>207</v>
      </c>
      <c r="E30" s="35" t="s">
        <v>24</v>
      </c>
      <c r="F30" s="8" t="s">
        <v>170</v>
      </c>
      <c r="G30" s="73">
        <v>15</v>
      </c>
      <c r="H30" s="140" t="s">
        <v>329</v>
      </c>
      <c r="I30" s="64"/>
      <c r="J30" s="65"/>
      <c r="K30" s="1"/>
      <c r="L30" s="1"/>
      <c r="M30" s="1"/>
    </row>
    <row r="31" spans="1:13" ht="18.75" hidden="1" x14ac:dyDescent="0.3">
      <c r="A31" s="72">
        <v>131</v>
      </c>
      <c r="B31" s="43" t="s">
        <v>132</v>
      </c>
      <c r="C31" s="55" t="s">
        <v>169</v>
      </c>
      <c r="D31" s="5" t="s">
        <v>168</v>
      </c>
      <c r="E31" s="35" t="s">
        <v>24</v>
      </c>
      <c r="F31" s="8" t="s">
        <v>171</v>
      </c>
      <c r="G31" s="73">
        <v>15</v>
      </c>
      <c r="H31" s="1"/>
      <c r="I31" s="64"/>
      <c r="J31" s="65"/>
      <c r="K31" s="1"/>
      <c r="L31" s="1"/>
      <c r="M31" s="1"/>
    </row>
    <row r="32" spans="1:13" ht="18.75" hidden="1" x14ac:dyDescent="0.3">
      <c r="A32" s="72">
        <v>131</v>
      </c>
      <c r="B32" s="43" t="s">
        <v>132</v>
      </c>
      <c r="C32" s="123" t="s">
        <v>51</v>
      </c>
      <c r="D32" s="5" t="s">
        <v>272</v>
      </c>
      <c r="E32" s="35" t="s">
        <v>24</v>
      </c>
      <c r="F32" s="68" t="s">
        <v>60</v>
      </c>
      <c r="G32" s="73">
        <v>15</v>
      </c>
      <c r="H32" s="140" t="s">
        <v>329</v>
      </c>
      <c r="I32" s="64"/>
      <c r="J32" s="65"/>
      <c r="K32" s="1"/>
      <c r="L32" s="1"/>
      <c r="M32" s="1"/>
    </row>
    <row r="33" spans="1:13" ht="18.75" hidden="1" x14ac:dyDescent="0.3">
      <c r="A33" s="72">
        <v>131</v>
      </c>
      <c r="B33" s="43" t="s">
        <v>132</v>
      </c>
      <c r="C33" s="53" t="s">
        <v>145</v>
      </c>
      <c r="D33" s="5" t="s">
        <v>144</v>
      </c>
      <c r="E33" s="35" t="s">
        <v>24</v>
      </c>
      <c r="F33" s="8" t="s">
        <v>148</v>
      </c>
      <c r="G33" s="73">
        <v>15</v>
      </c>
      <c r="H33" s="1"/>
      <c r="I33" s="64"/>
      <c r="J33" s="65"/>
      <c r="K33" s="1"/>
      <c r="L33" s="1"/>
      <c r="M33" s="1"/>
    </row>
    <row r="34" spans="1:13" ht="18.75" hidden="1" x14ac:dyDescent="0.3">
      <c r="A34" s="72">
        <v>141</v>
      </c>
      <c r="B34" s="43" t="s">
        <v>133</v>
      </c>
      <c r="C34" s="56" t="s">
        <v>23</v>
      </c>
      <c r="D34" s="5" t="s">
        <v>50</v>
      </c>
      <c r="E34" s="35" t="s">
        <v>24</v>
      </c>
      <c r="F34" s="8" t="s">
        <v>59</v>
      </c>
      <c r="G34" s="73">
        <v>5</v>
      </c>
      <c r="H34" s="1"/>
      <c r="I34" s="64"/>
      <c r="J34" s="65"/>
      <c r="K34" s="1"/>
      <c r="L34" s="1"/>
      <c r="M34" s="1"/>
    </row>
    <row r="35" spans="1:13" ht="18.75" hidden="1" x14ac:dyDescent="0.3">
      <c r="A35" s="72">
        <v>141</v>
      </c>
      <c r="B35" s="43" t="s">
        <v>133</v>
      </c>
      <c r="C35" s="53" t="s">
        <v>51</v>
      </c>
      <c r="D35" s="5" t="s">
        <v>50</v>
      </c>
      <c r="E35" s="67" t="s">
        <v>24</v>
      </c>
      <c r="F35" s="68" t="s">
        <v>60</v>
      </c>
      <c r="G35" s="73">
        <v>5</v>
      </c>
      <c r="H35" s="140" t="s">
        <v>329</v>
      </c>
      <c r="I35" s="64"/>
      <c r="J35" s="65"/>
      <c r="K35" s="1"/>
      <c r="L35" s="1"/>
      <c r="M35" s="1"/>
    </row>
    <row r="36" spans="1:13" ht="18.75" hidden="1" x14ac:dyDescent="0.3">
      <c r="A36" s="72">
        <v>141</v>
      </c>
      <c r="B36" s="43" t="s">
        <v>133</v>
      </c>
      <c r="C36" s="55" t="s">
        <v>8</v>
      </c>
      <c r="D36" s="5" t="s">
        <v>36</v>
      </c>
      <c r="E36" s="35" t="s">
        <v>24</v>
      </c>
      <c r="F36" s="8" t="s">
        <v>61</v>
      </c>
      <c r="G36" s="73">
        <v>5</v>
      </c>
      <c r="H36" s="140" t="s">
        <v>329</v>
      </c>
      <c r="I36" s="64"/>
      <c r="J36" s="65"/>
      <c r="K36" s="1"/>
      <c r="L36" s="1"/>
      <c r="M36" s="1"/>
    </row>
    <row r="37" spans="1:13" ht="18.75" hidden="1" x14ac:dyDescent="0.3">
      <c r="A37" s="72">
        <v>111</v>
      </c>
      <c r="B37" s="43" t="s">
        <v>31</v>
      </c>
      <c r="C37" s="55" t="s">
        <v>8</v>
      </c>
      <c r="D37" s="5" t="s">
        <v>37</v>
      </c>
      <c r="E37" s="35" t="s">
        <v>24</v>
      </c>
      <c r="F37" s="8" t="s">
        <v>62</v>
      </c>
      <c r="G37" s="73">
        <v>4.2</v>
      </c>
      <c r="H37" s="1" t="s">
        <v>257</v>
      </c>
      <c r="I37" s="64"/>
      <c r="J37" s="65"/>
      <c r="K37" s="1"/>
      <c r="L37" s="1"/>
      <c r="M37" s="1"/>
    </row>
    <row r="38" spans="1:13" ht="18.75" hidden="1" x14ac:dyDescent="0.3">
      <c r="A38" s="72">
        <v>111</v>
      </c>
      <c r="B38" s="43" t="s">
        <v>29</v>
      </c>
      <c r="C38" s="55" t="s">
        <v>8</v>
      </c>
      <c r="D38" s="5" t="s">
        <v>37</v>
      </c>
      <c r="E38" s="35" t="s">
        <v>24</v>
      </c>
      <c r="F38" s="8" t="s">
        <v>62</v>
      </c>
      <c r="G38" s="73">
        <v>3.5</v>
      </c>
      <c r="H38" s="1" t="s">
        <v>258</v>
      </c>
      <c r="I38" s="64"/>
      <c r="J38" s="65"/>
      <c r="K38" s="1"/>
      <c r="L38" s="1"/>
      <c r="M38" s="1"/>
    </row>
    <row r="39" spans="1:13" ht="18.75" hidden="1" x14ac:dyDescent="0.3">
      <c r="A39" s="72">
        <v>111</v>
      </c>
      <c r="B39" s="43" t="s">
        <v>31</v>
      </c>
      <c r="C39" s="55" t="s">
        <v>14</v>
      </c>
      <c r="D39" s="5" t="s">
        <v>37</v>
      </c>
      <c r="E39" s="35" t="s">
        <v>24</v>
      </c>
      <c r="F39" s="8" t="s">
        <v>63</v>
      </c>
      <c r="G39" s="73">
        <v>4.3</v>
      </c>
      <c r="H39" s="1" t="s">
        <v>397</v>
      </c>
      <c r="I39" s="64"/>
      <c r="J39" s="65"/>
      <c r="K39" s="1"/>
      <c r="L39" s="1"/>
      <c r="M39" s="1"/>
    </row>
    <row r="40" spans="1:13" ht="18.75" hidden="1" x14ac:dyDescent="0.3">
      <c r="A40" s="72">
        <v>111</v>
      </c>
      <c r="B40" s="43" t="s">
        <v>29</v>
      </c>
      <c r="C40" s="55" t="s">
        <v>14</v>
      </c>
      <c r="D40" s="5" t="s">
        <v>37</v>
      </c>
      <c r="E40" s="35" t="s">
        <v>24</v>
      </c>
      <c r="F40" s="8" t="s">
        <v>63</v>
      </c>
      <c r="G40" s="73">
        <v>1.7</v>
      </c>
      <c r="H40" s="1" t="s">
        <v>398</v>
      </c>
      <c r="I40" s="64"/>
      <c r="J40" s="65"/>
      <c r="K40" s="1"/>
      <c r="L40" s="1"/>
      <c r="M40" s="1"/>
    </row>
    <row r="41" spans="1:13" ht="18.75" hidden="1" x14ac:dyDescent="0.3">
      <c r="A41" s="72">
        <v>131</v>
      </c>
      <c r="B41" s="43">
        <v>1.2</v>
      </c>
      <c r="C41" s="56" t="s">
        <v>25</v>
      </c>
      <c r="D41" s="5" t="s">
        <v>45</v>
      </c>
      <c r="E41" s="35" t="s">
        <v>24</v>
      </c>
      <c r="F41" s="8" t="s">
        <v>64</v>
      </c>
      <c r="G41" s="73">
        <v>7</v>
      </c>
      <c r="H41" s="1"/>
      <c r="I41" s="64"/>
      <c r="J41" s="65"/>
      <c r="K41" s="1"/>
      <c r="L41" s="1"/>
      <c r="M41" s="1"/>
    </row>
    <row r="42" spans="1:13" ht="18.75" hidden="1" x14ac:dyDescent="0.3">
      <c r="A42" s="72">
        <v>131</v>
      </c>
      <c r="B42" s="43">
        <v>1.2</v>
      </c>
      <c r="C42" s="56" t="s">
        <v>182</v>
      </c>
      <c r="D42" s="5" t="s">
        <v>45</v>
      </c>
      <c r="E42" s="35" t="s">
        <v>24</v>
      </c>
      <c r="F42" s="8" t="s">
        <v>65</v>
      </c>
      <c r="G42" s="73">
        <v>7</v>
      </c>
      <c r="H42" s="1"/>
      <c r="I42" s="64"/>
      <c r="J42" s="65"/>
      <c r="K42" s="1"/>
      <c r="L42" s="1"/>
      <c r="M42" s="1"/>
    </row>
    <row r="43" spans="1:13" ht="18.75" hidden="1" x14ac:dyDescent="0.3">
      <c r="A43" s="72">
        <v>131</v>
      </c>
      <c r="B43" s="43">
        <v>1.2</v>
      </c>
      <c r="C43" s="56" t="s">
        <v>180</v>
      </c>
      <c r="D43" s="5" t="s">
        <v>44</v>
      </c>
      <c r="E43" s="35" t="s">
        <v>24</v>
      </c>
      <c r="F43" s="8" t="s">
        <v>67</v>
      </c>
      <c r="G43" s="73">
        <v>7</v>
      </c>
      <c r="H43" s="1"/>
      <c r="I43" s="64"/>
      <c r="J43" s="65"/>
      <c r="K43" s="1"/>
      <c r="L43" s="1"/>
      <c r="M43" s="1"/>
    </row>
    <row r="44" spans="1:13" ht="18.75" hidden="1" x14ac:dyDescent="0.3">
      <c r="A44" s="72">
        <v>131</v>
      </c>
      <c r="B44" s="43">
        <v>1.2</v>
      </c>
      <c r="C44" s="53" t="s">
        <v>283</v>
      </c>
      <c r="D44" s="5" t="s">
        <v>282</v>
      </c>
      <c r="E44" s="35" t="s">
        <v>24</v>
      </c>
      <c r="F44" s="8"/>
      <c r="G44" s="73">
        <v>7</v>
      </c>
      <c r="H44" s="1"/>
      <c r="I44" s="64"/>
      <c r="J44" s="65"/>
      <c r="K44" s="1"/>
      <c r="L44" s="1"/>
      <c r="M44" s="1"/>
    </row>
    <row r="45" spans="1:13" ht="18.75" hidden="1" x14ac:dyDescent="0.3">
      <c r="A45" s="72">
        <v>141</v>
      </c>
      <c r="B45" s="43" t="s">
        <v>133</v>
      </c>
      <c r="C45" s="53" t="s">
        <v>526</v>
      </c>
      <c r="D45" s="5" t="s">
        <v>282</v>
      </c>
      <c r="E45" s="35" t="s">
        <v>24</v>
      </c>
      <c r="F45" s="8"/>
      <c r="G45" s="73"/>
      <c r="H45" s="1"/>
      <c r="I45" s="64"/>
      <c r="J45" s="65"/>
      <c r="K45" s="1"/>
      <c r="L45" s="1"/>
      <c r="M45" s="1"/>
    </row>
    <row r="46" spans="1:13" ht="18.75" hidden="1" x14ac:dyDescent="0.3">
      <c r="A46" s="72">
        <v>141</v>
      </c>
      <c r="B46" s="43" t="s">
        <v>133</v>
      </c>
      <c r="C46" s="56" t="s">
        <v>177</v>
      </c>
      <c r="D46" s="5" t="s">
        <v>45</v>
      </c>
      <c r="E46" s="35" t="s">
        <v>24</v>
      </c>
      <c r="F46" s="8" t="s">
        <v>178</v>
      </c>
      <c r="G46" s="73">
        <v>5</v>
      </c>
      <c r="H46" s="1"/>
      <c r="I46" s="64"/>
      <c r="J46" s="65"/>
      <c r="K46" s="1"/>
      <c r="L46" s="1"/>
      <c r="M46" s="1"/>
    </row>
    <row r="47" spans="1:13" ht="18.75" hidden="1" x14ac:dyDescent="0.3">
      <c r="A47" s="72">
        <v>141</v>
      </c>
      <c r="B47" s="43" t="s">
        <v>133</v>
      </c>
      <c r="C47" s="56" t="s">
        <v>183</v>
      </c>
      <c r="D47" s="5" t="s">
        <v>45</v>
      </c>
      <c r="E47" s="35" t="s">
        <v>24</v>
      </c>
      <c r="F47" s="8" t="s">
        <v>65</v>
      </c>
      <c r="G47" s="73">
        <v>5</v>
      </c>
      <c r="H47" s="1"/>
      <c r="I47" s="64"/>
      <c r="J47" s="65"/>
      <c r="K47" s="1"/>
      <c r="L47" s="1"/>
      <c r="M47" s="1"/>
    </row>
    <row r="48" spans="1:13" ht="18.75" hidden="1" x14ac:dyDescent="0.3">
      <c r="A48" s="72">
        <v>141</v>
      </c>
      <c r="B48" s="43">
        <v>2.4</v>
      </c>
      <c r="C48" s="56" t="s">
        <v>181</v>
      </c>
      <c r="D48" s="5" t="s">
        <v>44</v>
      </c>
      <c r="E48" s="35" t="s">
        <v>24</v>
      </c>
      <c r="F48" s="8" t="s">
        <v>66</v>
      </c>
      <c r="G48" s="73">
        <v>2.5</v>
      </c>
      <c r="H48" s="1"/>
      <c r="I48" s="64"/>
      <c r="J48" s="65"/>
      <c r="K48" s="1"/>
      <c r="L48" s="1"/>
      <c r="M48" s="1"/>
    </row>
    <row r="49" spans="1:13" ht="18.75" hidden="1" x14ac:dyDescent="0.3">
      <c r="A49" s="72">
        <v>111</v>
      </c>
      <c r="B49" s="43" t="s">
        <v>26</v>
      </c>
      <c r="C49" s="56" t="s">
        <v>27</v>
      </c>
      <c r="D49" s="5" t="s">
        <v>48</v>
      </c>
      <c r="E49" s="35" t="s">
        <v>24</v>
      </c>
      <c r="F49" s="4"/>
      <c r="G49" s="73">
        <v>1</v>
      </c>
      <c r="H49" s="1"/>
      <c r="I49" s="64"/>
      <c r="J49" s="65"/>
      <c r="K49" s="1"/>
      <c r="L49" s="1"/>
      <c r="M49" s="1"/>
    </row>
    <row r="50" spans="1:13" ht="18.75" hidden="1" x14ac:dyDescent="0.3">
      <c r="A50" s="72">
        <v>111</v>
      </c>
      <c r="B50" s="43" t="s">
        <v>26</v>
      </c>
      <c r="C50" s="56" t="s">
        <v>28</v>
      </c>
      <c r="D50" s="5" t="s">
        <v>47</v>
      </c>
      <c r="E50" s="35" t="s">
        <v>24</v>
      </c>
      <c r="F50" s="4"/>
      <c r="G50" s="73">
        <v>0.9</v>
      </c>
      <c r="H50" s="1"/>
      <c r="I50" s="64"/>
      <c r="J50" s="65"/>
      <c r="K50" s="1"/>
      <c r="L50" s="1"/>
      <c r="M50" s="1"/>
    </row>
    <row r="51" spans="1:13" ht="18.75" hidden="1" x14ac:dyDescent="0.3">
      <c r="A51" s="72">
        <v>111</v>
      </c>
      <c r="B51" s="43" t="s">
        <v>29</v>
      </c>
      <c r="C51" s="56" t="s">
        <v>259</v>
      </c>
      <c r="D51" s="5" t="s">
        <v>261</v>
      </c>
      <c r="E51" s="121" t="s">
        <v>24</v>
      </c>
      <c r="F51" s="4"/>
      <c r="G51" s="73">
        <v>0.8</v>
      </c>
      <c r="H51" s="1"/>
      <c r="I51" s="64"/>
      <c r="J51" s="65"/>
      <c r="K51" s="1"/>
      <c r="L51" s="1"/>
      <c r="M51" s="1"/>
    </row>
    <row r="52" spans="1:13" ht="18.75" hidden="1" x14ac:dyDescent="0.3">
      <c r="A52" s="72">
        <v>111</v>
      </c>
      <c r="B52" s="43" t="s">
        <v>29</v>
      </c>
      <c r="C52" s="57" t="s">
        <v>30</v>
      </c>
      <c r="D52" s="5" t="s">
        <v>46</v>
      </c>
      <c r="E52" s="51" t="s">
        <v>24</v>
      </c>
      <c r="F52" s="4"/>
      <c r="G52" s="73">
        <v>0.8</v>
      </c>
      <c r="H52" s="1"/>
      <c r="I52" s="64"/>
      <c r="J52" s="65"/>
      <c r="K52" s="1"/>
      <c r="L52" s="1"/>
      <c r="M52" s="1"/>
    </row>
    <row r="53" spans="1:13" ht="18.75" hidden="1" x14ac:dyDescent="0.3">
      <c r="A53" s="72">
        <v>111</v>
      </c>
      <c r="B53" s="43" t="s">
        <v>29</v>
      </c>
      <c r="C53" s="57" t="s">
        <v>192</v>
      </c>
      <c r="D53" s="5" t="s">
        <v>46</v>
      </c>
      <c r="E53" s="35"/>
      <c r="F53" s="4"/>
      <c r="G53" s="73"/>
      <c r="H53" s="1"/>
      <c r="I53" s="64"/>
      <c r="J53" s="65"/>
      <c r="K53" s="1"/>
      <c r="L53" s="1"/>
      <c r="M53" s="1"/>
    </row>
    <row r="54" spans="1:13" ht="18.75" hidden="1" x14ac:dyDescent="0.3">
      <c r="A54" s="72">
        <v>111</v>
      </c>
      <c r="B54" s="43" t="s">
        <v>31</v>
      </c>
      <c r="C54" s="57" t="s">
        <v>192</v>
      </c>
      <c r="D54" s="5" t="s">
        <v>46</v>
      </c>
      <c r="E54" s="35"/>
      <c r="F54" s="4"/>
      <c r="G54" s="73"/>
      <c r="H54" s="1"/>
      <c r="I54" s="64"/>
      <c r="J54" s="65"/>
      <c r="K54" s="1"/>
      <c r="L54" s="1"/>
      <c r="M54" s="1"/>
    </row>
    <row r="55" spans="1:13" ht="18.75" hidden="1" x14ac:dyDescent="0.3">
      <c r="A55" s="72">
        <v>141</v>
      </c>
      <c r="B55" s="43" t="s">
        <v>133</v>
      </c>
      <c r="C55" s="69" t="s">
        <v>205</v>
      </c>
      <c r="D55" s="5" t="s">
        <v>240</v>
      </c>
      <c r="E55" s="35"/>
      <c r="F55" s="4"/>
      <c r="G55" s="73">
        <v>5</v>
      </c>
      <c r="H55" s="1"/>
      <c r="I55" s="64"/>
      <c r="J55" s="65"/>
      <c r="K55" s="1"/>
      <c r="L55" s="1"/>
      <c r="M55" s="1"/>
    </row>
    <row r="56" spans="1:13" ht="18.75" hidden="1" x14ac:dyDescent="0.3">
      <c r="A56" s="72">
        <v>141</v>
      </c>
      <c r="B56" s="43" t="s">
        <v>133</v>
      </c>
      <c r="C56" s="57" t="s">
        <v>206</v>
      </c>
      <c r="D56" s="5" t="s">
        <v>242</v>
      </c>
      <c r="E56" s="35"/>
      <c r="F56" s="4"/>
      <c r="G56" s="73">
        <v>5</v>
      </c>
      <c r="H56" s="1"/>
      <c r="I56" s="64"/>
      <c r="J56" s="65"/>
      <c r="K56" s="1"/>
      <c r="L56" s="1"/>
      <c r="M56" s="1"/>
    </row>
    <row r="57" spans="1:13" ht="18.75" hidden="1" x14ac:dyDescent="0.3">
      <c r="A57" s="72">
        <v>135</v>
      </c>
      <c r="B57" s="52">
        <v>1</v>
      </c>
      <c r="C57" s="58" t="s">
        <v>187</v>
      </c>
      <c r="D57" s="4" t="s">
        <v>188</v>
      </c>
      <c r="E57" s="35" t="s">
        <v>24</v>
      </c>
      <c r="F57" s="4"/>
      <c r="G57" s="73">
        <v>18</v>
      </c>
      <c r="I57" s="64"/>
      <c r="J57" s="65"/>
    </row>
    <row r="58" spans="1:13" ht="18.75" hidden="1" x14ac:dyDescent="0.3">
      <c r="A58" s="72">
        <v>141</v>
      </c>
      <c r="B58" s="52">
        <v>2</v>
      </c>
      <c r="C58" s="58" t="s">
        <v>193</v>
      </c>
      <c r="D58" s="4" t="s">
        <v>189</v>
      </c>
      <c r="E58" s="35" t="s">
        <v>24</v>
      </c>
      <c r="F58" s="4"/>
      <c r="G58" s="73">
        <v>5</v>
      </c>
      <c r="I58" s="64"/>
      <c r="J58" s="65"/>
    </row>
    <row r="59" spans="1:13" ht="18.75" hidden="1" x14ac:dyDescent="0.3">
      <c r="A59" s="72">
        <v>135</v>
      </c>
      <c r="B59" s="52">
        <v>1</v>
      </c>
      <c r="C59" s="58" t="s">
        <v>190</v>
      </c>
      <c r="D59" s="4" t="s">
        <v>191</v>
      </c>
      <c r="E59" s="35" t="s">
        <v>24</v>
      </c>
      <c r="F59" s="4"/>
      <c r="G59" s="73">
        <v>15</v>
      </c>
      <c r="I59" s="64"/>
      <c r="J59" s="65"/>
    </row>
    <row r="60" spans="1:13" ht="18.75" hidden="1" x14ac:dyDescent="0.3">
      <c r="A60" s="161">
        <v>135</v>
      </c>
      <c r="B60" s="162">
        <v>1</v>
      </c>
      <c r="C60" s="163" t="s">
        <v>201</v>
      </c>
      <c r="D60" s="164" t="s">
        <v>209</v>
      </c>
      <c r="E60" s="165"/>
      <c r="F60" s="164"/>
      <c r="G60" s="166">
        <v>15</v>
      </c>
      <c r="I60" s="64"/>
      <c r="J60" s="65"/>
    </row>
    <row r="61" spans="1:13" x14ac:dyDescent="0.25">
      <c r="B61" s="1"/>
      <c r="C61" s="2"/>
      <c r="G61" s="1"/>
    </row>
    <row r="62" spans="1:13" x14ac:dyDescent="0.25">
      <c r="B62" s="1"/>
      <c r="C62" s="2"/>
      <c r="D62" s="2"/>
      <c r="G62" s="1"/>
    </row>
    <row r="63" spans="1:13" x14ac:dyDescent="0.25">
      <c r="B63" s="1"/>
      <c r="C63" s="2"/>
      <c r="D63" s="2"/>
      <c r="G63" s="1"/>
    </row>
    <row r="64" spans="1:13" x14ac:dyDescent="0.25">
      <c r="B64" s="1"/>
      <c r="C64" s="2"/>
      <c r="D64" s="2"/>
      <c r="G64" s="1"/>
    </row>
    <row r="65" spans="3:7" x14ac:dyDescent="0.25">
      <c r="C65" s="2"/>
      <c r="D65" s="2"/>
      <c r="G65" s="1"/>
    </row>
    <row r="66" spans="3:7" x14ac:dyDescent="0.25">
      <c r="G66" s="1"/>
    </row>
    <row r="67" spans="3:7" x14ac:dyDescent="0.25">
      <c r="G67" s="1"/>
    </row>
  </sheetData>
  <autoFilter ref="A6:N60" xr:uid="{00000000-0009-0000-0000-000000000000}">
    <filterColumn colId="2">
      <filters>
        <filter val="OK Tigrod 12.64 (ESAB)"/>
      </filters>
    </filterColumn>
  </autoFilter>
  <mergeCells count="1">
    <mergeCell ref="A1:G2"/>
  </mergeCells>
  <hyperlinks>
    <hyperlink ref="F7" r:id="rId1" xr:uid="{00000000-0004-0000-0000-000000000000}"/>
    <hyperlink ref="F12" r:id="rId2" xr:uid="{00000000-0004-0000-0000-000001000000}"/>
    <hyperlink ref="F14" r:id="rId3" xr:uid="{00000000-0004-0000-0000-000002000000}"/>
    <hyperlink ref="F18" r:id="rId4" xr:uid="{00000000-0004-0000-0000-000003000000}"/>
    <hyperlink ref="F19" r:id="rId5" xr:uid="{00000000-0004-0000-0000-000004000000}"/>
    <hyperlink ref="F20" r:id="rId6" xr:uid="{00000000-0004-0000-0000-000005000000}"/>
    <hyperlink ref="F22" r:id="rId7" xr:uid="{00000000-0004-0000-0000-000006000000}"/>
    <hyperlink ref="F23" r:id="rId8" xr:uid="{00000000-0004-0000-0000-000007000000}"/>
    <hyperlink ref="F28" r:id="rId9" xr:uid="{00000000-0004-0000-0000-000008000000}"/>
    <hyperlink ref="F29" r:id="rId10" xr:uid="{00000000-0004-0000-0000-000009000000}"/>
    <hyperlink ref="F34" r:id="rId11" xr:uid="{00000000-0004-0000-0000-00000A000000}"/>
    <hyperlink ref="F35" r:id="rId12" xr:uid="{00000000-0004-0000-0000-00000B000000}"/>
    <hyperlink ref="F36" r:id="rId13" xr:uid="{00000000-0004-0000-0000-00000C000000}"/>
    <hyperlink ref="F37" r:id="rId14" xr:uid="{00000000-0004-0000-0000-00000D000000}"/>
    <hyperlink ref="F38" r:id="rId15" xr:uid="{00000000-0004-0000-0000-00000E000000}"/>
    <hyperlink ref="F39" r:id="rId16" xr:uid="{00000000-0004-0000-0000-00000F000000}"/>
    <hyperlink ref="F40" r:id="rId17" xr:uid="{00000000-0004-0000-0000-000010000000}"/>
    <hyperlink ref="F41" r:id="rId18" xr:uid="{00000000-0004-0000-0000-000011000000}"/>
    <hyperlink ref="F47" r:id="rId19" xr:uid="{00000000-0004-0000-0000-000012000000}"/>
    <hyperlink ref="F42" r:id="rId20" xr:uid="{00000000-0004-0000-0000-000013000000}"/>
    <hyperlink ref="F43" r:id="rId21" xr:uid="{00000000-0004-0000-0000-000014000000}"/>
    <hyperlink ref="E22" location="'Bohler 700 T MC'!A1" display="X" xr:uid="{00000000-0004-0000-0000-000015000000}"/>
    <hyperlink ref="E23" location="'Fileur AMC 15'!A1" display="X" xr:uid="{00000000-0004-0000-0000-000016000000}"/>
    <hyperlink ref="E20" location="'Fluxofil M42'!A1" display="X" xr:uid="{00000000-0004-0000-0000-000017000000}"/>
    <hyperlink ref="E19" location="'Fluxofil M42'!A1" display="X" xr:uid="{00000000-0004-0000-0000-000018000000}"/>
    <hyperlink ref="E16" location="'Elgatig 135'!A1" display="X" xr:uid="{00000000-0004-0000-0000-000019000000}"/>
    <hyperlink ref="E12" location="'OK Aristod 69'!A1" display="X" xr:uid="{00000000-0004-0000-0000-00001A000000}"/>
    <hyperlink ref="E14" location="'Bohler X 70-IG'!A1" display="X" xr:uid="{00000000-0004-0000-0000-00001B000000}"/>
    <hyperlink ref="E10" location="'OK Tigrod 12.64'!A1" display="X" xr:uid="{00000000-0004-0000-0000-00001C000000}"/>
    <hyperlink ref="E7" location="'OK Autrod 12.64'!A1" display="X" xr:uid="{00000000-0004-0000-0000-00001D000000}"/>
    <hyperlink ref="E18" location="'Filarc PZ6111'!A1" display="X" xr:uid="{00000000-0004-0000-0000-00001E000000}"/>
    <hyperlink ref="E33" location="'OK Autrod 309LSi'!A1" display="X" xr:uid="{00000000-0004-0000-0000-00001F000000}"/>
    <hyperlink ref="F33" r:id="rId22" xr:uid="{00000000-0004-0000-0000-000020000000}"/>
    <hyperlink ref="F15" r:id="rId23" xr:uid="{00000000-0004-0000-0000-000021000000}"/>
    <hyperlink ref="E15" location="'Bohler X 90-IG'!A1" display="X" xr:uid="{00000000-0004-0000-0000-000022000000}"/>
    <hyperlink ref="F11" r:id="rId24" xr:uid="{00000000-0004-0000-0000-000023000000}"/>
    <hyperlink ref="E29" location="'Avesta 308L-SI MVR-Si'!A1" display="X" xr:uid="{00000000-0004-0000-0000-000024000000}"/>
    <hyperlink ref="E28" location="'OK Tigrod 308L Si'!A1" display="X" xr:uid="{00000000-0004-0000-0000-000025000000}"/>
    <hyperlink ref="F30" r:id="rId25" xr:uid="{00000000-0004-0000-0000-000026000000}"/>
    <hyperlink ref="F31" r:id="rId26" xr:uid="{00000000-0004-0000-0000-000027000000}"/>
    <hyperlink ref="E30" location="'Avesta 316L-SI SKR-Si'!A1" display="X" xr:uid="{00000000-0004-0000-0000-000028000000}"/>
    <hyperlink ref="E31" location="'Thermanit GE-316 L Si'!A1" display="X" xr:uid="{00000000-0004-0000-0000-000029000000}"/>
    <hyperlink ref="E35" location="'Avesta 309L-Si'!A1" display="X" xr:uid="{00000000-0004-0000-0000-00002A000000}"/>
    <hyperlink ref="E36" location="'AVESTA P5'!A1" display="X" xr:uid="{00000000-0004-0000-0000-00002B000000}"/>
    <hyperlink ref="E34" location="'OK Tigrod 309LSi'!A1" display="X" xr:uid="{00000000-0004-0000-0000-00002C000000}"/>
    <hyperlink ref="E37" location="'AVESTA P5'!A1" display="X" xr:uid="{00000000-0004-0000-0000-00002D000000}"/>
    <hyperlink ref="E38" location="'AVESTA P5'!A1" display="X" xr:uid="{00000000-0004-0000-0000-00002E000000}"/>
    <hyperlink ref="E39" location="'OK 67.70'!A1" display="X" xr:uid="{00000000-0004-0000-0000-00002F000000}"/>
    <hyperlink ref="E40" location="'OK 67.70'!A1" display="X" xr:uid="{00000000-0004-0000-0000-000030000000}"/>
    <hyperlink ref="E52" location="'OK NiFe-Cl (OK 92.60)'!A1" display="X" xr:uid="{00000000-0004-0000-0000-000031000000}"/>
    <hyperlink ref="E50" location="'OK 94.25'!A1" display="X" xr:uid="{00000000-0004-0000-0000-000032000000}"/>
    <hyperlink ref="E49" location="'OK 96.50'!A1" display="X" xr:uid="{00000000-0004-0000-0000-000033000000}"/>
    <hyperlink ref="F46" r:id="rId27" xr:uid="{00000000-0004-0000-0000-000034000000}"/>
    <hyperlink ref="E42" location="'SUPERGLAZE MIG-5356'!A1" display="X" xr:uid="{00000000-0004-0000-0000-000035000000}"/>
    <hyperlink ref="E47" location="'SUPERGLAZE TIG-5356'!A1" display="X" xr:uid="{00000000-0004-0000-0000-000036000000}"/>
    <hyperlink ref="E46" location="'OK Tigrod 5356'!A1" display="X" xr:uid="{00000000-0004-0000-0000-000037000000}"/>
    <hyperlink ref="E43" location="'OK Autrod 4043'!A1" display="X" xr:uid="{00000000-0004-0000-0000-000038000000}"/>
    <hyperlink ref="E41" location="'OK Autrod 5356'!A1" display="X" xr:uid="{00000000-0004-0000-0000-000039000000}"/>
    <hyperlink ref="E57" location="'OK AristoRod 13.12'!A1" display="X" xr:uid="{00000000-0004-0000-0000-00003A000000}"/>
    <hyperlink ref="E58" location="'OK Tigrod 13.12'!A1" display="X" xr:uid="{00000000-0004-0000-0000-00003B000000}"/>
    <hyperlink ref="E59" location="'OK Autrod 13.91'!A1" display="X" xr:uid="{00000000-0004-0000-0000-00003C000000}"/>
    <hyperlink ref="C55" r:id="rId28" xr:uid="{00000000-0004-0000-0000-00003D000000}"/>
    <hyperlink ref="C7" r:id="rId29" xr:uid="{00000000-0004-0000-0000-00003E000000}"/>
    <hyperlink ref="C10" r:id="rId30" display="OK Tigrod  12.64 (ESAB)" xr:uid="{00000000-0004-0000-0000-00003F000000}"/>
    <hyperlink ref="C11" r:id="rId31" xr:uid="{00000000-0004-0000-0000-000040000000}"/>
    <hyperlink ref="C12" r:id="rId32" xr:uid="{00000000-0004-0000-0000-000041000000}"/>
    <hyperlink ref="C14" r:id="rId33" xr:uid="{00000000-0004-0000-0000-000042000000}"/>
    <hyperlink ref="C15" r:id="rId34" xr:uid="{00000000-0004-0000-0000-000043000000}"/>
    <hyperlink ref="C16" r:id="rId35" xr:uid="{00000000-0004-0000-0000-000044000000}"/>
    <hyperlink ref="C18" r:id="rId36" xr:uid="{00000000-0004-0000-0000-000045000000}"/>
    <hyperlink ref="C19" r:id="rId37" xr:uid="{00000000-0004-0000-0000-000046000000}"/>
    <hyperlink ref="C20" r:id="rId38" xr:uid="{00000000-0004-0000-0000-000047000000}"/>
    <hyperlink ref="C22" r:id="rId39" xr:uid="{00000000-0004-0000-0000-000048000000}"/>
    <hyperlink ref="C23" r:id="rId40" xr:uid="{00000000-0004-0000-0000-000049000000}"/>
    <hyperlink ref="C28" r:id="rId41" xr:uid="{00000000-0004-0000-0000-00004A000000}"/>
    <hyperlink ref="C29" r:id="rId42" xr:uid="{00000000-0004-0000-0000-00004B000000}"/>
    <hyperlink ref="C30" r:id="rId43" xr:uid="{00000000-0004-0000-0000-00004C000000}"/>
    <hyperlink ref="C31" r:id="rId44" xr:uid="{00000000-0004-0000-0000-00004D000000}"/>
    <hyperlink ref="C36" r:id="rId45" xr:uid="{00000000-0004-0000-0000-00004E000000}"/>
    <hyperlink ref="C37" r:id="rId46" xr:uid="{00000000-0004-0000-0000-00004F000000}"/>
    <hyperlink ref="C38" r:id="rId47" xr:uid="{00000000-0004-0000-0000-000050000000}"/>
    <hyperlink ref="C39" r:id="rId48" xr:uid="{00000000-0004-0000-0000-000051000000}"/>
    <hyperlink ref="C40" r:id="rId49" xr:uid="{00000000-0004-0000-0000-000052000000}"/>
    <hyperlink ref="C34" r:id="rId50" xr:uid="{00000000-0004-0000-0000-000053000000}"/>
    <hyperlink ref="C41" r:id="rId51" xr:uid="{00000000-0004-0000-0000-000054000000}"/>
    <hyperlink ref="C47" r:id="rId52" xr:uid="{00000000-0004-0000-0000-000055000000}"/>
    <hyperlink ref="C46" r:id="rId53" xr:uid="{00000000-0004-0000-0000-000056000000}"/>
    <hyperlink ref="C43" r:id="rId54" xr:uid="{00000000-0004-0000-0000-000057000000}"/>
    <hyperlink ref="C42" r:id="rId55" xr:uid="{00000000-0004-0000-0000-000058000000}"/>
    <hyperlink ref="C49" r:id="rId56" xr:uid="{00000000-0004-0000-0000-000059000000}"/>
    <hyperlink ref="C50" r:id="rId57" xr:uid="{00000000-0004-0000-0000-00005A000000}"/>
    <hyperlink ref="C52" r:id="rId58" xr:uid="{00000000-0004-0000-0000-00005B000000}"/>
    <hyperlink ref="C53" r:id="rId59" xr:uid="{00000000-0004-0000-0000-00005C000000}"/>
    <hyperlink ref="C54" r:id="rId60" xr:uid="{00000000-0004-0000-0000-00005D000000}"/>
    <hyperlink ref="C60" r:id="rId61" xr:uid="{00000000-0004-0000-0000-00005E000000}"/>
    <hyperlink ref="C59" r:id="rId62" xr:uid="{00000000-0004-0000-0000-00005F000000}"/>
    <hyperlink ref="C58" r:id="rId63" xr:uid="{00000000-0004-0000-0000-000060000000}"/>
    <hyperlink ref="C57" r:id="rId64" xr:uid="{00000000-0004-0000-0000-000061000000}"/>
    <hyperlink ref="C56" r:id="rId65" xr:uid="{00000000-0004-0000-0000-000062000000}"/>
    <hyperlink ref="C26" r:id="rId66" xr:uid="{00000000-0004-0000-0000-000063000000}"/>
    <hyperlink ref="E26" location="'Avesta 308L-SI MVR-Si'!A1" display="X" xr:uid="{00000000-0004-0000-0000-000064000000}"/>
    <hyperlink ref="F26" r:id="rId67" xr:uid="{00000000-0004-0000-0000-000065000000}"/>
    <hyperlink ref="C27" r:id="rId68" xr:uid="{00000000-0004-0000-0000-000066000000}"/>
    <hyperlink ref="C33" r:id="rId69" xr:uid="{00000000-0004-0000-0000-000067000000}"/>
    <hyperlink ref="F27" r:id="rId70" xr:uid="{00000000-0004-0000-0000-000068000000}"/>
    <hyperlink ref="E27" location="'OK Autrod 308LSi'!A1" display="X" xr:uid="{00000000-0004-0000-0000-000069000000}"/>
    <hyperlink ref="E51" location="'OK Ni-Cl (OK 92.18)'!A1" display="X" xr:uid="{00000000-0004-0000-0000-00006A000000}"/>
    <hyperlink ref="C51" r:id="rId71" xr:uid="{00000000-0004-0000-0000-00006B000000}"/>
    <hyperlink ref="F32" r:id="rId72" xr:uid="{00000000-0004-0000-0000-00006C000000}"/>
    <hyperlink ref="C35" r:id="rId73" xr:uid="{00000000-0004-0000-0000-00006D000000}"/>
    <hyperlink ref="C32" r:id="rId74" xr:uid="{00000000-0004-0000-0000-00006E000000}"/>
    <hyperlink ref="C44" r:id="rId75" xr:uid="{00000000-0004-0000-0000-00006F000000}"/>
    <hyperlink ref="E44" location="'OK Autrod 4047'!A1" display="X" xr:uid="{00000000-0004-0000-0000-000070000000}"/>
    <hyperlink ref="C25" r:id="rId76" xr:uid="{00000000-0004-0000-0000-000071000000}"/>
    <hyperlink ref="F24" r:id="rId77" xr:uid="{00000000-0004-0000-0000-000072000000}"/>
    <hyperlink ref="C17" r:id="rId78" xr:uid="{00000000-0004-0000-0000-000073000000}"/>
    <hyperlink ref="E17" location="'ER 100 S-G'!A1" display="X" xr:uid="{00000000-0004-0000-0000-000074000000}"/>
    <hyperlink ref="E24" location="'EnDOTec DO 257'!A1" display="X" xr:uid="{00000000-0004-0000-0000-000075000000}"/>
    <hyperlink ref="E25" location="'IMT M NiMoCr'!A1" display="X" xr:uid="{00000000-0004-0000-0000-000076000000}"/>
    <hyperlink ref="F8" r:id="rId79" xr:uid="{00000000-0004-0000-0000-000077000000}"/>
    <hyperlink ref="E8" location="'EMK 8'!A1" display="X" xr:uid="{00000000-0004-0000-0000-000078000000}"/>
    <hyperlink ref="C8" r:id="rId80" xr:uid="{00000000-0004-0000-0000-000079000000}"/>
    <hyperlink ref="F13" r:id="rId81" xr:uid="{00000000-0004-0000-0000-00007A000000}"/>
    <hyperlink ref="E9" location="'OK Tigrod 13.08'!A1" display="X" xr:uid="{00000000-0004-0000-0000-00007B000000}"/>
    <hyperlink ref="F21" r:id="rId82" xr:uid="{00000000-0004-0000-0000-00007C000000}"/>
    <hyperlink ref="C21" r:id="rId83" display="Böhler X70 L-MC (Böhler)" xr:uid="{00000000-0004-0000-0000-00007D000000}"/>
    <hyperlink ref="E21" location="'Böhler X70 L-MC'!A1" display="X" xr:uid="{00000000-0004-0000-0000-00007E000000}"/>
    <hyperlink ref="E45" location="'OK Tigrod 4047'!A1" display="X" xr:uid="{00000000-0004-0000-0000-00007F000000}"/>
    <hyperlink ref="C9" r:id="rId84" xr:uid="{00000000-0004-0000-0000-000080000000}"/>
    <hyperlink ref="C45" r:id="rId85" xr:uid="{00000000-0004-0000-0000-000081000000}"/>
    <hyperlink ref="C48" r:id="rId86" xr:uid="{00000000-0004-0000-0000-000082000000}"/>
    <hyperlink ref="C24" r:id="rId87" xr:uid="{00000000-0004-0000-0000-000083000000}"/>
  </hyperlinks>
  <pageMargins left="0.7" right="0.7" top="0.75" bottom="0.75" header="0.3" footer="0.3"/>
  <pageSetup paperSize="9" orientation="portrait" r:id="rId8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C5"/>
  <sheetViews>
    <sheetView workbookViewId="0"/>
  </sheetViews>
  <sheetFormatPr defaultRowHeight="15" x14ac:dyDescent="0.25"/>
  <cols>
    <col min="2" max="2" width="40.570312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182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>
        <v>5015</v>
      </c>
    </row>
  </sheetData>
  <hyperlinks>
    <hyperlink ref="B5" r:id="rId1" display="3.1 cert and  2.2 cert\05015.pdf" xr:uid="{00000000-0004-0000-1B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C5"/>
  <sheetViews>
    <sheetView workbookViewId="0"/>
  </sheetViews>
  <sheetFormatPr defaultRowHeight="15" x14ac:dyDescent="0.25"/>
  <cols>
    <col min="2" max="2" width="27.5703125" bestFit="1" customWidth="1"/>
    <col min="3" max="3" width="17.7109375" bestFit="1" customWidth="1"/>
  </cols>
  <sheetData>
    <row r="1" spans="2:3" ht="19.5" thickBot="1" x14ac:dyDescent="0.35">
      <c r="B1" s="5"/>
    </row>
    <row r="2" spans="2:3" ht="18.75" x14ac:dyDescent="0.3">
      <c r="B2" s="5" t="s">
        <v>180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185</v>
      </c>
    </row>
  </sheetData>
  <hyperlinks>
    <hyperlink ref="B5" r:id="rId1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C7"/>
  <sheetViews>
    <sheetView workbookViewId="0">
      <selection activeCell="B7" sqref="B7"/>
    </sheetView>
  </sheetViews>
  <sheetFormatPr defaultRowHeight="15" x14ac:dyDescent="0.25"/>
  <cols>
    <col min="2" max="2" width="26.8554687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177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x14ac:dyDescent="0.25">
      <c r="B5" s="36" t="s">
        <v>202</v>
      </c>
    </row>
    <row r="6" spans="2:3" x14ac:dyDescent="0.25">
      <c r="B6" s="37" t="s">
        <v>524</v>
      </c>
      <c r="C6" s="36" t="s">
        <v>525</v>
      </c>
    </row>
    <row r="7" spans="2:3" x14ac:dyDescent="0.25">
      <c r="B7" s="53" t="s">
        <v>598</v>
      </c>
      <c r="C7" t="s">
        <v>599</v>
      </c>
    </row>
  </sheetData>
  <hyperlinks>
    <hyperlink ref="B6" r:id="rId1" xr:uid="{00000000-0004-0000-1D00-000000000000}"/>
    <hyperlink ref="B7" r:id="rId2" xr:uid="{DA9A83BF-E923-4CE5-BBE7-52E75938A5EC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C5"/>
  <sheetViews>
    <sheetView workbookViewId="0">
      <selection activeCell="B5" sqref="B5"/>
    </sheetView>
  </sheetViews>
  <sheetFormatPr defaultRowHeight="15" x14ac:dyDescent="0.25"/>
  <cols>
    <col min="2" max="2" width="39.570312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183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>
        <v>34014</v>
      </c>
    </row>
  </sheetData>
  <hyperlinks>
    <hyperlink ref="B5" r:id="rId1" display="3.1 cert and  2.2 cert\34014.pdf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C5"/>
  <sheetViews>
    <sheetView workbookViewId="0"/>
  </sheetViews>
  <sheetFormatPr defaultRowHeight="15" x14ac:dyDescent="0.25"/>
  <cols>
    <col min="2" max="2" width="26.8554687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181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184</v>
      </c>
    </row>
  </sheetData>
  <hyperlinks>
    <hyperlink ref="B5" r:id="rId1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C10"/>
  <sheetViews>
    <sheetView workbookViewId="0">
      <selection activeCell="B6" sqref="B6"/>
    </sheetView>
  </sheetViews>
  <sheetFormatPr defaultRowHeight="15" x14ac:dyDescent="0.25"/>
  <cols>
    <col min="2" max="2" width="31.5703125" bestFit="1" customWidth="1"/>
    <col min="3" max="3" width="17.7109375" bestFit="1" customWidth="1"/>
  </cols>
  <sheetData>
    <row r="1" spans="2:3" ht="19.5" thickBot="1" x14ac:dyDescent="0.35">
      <c r="B1" s="5"/>
    </row>
    <row r="2" spans="2:3" ht="18.75" x14ac:dyDescent="0.3">
      <c r="B2" s="5" t="s">
        <v>187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199</v>
      </c>
    </row>
    <row r="6" spans="2:3" ht="18.75" x14ac:dyDescent="0.3">
      <c r="B6" s="28" t="s">
        <v>200</v>
      </c>
    </row>
    <row r="7" spans="2:3" ht="18.75" x14ac:dyDescent="0.3">
      <c r="B7" s="12"/>
    </row>
    <row r="8" spans="2:3" ht="18.75" x14ac:dyDescent="0.3">
      <c r="B8" s="12"/>
    </row>
    <row r="9" spans="2:3" ht="18.75" x14ac:dyDescent="0.3">
      <c r="B9" s="12"/>
    </row>
    <row r="10" spans="2:3" ht="18.75" x14ac:dyDescent="0.3">
      <c r="B10" s="12"/>
    </row>
  </sheetData>
  <hyperlinks>
    <hyperlink ref="B5" r:id="rId1" xr:uid="{00000000-0004-0000-2000-000000000000}"/>
    <hyperlink ref="B6" r:id="rId2" xr:uid="{00000000-0004-0000-2000-00000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C11"/>
  <sheetViews>
    <sheetView workbookViewId="0">
      <selection activeCell="B42" sqref="B42"/>
    </sheetView>
  </sheetViews>
  <sheetFormatPr defaultRowHeight="15" x14ac:dyDescent="0.25"/>
  <cols>
    <col min="2" max="2" width="27.570312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193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195</v>
      </c>
    </row>
    <row r="6" spans="2:3" ht="18.75" x14ac:dyDescent="0.3">
      <c r="B6" s="28" t="s">
        <v>196</v>
      </c>
    </row>
    <row r="7" spans="2:3" ht="18.75" x14ac:dyDescent="0.3">
      <c r="B7" s="28" t="s">
        <v>197</v>
      </c>
    </row>
    <row r="8" spans="2:3" ht="18.75" x14ac:dyDescent="0.3">
      <c r="B8" s="28" t="s">
        <v>198</v>
      </c>
    </row>
    <row r="9" spans="2:3" ht="18.75" x14ac:dyDescent="0.3">
      <c r="B9" s="12"/>
    </row>
    <row r="10" spans="2:3" ht="18.75" x14ac:dyDescent="0.3">
      <c r="B10" s="12"/>
    </row>
    <row r="11" spans="2:3" ht="18.75" x14ac:dyDescent="0.3">
      <c r="B11" s="12"/>
    </row>
  </sheetData>
  <hyperlinks>
    <hyperlink ref="B5" r:id="rId1" xr:uid="{00000000-0004-0000-2100-000000000000}"/>
    <hyperlink ref="B7" r:id="rId2" xr:uid="{00000000-0004-0000-2100-000001000000}"/>
    <hyperlink ref="B8" r:id="rId3" xr:uid="{00000000-0004-0000-2100-000002000000}"/>
    <hyperlink ref="B6" r:id="rId4" xr:uid="{00000000-0004-0000-2100-000003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C5"/>
  <sheetViews>
    <sheetView workbookViewId="0">
      <selection activeCell="B2" sqref="B2:C4"/>
    </sheetView>
  </sheetViews>
  <sheetFormatPr defaultRowHeight="15" x14ac:dyDescent="0.25"/>
  <cols>
    <col min="2" max="2" width="28.28515625" bestFit="1" customWidth="1"/>
    <col min="3" max="3" width="17.7109375" bestFit="1" customWidth="1"/>
  </cols>
  <sheetData>
    <row r="1" spans="2:3" ht="19.5" thickBot="1" x14ac:dyDescent="0.35">
      <c r="B1" s="48"/>
    </row>
    <row r="2" spans="2:3" ht="18.75" x14ac:dyDescent="0.3">
      <c r="B2" s="41" t="s">
        <v>190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194</v>
      </c>
    </row>
  </sheetData>
  <hyperlinks>
    <hyperlink ref="B5" r:id="rId1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20" workbookViewId="0">
      <selection activeCell="D38" sqref="D38"/>
    </sheetView>
  </sheetViews>
  <sheetFormatPr defaultRowHeight="15" x14ac:dyDescent="0.25"/>
  <cols>
    <col min="2" max="2" width="25" bestFit="1" customWidth="1"/>
    <col min="3" max="3" width="18" bestFit="1" customWidth="1"/>
    <col min="4" max="4" width="31.5703125" bestFit="1" customWidth="1"/>
    <col min="5" max="5" width="53.5703125" bestFit="1" customWidth="1"/>
    <col min="6" max="6" width="19.85546875" bestFit="1" customWidth="1"/>
    <col min="7" max="7" width="15.7109375" bestFit="1" customWidth="1"/>
    <col min="8" max="8" width="14.42578125" bestFit="1" customWidth="1"/>
    <col min="9" max="9" width="11.85546875" bestFit="1" customWidth="1"/>
    <col min="10" max="10" width="15.7109375" bestFit="1" customWidth="1"/>
    <col min="11" max="11" width="14.42578125" bestFit="1" customWidth="1"/>
    <col min="12" max="12" width="11.85546875" bestFit="1" customWidth="1"/>
    <col min="13" max="13" width="15.7109375" bestFit="1" customWidth="1"/>
    <col min="14" max="14" width="19.7109375" bestFit="1" customWidth="1"/>
  </cols>
  <sheetData>
    <row r="1" spans="2:14" ht="15.75" thickBot="1" x14ac:dyDescent="0.3"/>
    <row r="2" spans="2:14" ht="19.5" thickBot="1" x14ac:dyDescent="0.35">
      <c r="B2" s="32" t="s">
        <v>49</v>
      </c>
      <c r="C2" s="9" t="s">
        <v>93</v>
      </c>
      <c r="D2" s="10" t="s">
        <v>16</v>
      </c>
      <c r="E2" s="10" t="s">
        <v>15</v>
      </c>
      <c r="F2" s="11" t="s">
        <v>17</v>
      </c>
      <c r="G2" s="32" t="s">
        <v>77</v>
      </c>
      <c r="H2" s="59" t="s">
        <v>211</v>
      </c>
      <c r="I2" s="59" t="s">
        <v>210</v>
      </c>
      <c r="J2" s="33" t="s">
        <v>78</v>
      </c>
      <c r="K2" s="59" t="s">
        <v>211</v>
      </c>
      <c r="L2" s="59" t="s">
        <v>210</v>
      </c>
      <c r="M2" s="33" t="s">
        <v>129</v>
      </c>
      <c r="N2" s="13" t="s">
        <v>270</v>
      </c>
    </row>
    <row r="3" spans="2:14" ht="19.5" thickBot="1" x14ac:dyDescent="0.35">
      <c r="B3" s="32" t="s">
        <v>11</v>
      </c>
      <c r="C3" s="9" t="s">
        <v>92</v>
      </c>
      <c r="D3" s="10" t="s">
        <v>12</v>
      </c>
      <c r="E3" s="10" t="s">
        <v>0</v>
      </c>
      <c r="F3" s="11" t="s">
        <v>18</v>
      </c>
      <c r="G3" s="32" t="s">
        <v>79</v>
      </c>
      <c r="H3" s="59"/>
      <c r="I3" s="59"/>
      <c r="J3" s="33" t="s">
        <v>79</v>
      </c>
      <c r="K3" s="33"/>
      <c r="L3" s="33"/>
      <c r="M3" s="39" t="s">
        <v>79</v>
      </c>
    </row>
    <row r="4" spans="2:14" ht="18.75" x14ac:dyDescent="0.3">
      <c r="B4" s="13" t="s">
        <v>246</v>
      </c>
      <c r="C4" s="94" t="s">
        <v>149</v>
      </c>
      <c r="D4" s="113" t="s">
        <v>2</v>
      </c>
      <c r="E4" s="3" t="s">
        <v>32</v>
      </c>
      <c r="F4" s="63">
        <v>18</v>
      </c>
      <c r="G4" s="42"/>
      <c r="H4" s="42"/>
      <c r="I4" s="42"/>
      <c r="J4" s="42"/>
      <c r="K4" s="95">
        <v>7.2</v>
      </c>
      <c r="L4" s="62" t="s">
        <v>214</v>
      </c>
      <c r="M4" s="96"/>
      <c r="N4">
        <v>9.3000000000000007</v>
      </c>
    </row>
    <row r="5" spans="2:14" ht="18.75" x14ac:dyDescent="0.3">
      <c r="B5" s="106">
        <v>135</v>
      </c>
      <c r="C5" s="71" t="s">
        <v>149</v>
      </c>
      <c r="D5" s="112" t="s">
        <v>2</v>
      </c>
      <c r="E5" s="5" t="s">
        <v>32</v>
      </c>
      <c r="F5" s="52">
        <v>18</v>
      </c>
      <c r="G5" s="38">
        <v>160</v>
      </c>
      <c r="H5" s="60">
        <v>8.6300000000000008</v>
      </c>
      <c r="I5" s="81" t="s">
        <v>212</v>
      </c>
      <c r="J5" s="34">
        <v>90</v>
      </c>
      <c r="K5" s="60">
        <v>8.6300000000000008</v>
      </c>
      <c r="L5" s="81" t="s">
        <v>212</v>
      </c>
      <c r="M5" s="86"/>
    </row>
    <row r="6" spans="2:14" ht="18.75" x14ac:dyDescent="0.3">
      <c r="B6" s="106">
        <v>135</v>
      </c>
      <c r="C6" s="71" t="s">
        <v>132</v>
      </c>
      <c r="D6" s="112" t="s">
        <v>361</v>
      </c>
      <c r="E6" s="5" t="s">
        <v>32</v>
      </c>
      <c r="F6" s="52">
        <v>18</v>
      </c>
      <c r="G6" s="38"/>
      <c r="H6" s="60"/>
      <c r="I6" s="81"/>
      <c r="J6" s="34"/>
      <c r="K6" s="60">
        <v>7.98</v>
      </c>
      <c r="L6" s="81" t="s">
        <v>213</v>
      </c>
      <c r="M6" s="86"/>
    </row>
    <row r="7" spans="2:14" ht="18.75" x14ac:dyDescent="0.3">
      <c r="B7" s="106">
        <v>141</v>
      </c>
      <c r="C7" s="71" t="s">
        <v>130</v>
      </c>
      <c r="D7" s="112" t="s">
        <v>208</v>
      </c>
      <c r="E7" s="5" t="s">
        <v>39</v>
      </c>
      <c r="F7" s="52">
        <v>5</v>
      </c>
      <c r="G7" s="38"/>
      <c r="H7" s="60"/>
      <c r="I7" s="81"/>
      <c r="J7" s="34"/>
      <c r="K7" s="60">
        <v>13.7</v>
      </c>
      <c r="L7" s="81" t="s">
        <v>214</v>
      </c>
      <c r="M7" s="86"/>
      <c r="N7">
        <v>14.92</v>
      </c>
    </row>
    <row r="8" spans="2:14" ht="18.75" x14ac:dyDescent="0.3">
      <c r="B8" s="107">
        <v>141</v>
      </c>
      <c r="C8" s="71" t="s">
        <v>130</v>
      </c>
      <c r="D8" s="112" t="s">
        <v>208</v>
      </c>
      <c r="E8" s="5" t="s">
        <v>39</v>
      </c>
      <c r="F8" s="52">
        <v>5</v>
      </c>
      <c r="G8" s="38">
        <v>30</v>
      </c>
      <c r="H8" s="60">
        <v>18.87</v>
      </c>
      <c r="I8" s="81" t="s">
        <v>212</v>
      </c>
      <c r="J8" s="34">
        <v>25</v>
      </c>
      <c r="K8" s="60">
        <v>18.87</v>
      </c>
      <c r="L8" s="81" t="s">
        <v>212</v>
      </c>
      <c r="M8" s="86"/>
    </row>
    <row r="9" spans="2:14" ht="18.75" x14ac:dyDescent="0.3">
      <c r="B9" s="107">
        <v>135</v>
      </c>
      <c r="C9" s="71" t="s">
        <v>132</v>
      </c>
      <c r="D9" s="112" t="s">
        <v>179</v>
      </c>
      <c r="E9" s="5" t="s">
        <v>40</v>
      </c>
      <c r="F9" s="52">
        <v>18</v>
      </c>
      <c r="G9" s="38"/>
      <c r="H9" s="60"/>
      <c r="I9" s="81"/>
      <c r="J9" s="34"/>
      <c r="K9" s="60"/>
      <c r="L9" s="81"/>
      <c r="M9" s="86"/>
    </row>
    <row r="10" spans="2:14" ht="18.75" x14ac:dyDescent="0.3">
      <c r="B10" s="107">
        <v>135</v>
      </c>
      <c r="C10" s="71" t="s">
        <v>132</v>
      </c>
      <c r="D10" s="112" t="s">
        <v>3</v>
      </c>
      <c r="E10" s="5" t="s">
        <v>40</v>
      </c>
      <c r="F10" s="52">
        <v>18</v>
      </c>
      <c r="G10" s="38"/>
      <c r="H10" s="60"/>
      <c r="I10" s="81"/>
      <c r="J10" s="34">
        <v>288</v>
      </c>
      <c r="K10" s="60">
        <v>14.94</v>
      </c>
      <c r="L10" s="81" t="s">
        <v>214</v>
      </c>
      <c r="M10" s="86"/>
      <c r="N10">
        <v>14.94</v>
      </c>
    </row>
    <row r="11" spans="2:14" ht="18.75" x14ac:dyDescent="0.3">
      <c r="B11" s="107">
        <v>135</v>
      </c>
      <c r="C11" s="71" t="s">
        <v>132</v>
      </c>
      <c r="D11" s="112" t="s">
        <v>3</v>
      </c>
      <c r="E11" s="5" t="s">
        <v>40</v>
      </c>
      <c r="F11" s="52">
        <v>18</v>
      </c>
      <c r="G11" s="38">
        <v>1026</v>
      </c>
      <c r="H11" s="60">
        <v>19.62</v>
      </c>
      <c r="I11" s="81" t="s">
        <v>212</v>
      </c>
      <c r="J11" s="34">
        <v>540</v>
      </c>
      <c r="K11" s="60">
        <v>19.62</v>
      </c>
      <c r="L11" s="81" t="s">
        <v>212</v>
      </c>
      <c r="M11" s="86"/>
    </row>
    <row r="12" spans="2:14" ht="18.75" x14ac:dyDescent="0.3">
      <c r="B12" s="107">
        <v>135</v>
      </c>
      <c r="C12" s="71" t="s">
        <v>132</v>
      </c>
      <c r="D12" s="112" t="s">
        <v>19</v>
      </c>
      <c r="E12" s="5" t="s">
        <v>41</v>
      </c>
      <c r="F12" s="52">
        <v>18</v>
      </c>
      <c r="G12" s="38"/>
      <c r="H12" s="60"/>
      <c r="I12" s="81" t="s">
        <v>212</v>
      </c>
      <c r="J12" s="34"/>
      <c r="K12" s="60"/>
      <c r="L12" s="81"/>
      <c r="M12" s="86"/>
    </row>
    <row r="13" spans="2:14" ht="18.75" x14ac:dyDescent="0.3">
      <c r="B13" s="107">
        <v>135</v>
      </c>
      <c r="C13" s="71" t="s">
        <v>150</v>
      </c>
      <c r="D13" s="112" t="s">
        <v>151</v>
      </c>
      <c r="E13" s="5" t="s">
        <v>153</v>
      </c>
      <c r="F13" s="52">
        <v>18</v>
      </c>
      <c r="G13" s="38"/>
      <c r="H13" s="60"/>
      <c r="I13" s="81" t="s">
        <v>212</v>
      </c>
      <c r="J13" s="34"/>
      <c r="K13" s="60"/>
      <c r="L13" s="81"/>
      <c r="M13" s="86"/>
    </row>
    <row r="14" spans="2:14" ht="18.75" x14ac:dyDescent="0.3">
      <c r="B14" s="107">
        <v>141</v>
      </c>
      <c r="C14" s="71">
        <v>2.4</v>
      </c>
      <c r="D14" s="112" t="s">
        <v>9</v>
      </c>
      <c r="E14" s="5" t="s">
        <v>38</v>
      </c>
      <c r="F14" s="52">
        <v>5</v>
      </c>
      <c r="G14" s="38"/>
      <c r="H14" s="60"/>
      <c r="I14" s="81"/>
      <c r="J14" s="34">
        <v>10</v>
      </c>
      <c r="K14" s="60">
        <v>23.37</v>
      </c>
      <c r="L14" s="81" t="s">
        <v>214</v>
      </c>
      <c r="M14" s="86"/>
    </row>
    <row r="15" spans="2:14" ht="18.75" x14ac:dyDescent="0.3">
      <c r="B15" s="107">
        <v>141</v>
      </c>
      <c r="C15" s="71">
        <v>2.4</v>
      </c>
      <c r="D15" s="112" t="s">
        <v>9</v>
      </c>
      <c r="E15" s="5" t="s">
        <v>38</v>
      </c>
      <c r="F15" s="52">
        <v>5</v>
      </c>
      <c r="G15" s="38">
        <v>30</v>
      </c>
      <c r="H15" s="60">
        <v>26.68</v>
      </c>
      <c r="I15" s="81" t="s">
        <v>212</v>
      </c>
      <c r="J15" s="38">
        <v>30</v>
      </c>
      <c r="K15" s="60">
        <v>26.68</v>
      </c>
      <c r="L15" s="81" t="s">
        <v>212</v>
      </c>
      <c r="M15" s="86"/>
    </row>
    <row r="16" spans="2:14" ht="18.75" x14ac:dyDescent="0.3">
      <c r="B16" s="107">
        <v>136</v>
      </c>
      <c r="C16" s="71">
        <v>1.2</v>
      </c>
      <c r="D16" s="115" t="s">
        <v>5</v>
      </c>
      <c r="E16" s="5" t="s">
        <v>34</v>
      </c>
      <c r="F16" s="52">
        <v>16</v>
      </c>
      <c r="G16" s="38"/>
      <c r="H16" s="60"/>
      <c r="I16" s="81"/>
      <c r="J16" s="38"/>
      <c r="K16" s="60">
        <v>13.22</v>
      </c>
      <c r="L16" s="81" t="s">
        <v>214</v>
      </c>
      <c r="M16" s="86"/>
      <c r="N16">
        <v>17.72</v>
      </c>
    </row>
    <row r="17" spans="2:14" ht="18.75" x14ac:dyDescent="0.3">
      <c r="B17" s="107">
        <v>136</v>
      </c>
      <c r="C17" s="71">
        <v>1.2</v>
      </c>
      <c r="D17" s="115" t="s">
        <v>5</v>
      </c>
      <c r="E17" s="5" t="s">
        <v>34</v>
      </c>
      <c r="F17" s="52">
        <v>16</v>
      </c>
      <c r="G17" s="38">
        <v>160</v>
      </c>
      <c r="H17" s="60">
        <v>27.72</v>
      </c>
      <c r="I17" s="81" t="s">
        <v>212</v>
      </c>
      <c r="J17" s="38">
        <v>160</v>
      </c>
      <c r="K17" s="60">
        <v>27.72</v>
      </c>
      <c r="L17" s="81" t="s">
        <v>212</v>
      </c>
      <c r="M17" s="86"/>
    </row>
    <row r="18" spans="2:14" ht="18.75" x14ac:dyDescent="0.3">
      <c r="B18" s="107">
        <v>138</v>
      </c>
      <c r="C18" s="71">
        <v>1.2</v>
      </c>
      <c r="D18" s="115" t="s">
        <v>4</v>
      </c>
      <c r="E18" s="5" t="s">
        <v>33</v>
      </c>
      <c r="F18" s="52">
        <v>16</v>
      </c>
      <c r="G18" s="38"/>
      <c r="H18" s="60"/>
      <c r="I18" s="81"/>
      <c r="J18" s="38"/>
      <c r="K18" s="60">
        <v>22</v>
      </c>
      <c r="L18" s="81" t="s">
        <v>214</v>
      </c>
      <c r="M18" s="86"/>
      <c r="N18">
        <v>28.76</v>
      </c>
    </row>
    <row r="19" spans="2:14" ht="18.75" x14ac:dyDescent="0.3">
      <c r="B19" s="107">
        <v>138</v>
      </c>
      <c r="C19" s="71">
        <v>1.2</v>
      </c>
      <c r="D19" s="115" t="s">
        <v>4</v>
      </c>
      <c r="E19" s="5" t="s">
        <v>33</v>
      </c>
      <c r="F19" s="52">
        <v>16</v>
      </c>
      <c r="G19" s="38">
        <v>240</v>
      </c>
      <c r="H19" s="60">
        <v>25.06</v>
      </c>
      <c r="I19" s="81" t="s">
        <v>212</v>
      </c>
      <c r="J19" s="34">
        <v>240</v>
      </c>
      <c r="K19" s="60">
        <v>25.06</v>
      </c>
      <c r="L19" s="81" t="s">
        <v>212</v>
      </c>
      <c r="M19" s="86"/>
    </row>
    <row r="20" spans="2:14" ht="18.75" x14ac:dyDescent="0.3">
      <c r="B20" s="107">
        <v>138</v>
      </c>
      <c r="C20" s="71">
        <v>1.2</v>
      </c>
      <c r="D20" s="115" t="s">
        <v>4</v>
      </c>
      <c r="E20" s="5" t="s">
        <v>33</v>
      </c>
      <c r="F20" s="52">
        <v>200</v>
      </c>
      <c r="G20" s="38"/>
      <c r="H20" s="60">
        <v>26.65</v>
      </c>
      <c r="I20" s="81" t="s">
        <v>212</v>
      </c>
      <c r="J20" s="34"/>
      <c r="K20" s="60"/>
      <c r="L20" s="81"/>
      <c r="M20" s="86"/>
    </row>
    <row r="21" spans="2:14" ht="18.75" x14ac:dyDescent="0.3">
      <c r="B21" s="107">
        <v>138</v>
      </c>
      <c r="C21" s="71">
        <v>1.2</v>
      </c>
      <c r="D21" s="115" t="s">
        <v>10</v>
      </c>
      <c r="E21" s="5" t="s">
        <v>43</v>
      </c>
      <c r="F21" s="52">
        <v>250</v>
      </c>
      <c r="G21" s="38">
        <v>2500</v>
      </c>
      <c r="H21" s="61">
        <v>5.28</v>
      </c>
      <c r="I21" s="81" t="s">
        <v>213</v>
      </c>
      <c r="J21" s="34">
        <v>3000</v>
      </c>
      <c r="K21" s="61">
        <v>5.28</v>
      </c>
      <c r="L21" s="81" t="s">
        <v>213</v>
      </c>
      <c r="M21" s="86"/>
    </row>
    <row r="22" spans="2:14" ht="18.75" x14ac:dyDescent="0.3">
      <c r="B22" s="107">
        <v>138</v>
      </c>
      <c r="C22" s="71">
        <v>1.2</v>
      </c>
      <c r="D22" s="115" t="s">
        <v>13</v>
      </c>
      <c r="E22" s="5" t="s">
        <v>42</v>
      </c>
      <c r="F22" s="52">
        <v>250</v>
      </c>
      <c r="G22" s="38"/>
      <c r="H22" s="61">
        <v>5.28</v>
      </c>
      <c r="I22" s="81" t="s">
        <v>213</v>
      </c>
      <c r="J22" s="34"/>
      <c r="K22" s="60"/>
      <c r="L22" s="81"/>
      <c r="M22" s="86"/>
    </row>
    <row r="23" spans="2:14" ht="18.75" x14ac:dyDescent="0.3">
      <c r="B23" s="107">
        <v>131</v>
      </c>
      <c r="C23" s="71" t="s">
        <v>132</v>
      </c>
      <c r="D23" s="112" t="s">
        <v>7</v>
      </c>
      <c r="E23" s="5" t="s">
        <v>166</v>
      </c>
      <c r="F23" s="52">
        <v>15</v>
      </c>
      <c r="G23" s="38"/>
      <c r="H23" s="60"/>
      <c r="I23" s="81" t="s">
        <v>212</v>
      </c>
      <c r="J23" s="34"/>
      <c r="K23" s="60"/>
      <c r="L23" s="81"/>
      <c r="M23" s="86"/>
      <c r="N23">
        <v>35.659999999999997</v>
      </c>
    </row>
    <row r="24" spans="2:14" ht="18.75" x14ac:dyDescent="0.3">
      <c r="B24" s="107">
        <v>131</v>
      </c>
      <c r="C24" s="71" t="s">
        <v>132</v>
      </c>
      <c r="D24" s="112" t="s">
        <v>223</v>
      </c>
      <c r="E24" s="5" t="s">
        <v>166</v>
      </c>
      <c r="F24" s="52">
        <v>15</v>
      </c>
      <c r="G24" s="38"/>
      <c r="H24" s="60"/>
      <c r="I24" s="81"/>
      <c r="J24" s="34"/>
      <c r="K24" s="60">
        <v>25.1</v>
      </c>
      <c r="L24" s="81" t="s">
        <v>214</v>
      </c>
      <c r="M24" s="86"/>
      <c r="N24">
        <v>26.62</v>
      </c>
    </row>
    <row r="25" spans="2:14" ht="18.75" x14ac:dyDescent="0.3">
      <c r="B25" s="107">
        <v>141</v>
      </c>
      <c r="C25" s="71" t="s">
        <v>133</v>
      </c>
      <c r="D25" s="112" t="s">
        <v>22</v>
      </c>
      <c r="E25" s="5" t="s">
        <v>35</v>
      </c>
      <c r="F25" s="52">
        <v>5</v>
      </c>
      <c r="G25" s="38"/>
      <c r="H25" s="60"/>
      <c r="I25" s="81" t="s">
        <v>214</v>
      </c>
      <c r="J25" s="34"/>
      <c r="K25" s="60">
        <v>35</v>
      </c>
      <c r="L25" s="81" t="s">
        <v>214</v>
      </c>
      <c r="M25" s="86"/>
      <c r="N25">
        <v>27.64</v>
      </c>
    </row>
    <row r="26" spans="2:14" ht="18.75" x14ac:dyDescent="0.3">
      <c r="B26" s="107">
        <v>141</v>
      </c>
      <c r="C26" s="71" t="s">
        <v>131</v>
      </c>
      <c r="D26" s="112" t="s">
        <v>7</v>
      </c>
      <c r="E26" s="5" t="s">
        <v>35</v>
      </c>
      <c r="F26" s="52">
        <v>5</v>
      </c>
      <c r="G26" s="38">
        <v>10</v>
      </c>
      <c r="H26" s="60">
        <v>51.76</v>
      </c>
      <c r="I26" s="81" t="s">
        <v>212</v>
      </c>
      <c r="J26" s="38">
        <v>10</v>
      </c>
      <c r="K26" s="60">
        <v>51.76</v>
      </c>
      <c r="L26" s="81" t="s">
        <v>212</v>
      </c>
      <c r="M26" s="86"/>
      <c r="N26">
        <v>36.17</v>
      </c>
    </row>
    <row r="27" spans="2:14" ht="18.75" x14ac:dyDescent="0.3">
      <c r="B27" s="107">
        <v>141</v>
      </c>
      <c r="C27" s="71" t="s">
        <v>132</v>
      </c>
      <c r="D27" s="112" t="s">
        <v>167</v>
      </c>
      <c r="E27" s="5" t="s">
        <v>207</v>
      </c>
      <c r="F27" s="52">
        <v>15</v>
      </c>
      <c r="G27" s="38"/>
      <c r="H27" s="60"/>
      <c r="I27" s="81"/>
      <c r="J27" s="34"/>
      <c r="K27" s="60"/>
      <c r="L27" s="81"/>
      <c r="M27" s="86"/>
      <c r="N27">
        <v>45.61</v>
      </c>
    </row>
    <row r="28" spans="2:14" ht="18.75" x14ac:dyDescent="0.3">
      <c r="B28" s="107">
        <v>131</v>
      </c>
      <c r="C28" s="71" t="s">
        <v>132</v>
      </c>
      <c r="D28" s="112" t="s">
        <v>169</v>
      </c>
      <c r="E28" s="5" t="s">
        <v>168</v>
      </c>
      <c r="F28" s="52">
        <v>15</v>
      </c>
      <c r="G28" s="38"/>
      <c r="H28" s="60"/>
      <c r="I28" s="81"/>
      <c r="J28" s="34"/>
      <c r="K28" s="60"/>
      <c r="L28" s="81"/>
      <c r="M28" s="86"/>
    </row>
    <row r="29" spans="2:14" ht="18.75" x14ac:dyDescent="0.3">
      <c r="B29" s="107"/>
      <c r="C29" s="71" t="s">
        <v>132</v>
      </c>
      <c r="D29" s="112" t="s">
        <v>51</v>
      </c>
      <c r="E29" s="5" t="s">
        <v>271</v>
      </c>
      <c r="F29" s="52">
        <v>15</v>
      </c>
      <c r="G29" s="38"/>
      <c r="H29" s="60"/>
      <c r="I29" s="81"/>
      <c r="J29" s="34"/>
      <c r="K29" s="60"/>
      <c r="L29" s="81"/>
      <c r="M29" s="86"/>
    </row>
    <row r="30" spans="2:14" ht="18.75" x14ac:dyDescent="0.3">
      <c r="B30" s="107">
        <v>131</v>
      </c>
      <c r="C30" s="71" t="s">
        <v>132</v>
      </c>
      <c r="D30" s="112" t="s">
        <v>145</v>
      </c>
      <c r="E30" s="5" t="s">
        <v>144</v>
      </c>
      <c r="F30" s="52">
        <v>15</v>
      </c>
      <c r="G30" s="38"/>
      <c r="H30" s="60"/>
      <c r="I30" s="81"/>
      <c r="J30" s="34">
        <v>15</v>
      </c>
      <c r="K30" s="60">
        <v>38.86</v>
      </c>
      <c r="L30" s="81" t="s">
        <v>212</v>
      </c>
      <c r="M30" s="86"/>
      <c r="N30">
        <v>32.19</v>
      </c>
    </row>
    <row r="31" spans="2:14" ht="18.75" x14ac:dyDescent="0.3">
      <c r="B31" s="107">
        <v>141</v>
      </c>
      <c r="C31" s="71" t="s">
        <v>133</v>
      </c>
      <c r="D31" s="112" t="s">
        <v>23</v>
      </c>
      <c r="E31" s="5" t="s">
        <v>50</v>
      </c>
      <c r="F31" s="52">
        <v>5</v>
      </c>
      <c r="G31" s="38"/>
      <c r="H31" s="60"/>
      <c r="I31" s="81" t="s">
        <v>214</v>
      </c>
      <c r="J31" s="34"/>
      <c r="K31" s="60">
        <v>31</v>
      </c>
      <c r="L31" s="81" t="s">
        <v>214</v>
      </c>
      <c r="M31" s="86"/>
      <c r="N31">
        <v>32.520000000000003</v>
      </c>
    </row>
    <row r="32" spans="2:14" ht="18.75" x14ac:dyDescent="0.3">
      <c r="B32" s="108">
        <v>141</v>
      </c>
      <c r="C32" s="71" t="s">
        <v>133</v>
      </c>
      <c r="D32" s="112" t="s">
        <v>51</v>
      </c>
      <c r="E32" s="5" t="s">
        <v>50</v>
      </c>
      <c r="F32" s="52">
        <v>5</v>
      </c>
      <c r="G32" s="38"/>
      <c r="H32" s="60"/>
      <c r="I32" s="81"/>
      <c r="J32" s="34">
        <v>10</v>
      </c>
      <c r="K32" s="60">
        <v>80.47</v>
      </c>
      <c r="L32" s="81" t="s">
        <v>212</v>
      </c>
      <c r="M32" s="86"/>
    </row>
    <row r="33" spans="2:14" ht="18.75" x14ac:dyDescent="0.3">
      <c r="B33" s="107">
        <v>141</v>
      </c>
      <c r="C33" s="71" t="s">
        <v>133</v>
      </c>
      <c r="D33" s="112" t="s">
        <v>8</v>
      </c>
      <c r="E33" s="5" t="s">
        <v>36</v>
      </c>
      <c r="F33" s="52">
        <v>5</v>
      </c>
      <c r="G33" s="38">
        <v>25</v>
      </c>
      <c r="H33" s="60">
        <v>80.47</v>
      </c>
      <c r="I33" s="81" t="s">
        <v>212</v>
      </c>
      <c r="J33" s="34">
        <v>10</v>
      </c>
      <c r="K33" s="60">
        <v>80.47</v>
      </c>
      <c r="L33" s="81" t="s">
        <v>212</v>
      </c>
      <c r="M33" s="86"/>
      <c r="N33">
        <v>80</v>
      </c>
    </row>
    <row r="34" spans="2:14" ht="18.75" x14ac:dyDescent="0.3">
      <c r="B34" s="107">
        <v>111</v>
      </c>
      <c r="C34" s="71" t="s">
        <v>31</v>
      </c>
      <c r="D34" s="114" t="s">
        <v>8</v>
      </c>
      <c r="E34" s="5" t="s">
        <v>37</v>
      </c>
      <c r="F34" s="52">
        <v>4.0999999999999996</v>
      </c>
      <c r="G34" s="38">
        <v>82</v>
      </c>
      <c r="H34" s="60">
        <v>81.47</v>
      </c>
      <c r="I34" s="81" t="s">
        <v>212</v>
      </c>
      <c r="J34" s="34">
        <v>98</v>
      </c>
      <c r="K34" s="60">
        <v>81.47</v>
      </c>
      <c r="L34" s="81" t="s">
        <v>212</v>
      </c>
      <c r="M34" s="86"/>
      <c r="N34">
        <v>79.540000000000006</v>
      </c>
    </row>
    <row r="35" spans="2:14" ht="18.75" x14ac:dyDescent="0.3">
      <c r="B35" s="107">
        <v>111</v>
      </c>
      <c r="C35" s="71" t="s">
        <v>29</v>
      </c>
      <c r="D35" s="114" t="s">
        <v>8</v>
      </c>
      <c r="E35" s="5" t="s">
        <v>37</v>
      </c>
      <c r="F35" s="52">
        <v>3.5</v>
      </c>
      <c r="G35" s="38"/>
      <c r="H35" s="60"/>
      <c r="I35" s="81"/>
      <c r="J35" s="34"/>
      <c r="K35" s="60">
        <v>84.12</v>
      </c>
      <c r="L35" s="81" t="s">
        <v>214</v>
      </c>
      <c r="M35" s="86"/>
      <c r="N35">
        <v>84.12</v>
      </c>
    </row>
    <row r="36" spans="2:14" ht="18.75" x14ac:dyDescent="0.3">
      <c r="B36" s="107">
        <v>111</v>
      </c>
      <c r="C36" s="71" t="s">
        <v>29</v>
      </c>
      <c r="D36" s="114" t="s">
        <v>8</v>
      </c>
      <c r="E36" s="5" t="s">
        <v>37</v>
      </c>
      <c r="F36" s="52">
        <v>3.5</v>
      </c>
      <c r="G36" s="38">
        <v>131.44999999999999</v>
      </c>
      <c r="H36" s="60">
        <v>91</v>
      </c>
      <c r="I36" s="81" t="s">
        <v>212</v>
      </c>
      <c r="J36" s="34">
        <f>126+21</f>
        <v>147</v>
      </c>
      <c r="K36" s="60">
        <v>91</v>
      </c>
      <c r="L36" s="81" t="s">
        <v>212</v>
      </c>
      <c r="M36" s="86"/>
    </row>
    <row r="37" spans="2:14" ht="18.75" x14ac:dyDescent="0.3">
      <c r="B37" s="107">
        <v>111</v>
      </c>
      <c r="C37" s="71" t="s">
        <v>31</v>
      </c>
      <c r="D37" s="114" t="s">
        <v>14</v>
      </c>
      <c r="E37" s="5" t="s">
        <v>37</v>
      </c>
      <c r="F37" s="52">
        <v>1.7</v>
      </c>
      <c r="G37" s="38"/>
      <c r="H37" s="60"/>
      <c r="I37" s="81" t="s">
        <v>214</v>
      </c>
      <c r="J37" s="34"/>
      <c r="K37" s="60">
        <v>38.909999999999997</v>
      </c>
      <c r="L37" s="81" t="s">
        <v>214</v>
      </c>
      <c r="M37" s="86"/>
      <c r="N37">
        <v>41.5</v>
      </c>
    </row>
    <row r="38" spans="2:14" ht="18.75" x14ac:dyDescent="0.3">
      <c r="B38" s="107">
        <v>111</v>
      </c>
      <c r="C38" s="71" t="s">
        <v>29</v>
      </c>
      <c r="D38" s="114" t="s">
        <v>14</v>
      </c>
      <c r="E38" s="5" t="s">
        <v>37</v>
      </c>
      <c r="F38" s="52">
        <v>4.3</v>
      </c>
      <c r="G38" s="38"/>
      <c r="H38" s="60"/>
      <c r="I38" s="81" t="s">
        <v>214</v>
      </c>
      <c r="J38" s="34"/>
      <c r="K38" s="60">
        <v>42.61</v>
      </c>
      <c r="L38" s="81" t="s">
        <v>214</v>
      </c>
      <c r="M38" s="86"/>
      <c r="N38">
        <v>45.91</v>
      </c>
    </row>
    <row r="39" spans="2:14" ht="18.75" x14ac:dyDescent="0.3">
      <c r="B39" s="107">
        <v>131</v>
      </c>
      <c r="C39" s="71">
        <v>1.2</v>
      </c>
      <c r="D39" s="112" t="s">
        <v>25</v>
      </c>
      <c r="E39" s="5" t="s">
        <v>45</v>
      </c>
      <c r="F39" s="52">
        <v>7</v>
      </c>
      <c r="G39" s="38"/>
      <c r="H39" s="60"/>
      <c r="I39" s="81" t="s">
        <v>212</v>
      </c>
      <c r="J39" s="34"/>
      <c r="K39" s="60"/>
      <c r="L39" s="81"/>
      <c r="M39" s="86"/>
    </row>
    <row r="40" spans="2:14" ht="18.75" x14ac:dyDescent="0.3">
      <c r="B40" s="107">
        <v>131</v>
      </c>
      <c r="C40" s="71">
        <v>1.2</v>
      </c>
      <c r="D40" s="112" t="s">
        <v>182</v>
      </c>
      <c r="E40" s="5" t="s">
        <v>45</v>
      </c>
      <c r="F40" s="52">
        <v>7</v>
      </c>
      <c r="G40" s="38"/>
      <c r="H40" s="60"/>
      <c r="I40" s="81" t="s">
        <v>212</v>
      </c>
      <c r="J40" s="34"/>
      <c r="K40" s="60"/>
      <c r="L40" s="81"/>
      <c r="M40" s="86"/>
    </row>
    <row r="41" spans="2:14" ht="18.75" x14ac:dyDescent="0.3">
      <c r="B41" s="107">
        <v>131</v>
      </c>
      <c r="C41" s="71">
        <v>1.2</v>
      </c>
      <c r="D41" s="112" t="s">
        <v>180</v>
      </c>
      <c r="E41" s="5" t="s">
        <v>44</v>
      </c>
      <c r="F41" s="52">
        <v>7</v>
      </c>
      <c r="G41" s="38"/>
      <c r="H41" s="60"/>
      <c r="I41" s="81" t="s">
        <v>214</v>
      </c>
      <c r="J41" s="34">
        <v>7</v>
      </c>
      <c r="K41" s="60">
        <v>35.880000000000003</v>
      </c>
      <c r="L41" s="81" t="s">
        <v>214</v>
      </c>
      <c r="M41" s="86"/>
    </row>
    <row r="42" spans="2:14" ht="18.75" x14ac:dyDescent="0.3">
      <c r="B42" s="107">
        <v>141</v>
      </c>
      <c r="C42" s="71" t="s">
        <v>133</v>
      </c>
      <c r="D42" s="112" t="s">
        <v>177</v>
      </c>
      <c r="E42" s="5" t="s">
        <v>45</v>
      </c>
      <c r="F42" s="52">
        <v>2.5</v>
      </c>
      <c r="G42" s="38"/>
      <c r="H42" s="60"/>
      <c r="I42" s="81"/>
      <c r="J42" s="34"/>
      <c r="K42" s="60"/>
      <c r="L42" s="81"/>
      <c r="M42" s="86"/>
    </row>
    <row r="43" spans="2:14" ht="18.75" x14ac:dyDescent="0.3">
      <c r="B43" s="107">
        <v>141</v>
      </c>
      <c r="C43" s="71" t="s">
        <v>133</v>
      </c>
      <c r="D43" s="112" t="s">
        <v>183</v>
      </c>
      <c r="E43" s="5" t="s">
        <v>45</v>
      </c>
      <c r="F43" s="52">
        <v>5</v>
      </c>
      <c r="G43" s="38"/>
      <c r="H43" s="60"/>
      <c r="I43" s="81" t="s">
        <v>212</v>
      </c>
      <c r="J43" s="34"/>
      <c r="K43" s="60"/>
      <c r="L43" s="81"/>
      <c r="M43" s="86"/>
    </row>
    <row r="44" spans="2:14" ht="18.75" x14ac:dyDescent="0.3">
      <c r="B44" s="107">
        <v>141</v>
      </c>
      <c r="C44" s="71">
        <v>2.4</v>
      </c>
      <c r="D44" s="112" t="s">
        <v>181</v>
      </c>
      <c r="E44" s="5" t="s">
        <v>44</v>
      </c>
      <c r="F44" s="52">
        <v>2.5</v>
      </c>
      <c r="G44" s="38"/>
      <c r="H44" s="60"/>
      <c r="I44" s="81" t="s">
        <v>214</v>
      </c>
      <c r="J44" s="34">
        <v>2.5</v>
      </c>
      <c r="K44" s="60">
        <v>34.61</v>
      </c>
      <c r="L44" s="81" t="s">
        <v>214</v>
      </c>
      <c r="M44" s="86"/>
    </row>
    <row r="45" spans="2:14" ht="18.75" x14ac:dyDescent="0.3">
      <c r="B45" s="107">
        <v>111</v>
      </c>
      <c r="C45" s="71" t="s">
        <v>26</v>
      </c>
      <c r="D45" s="114" t="s">
        <v>27</v>
      </c>
      <c r="E45" s="5" t="s">
        <v>48</v>
      </c>
      <c r="F45" s="52">
        <v>1</v>
      </c>
      <c r="G45" s="38"/>
      <c r="H45" s="60"/>
      <c r="I45" s="81" t="s">
        <v>212</v>
      </c>
      <c r="J45" s="34"/>
      <c r="K45" s="60"/>
      <c r="L45" s="81"/>
      <c r="M45" s="86"/>
    </row>
    <row r="46" spans="2:14" ht="18.75" x14ac:dyDescent="0.3">
      <c r="B46" s="107">
        <v>111</v>
      </c>
      <c r="C46" s="71" t="s">
        <v>26</v>
      </c>
      <c r="D46" s="114" t="s">
        <v>28</v>
      </c>
      <c r="E46" s="5" t="s">
        <v>47</v>
      </c>
      <c r="F46" s="52">
        <v>0.9</v>
      </c>
      <c r="G46" s="38"/>
      <c r="H46" s="60"/>
      <c r="I46" s="81" t="s">
        <v>212</v>
      </c>
      <c r="J46" s="34"/>
      <c r="K46" s="60"/>
      <c r="L46" s="81"/>
      <c r="M46" s="86"/>
    </row>
    <row r="47" spans="2:14" ht="18.75" x14ac:dyDescent="0.3">
      <c r="B47" s="107">
        <v>111</v>
      </c>
      <c r="C47" s="71" t="s">
        <v>29</v>
      </c>
      <c r="D47" s="116" t="s">
        <v>30</v>
      </c>
      <c r="E47" s="5" t="s">
        <v>46</v>
      </c>
      <c r="F47" s="52">
        <v>0.8</v>
      </c>
      <c r="G47" s="38"/>
      <c r="H47" s="60"/>
      <c r="I47" s="81" t="s">
        <v>212</v>
      </c>
      <c r="J47" s="34"/>
      <c r="K47" s="60"/>
      <c r="L47" s="81"/>
      <c r="M47" s="86"/>
    </row>
    <row r="48" spans="2:14" ht="18.75" x14ac:dyDescent="0.3">
      <c r="B48" s="107">
        <v>111</v>
      </c>
      <c r="C48" s="71" t="s">
        <v>29</v>
      </c>
      <c r="D48" s="116" t="s">
        <v>192</v>
      </c>
      <c r="E48" s="5" t="s">
        <v>46</v>
      </c>
      <c r="F48" s="52"/>
      <c r="G48" s="38"/>
      <c r="H48" s="60"/>
      <c r="I48" s="81"/>
      <c r="J48" s="34"/>
      <c r="K48" s="60"/>
      <c r="L48" s="81"/>
      <c r="M48" s="86"/>
    </row>
    <row r="49" spans="2:13" ht="18.75" x14ac:dyDescent="0.3">
      <c r="B49" s="107">
        <v>111</v>
      </c>
      <c r="C49" s="71" t="s">
        <v>31</v>
      </c>
      <c r="D49" s="116" t="s">
        <v>192</v>
      </c>
      <c r="E49" s="5" t="s">
        <v>46</v>
      </c>
      <c r="F49" s="52"/>
      <c r="G49" s="38"/>
      <c r="H49" s="60"/>
      <c r="I49" s="81"/>
      <c r="J49" s="34"/>
      <c r="K49" s="60"/>
      <c r="L49" s="81"/>
      <c r="M49" s="86"/>
    </row>
    <row r="50" spans="2:13" ht="18.75" x14ac:dyDescent="0.3">
      <c r="B50" s="107">
        <v>141</v>
      </c>
      <c r="C50" s="71" t="s">
        <v>133</v>
      </c>
      <c r="D50" s="117" t="s">
        <v>205</v>
      </c>
      <c r="E50" s="5" t="s">
        <v>203</v>
      </c>
      <c r="F50" s="52">
        <v>5</v>
      </c>
      <c r="G50" s="38"/>
      <c r="H50" s="60"/>
      <c r="I50" s="81"/>
      <c r="J50" s="34"/>
      <c r="K50" s="60"/>
      <c r="L50" s="81"/>
      <c r="M50" s="86"/>
    </row>
    <row r="51" spans="2:13" ht="18.75" x14ac:dyDescent="0.3">
      <c r="B51" s="107">
        <v>141</v>
      </c>
      <c r="C51" s="71" t="s">
        <v>133</v>
      </c>
      <c r="D51" s="118" t="s">
        <v>206</v>
      </c>
      <c r="E51" s="5" t="s">
        <v>204</v>
      </c>
      <c r="F51" s="52">
        <v>5</v>
      </c>
      <c r="G51" s="38"/>
      <c r="H51" s="60"/>
      <c r="I51" s="81"/>
      <c r="J51" s="34"/>
      <c r="K51" s="60"/>
      <c r="L51" s="81"/>
      <c r="M51" s="86"/>
    </row>
    <row r="52" spans="2:13" ht="18.75" x14ac:dyDescent="0.3">
      <c r="B52" s="107">
        <v>135</v>
      </c>
      <c r="C52" s="87">
        <v>1</v>
      </c>
      <c r="D52" s="118" t="s">
        <v>187</v>
      </c>
      <c r="E52" s="4" t="s">
        <v>188</v>
      </c>
      <c r="F52" s="52">
        <v>18</v>
      </c>
      <c r="G52" s="38"/>
      <c r="H52" s="60"/>
      <c r="I52" s="81"/>
      <c r="J52" s="38"/>
      <c r="K52" s="60"/>
      <c r="L52" s="82"/>
      <c r="M52" s="86"/>
    </row>
    <row r="53" spans="2:13" ht="18.75" x14ac:dyDescent="0.3">
      <c r="B53" s="107">
        <v>141</v>
      </c>
      <c r="C53" s="87">
        <v>2</v>
      </c>
      <c r="D53" s="118" t="s">
        <v>193</v>
      </c>
      <c r="E53" s="4" t="s">
        <v>189</v>
      </c>
      <c r="F53" s="52">
        <v>5</v>
      </c>
      <c r="G53" s="38"/>
      <c r="H53" s="60"/>
      <c r="I53" s="81"/>
      <c r="J53" s="38"/>
      <c r="K53" s="60"/>
      <c r="L53" s="82"/>
      <c r="M53" s="86"/>
    </row>
    <row r="54" spans="2:13" ht="18.75" x14ac:dyDescent="0.3">
      <c r="B54" s="107">
        <v>135</v>
      </c>
      <c r="C54" s="87">
        <v>1</v>
      </c>
      <c r="D54" s="118" t="s">
        <v>190</v>
      </c>
      <c r="E54" s="4" t="s">
        <v>191</v>
      </c>
      <c r="F54" s="52">
        <v>15</v>
      </c>
      <c r="G54" s="38"/>
      <c r="H54" s="60"/>
      <c r="I54" s="81"/>
      <c r="J54" s="38"/>
      <c r="K54" s="60"/>
      <c r="L54" s="82"/>
      <c r="M54" s="86"/>
    </row>
    <row r="55" spans="2:13" ht="19.5" thickBot="1" x14ac:dyDescent="0.35">
      <c r="B55" s="107">
        <v>135</v>
      </c>
      <c r="C55" s="88">
        <v>1</v>
      </c>
      <c r="D55" s="119" t="s">
        <v>201</v>
      </c>
      <c r="E55" s="75" t="s">
        <v>209</v>
      </c>
      <c r="F55" s="74">
        <v>15</v>
      </c>
      <c r="G55" s="89"/>
      <c r="H55" s="90"/>
      <c r="I55" s="91"/>
      <c r="J55" s="89"/>
      <c r="K55" s="90"/>
      <c r="L55" s="92"/>
      <c r="M55" s="93"/>
    </row>
    <row r="56" spans="2:13" x14ac:dyDescent="0.25">
      <c r="G56" s="2">
        <f>SUM(G4:G55)</f>
        <v>4394.45</v>
      </c>
      <c r="H56" s="64">
        <f>G5*H5+G8*H8+G11*H11+G15*H15+G17*H17+G19*H19+G21*H20+G26*H26+G33*H33+G34*H34+G36*H36</f>
        <v>121123.86</v>
      </c>
      <c r="J56" s="2">
        <f>SUM(J4:J55)</f>
        <v>4682.5</v>
      </c>
      <c r="K56" s="64">
        <f>J5*K5+J8*K8+J10*K10+J11*K11+J15*K15+J17*K17+J19*K19+J21*K21*4.36+J26*K26+J30*K30+J32*K32+J33*K33+J34*K34+J36*K36+J41*K41+J44*K44</f>
        <v>120867.015</v>
      </c>
    </row>
    <row r="57" spans="2:13" x14ac:dyDescent="0.25">
      <c r="K57" s="64"/>
    </row>
    <row r="58" spans="2:13" x14ac:dyDescent="0.25">
      <c r="K58" s="64"/>
    </row>
    <row r="59" spans="2:13" x14ac:dyDescent="0.25">
      <c r="B59" s="36" t="s">
        <v>251</v>
      </c>
      <c r="C59" s="120" t="s">
        <v>252</v>
      </c>
    </row>
    <row r="60" spans="2:13" x14ac:dyDescent="0.25">
      <c r="B60" s="109"/>
      <c r="C60" s="110" t="s">
        <v>253</v>
      </c>
    </row>
    <row r="61" spans="2:13" x14ac:dyDescent="0.25">
      <c r="B61" s="109"/>
      <c r="C61" s="111" t="s">
        <v>254</v>
      </c>
    </row>
    <row r="72" spans="3:6" x14ac:dyDescent="0.25">
      <c r="D72" t="s">
        <v>226</v>
      </c>
      <c r="E72" s="64">
        <v>4.3600000000000003</v>
      </c>
    </row>
    <row r="75" spans="3:6" x14ac:dyDescent="0.25">
      <c r="C75" s="38" t="s">
        <v>212</v>
      </c>
      <c r="D75" s="38" t="s">
        <v>219</v>
      </c>
      <c r="E75" s="97" t="s">
        <v>222</v>
      </c>
      <c r="F75" s="69" t="s">
        <v>220</v>
      </c>
    </row>
    <row r="76" spans="3:6" x14ac:dyDescent="0.25">
      <c r="C76" s="38" t="s">
        <v>214</v>
      </c>
      <c r="D76" s="38" t="s">
        <v>215</v>
      </c>
      <c r="E76" s="84" t="s">
        <v>221</v>
      </c>
      <c r="F76" s="83" t="s">
        <v>216</v>
      </c>
    </row>
    <row r="77" spans="3:6" x14ac:dyDescent="0.25">
      <c r="C77" s="38" t="s">
        <v>213</v>
      </c>
      <c r="D77" s="38" t="s">
        <v>256</v>
      </c>
      <c r="E77" s="85" t="s">
        <v>217</v>
      </c>
      <c r="F77" s="83" t="s">
        <v>218</v>
      </c>
    </row>
    <row r="78" spans="3:6" x14ac:dyDescent="0.25">
      <c r="C78" s="38" t="s">
        <v>432</v>
      </c>
      <c r="D78" s="38" t="s">
        <v>434</v>
      </c>
      <c r="E78" s="38"/>
      <c r="F78" s="69" t="s">
        <v>433</v>
      </c>
    </row>
  </sheetData>
  <hyperlinks>
    <hyperlink ref="D50" r:id="rId1" xr:uid="{00000000-0004-0000-2300-000000000000}"/>
    <hyperlink ref="D5" r:id="rId2" xr:uid="{00000000-0004-0000-2300-000001000000}"/>
    <hyperlink ref="D8" r:id="rId3" display="OK Tigrod  12.64 (ESAB)" xr:uid="{00000000-0004-0000-2300-000002000000}"/>
    <hyperlink ref="D9" r:id="rId4" xr:uid="{00000000-0004-0000-2300-000003000000}"/>
    <hyperlink ref="D11" r:id="rId5" xr:uid="{00000000-0004-0000-2300-000004000000}"/>
    <hyperlink ref="D12" r:id="rId6" xr:uid="{00000000-0004-0000-2300-000005000000}"/>
    <hyperlink ref="D13" r:id="rId7" xr:uid="{00000000-0004-0000-2300-000006000000}"/>
    <hyperlink ref="D15" r:id="rId8" xr:uid="{00000000-0004-0000-2300-000007000000}"/>
    <hyperlink ref="D17" r:id="rId9" xr:uid="{00000000-0004-0000-2300-000008000000}"/>
    <hyperlink ref="D19" r:id="rId10" xr:uid="{00000000-0004-0000-2300-000009000000}"/>
    <hyperlink ref="D20" r:id="rId11" xr:uid="{00000000-0004-0000-2300-00000A000000}"/>
    <hyperlink ref="D21" r:id="rId12" xr:uid="{00000000-0004-0000-2300-00000B000000}"/>
    <hyperlink ref="D22" r:id="rId13" xr:uid="{00000000-0004-0000-2300-00000C000000}"/>
    <hyperlink ref="D23" r:id="rId14" xr:uid="{00000000-0004-0000-2300-00000D000000}"/>
    <hyperlink ref="D25" r:id="rId15" xr:uid="{00000000-0004-0000-2300-00000E000000}"/>
    <hyperlink ref="D26" r:id="rId16" xr:uid="{00000000-0004-0000-2300-00000F000000}"/>
    <hyperlink ref="D27" r:id="rId17" xr:uid="{00000000-0004-0000-2300-000010000000}"/>
    <hyperlink ref="D28" r:id="rId18" xr:uid="{00000000-0004-0000-2300-000011000000}"/>
    <hyperlink ref="D43" r:id="rId19" xr:uid="{00000000-0004-0000-2300-000012000000}"/>
    <hyperlink ref="D44" r:id="rId20" xr:uid="{00000000-0004-0000-2300-000013000000}"/>
    <hyperlink ref="D45" r:id="rId21" xr:uid="{00000000-0004-0000-2300-000014000000}"/>
    <hyperlink ref="D46" r:id="rId22" xr:uid="{00000000-0004-0000-2300-000015000000}"/>
    <hyperlink ref="D47" r:id="rId23" xr:uid="{00000000-0004-0000-2300-000016000000}"/>
    <hyperlink ref="D48" r:id="rId24" xr:uid="{00000000-0004-0000-2300-000017000000}"/>
    <hyperlink ref="D49" r:id="rId25" xr:uid="{00000000-0004-0000-2300-000018000000}"/>
    <hyperlink ref="D55" r:id="rId26" xr:uid="{00000000-0004-0000-2300-000019000000}"/>
    <hyperlink ref="D54" r:id="rId27" xr:uid="{00000000-0004-0000-2300-00001A000000}"/>
    <hyperlink ref="D53" r:id="rId28" xr:uid="{00000000-0004-0000-2300-00001B000000}"/>
    <hyperlink ref="D52" r:id="rId29" xr:uid="{00000000-0004-0000-2300-00001C000000}"/>
    <hyperlink ref="D51" r:id="rId30" xr:uid="{00000000-0004-0000-2300-00001D000000}"/>
    <hyperlink ref="D10" r:id="rId31" xr:uid="{00000000-0004-0000-2300-00001E000000}"/>
    <hyperlink ref="D4" r:id="rId32" xr:uid="{00000000-0004-0000-2300-00001F000000}"/>
    <hyperlink ref="D16" r:id="rId33" xr:uid="{00000000-0004-0000-2300-000020000000}"/>
    <hyperlink ref="D7" r:id="rId34" display="OK Tigrod  12.64 (ESAB)" xr:uid="{00000000-0004-0000-2300-000021000000}"/>
    <hyperlink ref="D18" r:id="rId35" xr:uid="{00000000-0004-0000-2300-000022000000}"/>
    <hyperlink ref="D14" r:id="rId36" xr:uid="{00000000-0004-0000-2300-000023000000}"/>
    <hyperlink ref="F76" r:id="rId37" display="mailto:dorota@ekod.com.pl" xr:uid="{00000000-0004-0000-2300-000024000000}"/>
    <hyperlink ref="F77" r:id="rId38" display="mailto:konrad@veltech.eu" xr:uid="{00000000-0004-0000-2300-000025000000}"/>
    <hyperlink ref="F75" r:id="rId39" xr:uid="{00000000-0004-0000-2300-000026000000}"/>
    <hyperlink ref="D35" r:id="rId40" xr:uid="{00000000-0004-0000-2300-000027000000}"/>
    <hyperlink ref="D41" r:id="rId41" xr:uid="{00000000-0004-0000-2300-000028000000}"/>
    <hyperlink ref="D42" r:id="rId42" xr:uid="{00000000-0004-0000-2300-000029000000}"/>
    <hyperlink ref="D40" r:id="rId43" xr:uid="{00000000-0004-0000-2300-00002A000000}"/>
    <hyperlink ref="D39" r:id="rId44" xr:uid="{00000000-0004-0000-2300-00002B000000}"/>
    <hyperlink ref="D31" r:id="rId45" xr:uid="{00000000-0004-0000-2300-00002C000000}"/>
    <hyperlink ref="D38" r:id="rId46" xr:uid="{00000000-0004-0000-2300-00002D000000}"/>
    <hyperlink ref="D37" r:id="rId47" xr:uid="{00000000-0004-0000-2300-00002E000000}"/>
    <hyperlink ref="D30" r:id="rId48" xr:uid="{00000000-0004-0000-2300-00002F000000}"/>
    <hyperlink ref="D36" r:id="rId49" xr:uid="{00000000-0004-0000-2300-000030000000}"/>
    <hyperlink ref="D34" r:id="rId50" xr:uid="{00000000-0004-0000-2300-000031000000}"/>
    <hyperlink ref="D33" r:id="rId51" xr:uid="{00000000-0004-0000-2300-000032000000}"/>
    <hyperlink ref="D32" r:id="rId52" xr:uid="{00000000-0004-0000-2300-000033000000}"/>
    <hyperlink ref="D6" r:id="rId53" xr:uid="{00000000-0004-0000-2300-000034000000}"/>
    <hyperlink ref="F78" r:id="rId54" xr:uid="{00000000-0004-0000-2300-000035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C6"/>
  <sheetViews>
    <sheetView workbookViewId="0">
      <selection activeCell="B6" sqref="B6"/>
    </sheetView>
  </sheetViews>
  <sheetFormatPr defaultRowHeight="15" x14ac:dyDescent="0.25"/>
  <cols>
    <col min="2" max="2" width="28.285156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41" t="s">
        <v>283</v>
      </c>
      <c r="C2" s="15"/>
    </row>
    <row r="3" spans="2:3" ht="18.75" x14ac:dyDescent="0.3">
      <c r="B3" s="29" t="s">
        <v>68</v>
      </c>
      <c r="C3" s="16" t="s">
        <v>71</v>
      </c>
    </row>
    <row r="4" spans="2:3" ht="19.5" thickBot="1" x14ac:dyDescent="0.35">
      <c r="B4" s="30" t="s">
        <v>69</v>
      </c>
      <c r="C4" s="17" t="s">
        <v>70</v>
      </c>
    </row>
    <row r="5" spans="2:3" ht="18.75" x14ac:dyDescent="0.3">
      <c r="B5" s="28" t="s">
        <v>284</v>
      </c>
      <c r="C5" t="s">
        <v>285</v>
      </c>
    </row>
    <row r="6" spans="2:3" ht="18.75" x14ac:dyDescent="0.3">
      <c r="B6" s="28" t="s">
        <v>522</v>
      </c>
      <c r="C6" t="s">
        <v>523</v>
      </c>
    </row>
  </sheetData>
  <hyperlinks>
    <hyperlink ref="B5" r:id="rId1" xr:uid="{00000000-0004-0000-2400-000000000000}"/>
    <hyperlink ref="B6" r:id="rId2" xr:uid="{00000000-0004-0000-2400-00000100000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28"/>
  <sheetViews>
    <sheetView workbookViewId="0">
      <selection activeCell="D25" sqref="D25"/>
    </sheetView>
  </sheetViews>
  <sheetFormatPr defaultRowHeight="15" x14ac:dyDescent="0.25"/>
  <cols>
    <col min="3" max="3" width="29.7109375" bestFit="1" customWidth="1"/>
    <col min="4" max="4" width="17.7109375" bestFit="1" customWidth="1"/>
    <col min="5" max="5" width="19" customWidth="1"/>
    <col min="6" max="6" width="28.85546875" bestFit="1" customWidth="1"/>
    <col min="7" max="7" width="17.7109375" bestFit="1" customWidth="1"/>
    <col min="9" max="9" width="28.85546875" bestFit="1" customWidth="1"/>
    <col min="10" max="10" width="17.7109375" bestFit="1" customWidth="1"/>
  </cols>
  <sheetData>
    <row r="1" spans="3:7" ht="15.75" thickBot="1" x14ac:dyDescent="0.3"/>
    <row r="2" spans="3:7" ht="18.75" customHeight="1" x14ac:dyDescent="0.3">
      <c r="C2" s="22" t="s">
        <v>10</v>
      </c>
      <c r="D2" s="23"/>
      <c r="E2" s="13"/>
    </row>
    <row r="3" spans="3:7" ht="18.75" customHeight="1" x14ac:dyDescent="0.3">
      <c r="C3" s="24" t="s">
        <v>68</v>
      </c>
      <c r="D3" s="25" t="s">
        <v>71</v>
      </c>
      <c r="E3" s="18"/>
    </row>
    <row r="4" spans="3:7" ht="18.75" customHeight="1" thickBot="1" x14ac:dyDescent="0.35">
      <c r="C4" s="26" t="s">
        <v>69</v>
      </c>
      <c r="D4" s="27" t="s">
        <v>70</v>
      </c>
      <c r="E4" s="18"/>
    </row>
    <row r="5" spans="3:7" ht="18.75" x14ac:dyDescent="0.3">
      <c r="C5" s="7">
        <v>623912</v>
      </c>
      <c r="D5" s="21" t="s">
        <v>72</v>
      </c>
      <c r="E5" s="19"/>
    </row>
    <row r="6" spans="3:7" ht="18.75" x14ac:dyDescent="0.3">
      <c r="C6" s="8">
        <v>591412</v>
      </c>
      <c r="D6" s="20"/>
      <c r="E6" s="19"/>
    </row>
    <row r="7" spans="3:7" ht="18.75" x14ac:dyDescent="0.3">
      <c r="C7" s="8">
        <v>610412</v>
      </c>
      <c r="D7" s="20"/>
      <c r="E7" s="19"/>
    </row>
    <row r="8" spans="3:7" ht="18.75" x14ac:dyDescent="0.3">
      <c r="C8" s="8">
        <v>591712</v>
      </c>
      <c r="D8" s="20"/>
      <c r="E8" s="19"/>
    </row>
    <row r="9" spans="3:7" ht="18.75" x14ac:dyDescent="0.3">
      <c r="C9" s="28">
        <v>622812</v>
      </c>
      <c r="D9" s="105" t="s">
        <v>247</v>
      </c>
      <c r="E9" s="12"/>
      <c r="F9" s="12"/>
      <c r="G9" s="12"/>
    </row>
    <row r="10" spans="3:7" ht="18.75" x14ac:dyDescent="0.3">
      <c r="C10" s="28">
        <v>639112</v>
      </c>
      <c r="D10" s="105" t="s">
        <v>266</v>
      </c>
      <c r="E10" s="12"/>
      <c r="F10" s="12"/>
      <c r="G10" s="12"/>
    </row>
    <row r="11" spans="3:7" ht="18.75" x14ac:dyDescent="0.3">
      <c r="C11" s="28">
        <v>651512</v>
      </c>
      <c r="D11" s="105" t="s">
        <v>278</v>
      </c>
      <c r="E11" s="12" t="s">
        <v>277</v>
      </c>
      <c r="F11" s="12" t="s">
        <v>287</v>
      </c>
      <c r="G11" s="12"/>
    </row>
    <row r="12" spans="3:7" ht="18.75" x14ac:dyDescent="0.3">
      <c r="C12" s="28">
        <v>661012</v>
      </c>
      <c r="D12" s="105" t="s">
        <v>288</v>
      </c>
      <c r="E12" s="12" t="s">
        <v>289</v>
      </c>
      <c r="F12" s="12" t="s">
        <v>292</v>
      </c>
      <c r="G12" s="12"/>
    </row>
    <row r="13" spans="3:7" ht="18.75" x14ac:dyDescent="0.3">
      <c r="C13" s="28">
        <v>620812</v>
      </c>
      <c r="D13" s="105" t="s">
        <v>293</v>
      </c>
      <c r="E13" s="12" t="s">
        <v>305</v>
      </c>
      <c r="F13" s="12"/>
      <c r="G13" s="12"/>
    </row>
    <row r="14" spans="3:7" ht="18.75" x14ac:dyDescent="0.3">
      <c r="C14" s="28">
        <v>620812</v>
      </c>
      <c r="D14" s="105" t="s">
        <v>297</v>
      </c>
      <c r="E14" s="12" t="s">
        <v>298</v>
      </c>
      <c r="F14" s="12"/>
      <c r="G14" s="12"/>
    </row>
    <row r="15" spans="3:7" ht="18.75" x14ac:dyDescent="0.3">
      <c r="C15" s="28">
        <v>620812</v>
      </c>
      <c r="D15" s="105" t="s">
        <v>304</v>
      </c>
      <c r="E15" s="12" t="s">
        <v>305</v>
      </c>
      <c r="F15" s="12"/>
      <c r="G15" s="12"/>
    </row>
    <row r="16" spans="3:7" ht="18.75" x14ac:dyDescent="0.3">
      <c r="C16" s="28">
        <v>675412</v>
      </c>
      <c r="D16" s="105" t="s">
        <v>317</v>
      </c>
      <c r="E16" s="12" t="s">
        <v>318</v>
      </c>
      <c r="F16" s="12"/>
      <c r="G16" s="12"/>
    </row>
    <row r="17" spans="3:7" ht="18.75" x14ac:dyDescent="0.3">
      <c r="C17" s="28">
        <v>683512</v>
      </c>
      <c r="D17" s="105" t="s">
        <v>342</v>
      </c>
      <c r="E17" s="12" t="s">
        <v>318</v>
      </c>
      <c r="F17" s="12"/>
      <c r="G17" s="12"/>
    </row>
    <row r="18" spans="3:7" ht="18.75" x14ac:dyDescent="0.3">
      <c r="C18" s="28">
        <v>693212</v>
      </c>
      <c r="D18" s="18" t="s">
        <v>362</v>
      </c>
      <c r="E18" s="12" t="s">
        <v>363</v>
      </c>
      <c r="F18" s="12"/>
      <c r="G18" s="12"/>
    </row>
    <row r="19" spans="3:7" ht="18.75" x14ac:dyDescent="0.3">
      <c r="C19" s="28">
        <v>716812</v>
      </c>
      <c r="D19" s="18" t="s">
        <v>387</v>
      </c>
      <c r="E19" s="12" t="s">
        <v>363</v>
      </c>
      <c r="F19" s="12"/>
      <c r="G19" s="12"/>
    </row>
    <row r="20" spans="3:7" ht="18.75" x14ac:dyDescent="0.3">
      <c r="C20" s="28">
        <v>721312</v>
      </c>
      <c r="D20" s="18" t="s">
        <v>471</v>
      </c>
      <c r="E20" s="12" t="s">
        <v>318</v>
      </c>
      <c r="F20" s="12"/>
      <c r="G20" s="12"/>
    </row>
    <row r="21" spans="3:7" ht="18.75" x14ac:dyDescent="0.3">
      <c r="C21" s="28">
        <v>753612</v>
      </c>
      <c r="D21" s="18" t="s">
        <v>479</v>
      </c>
      <c r="E21" s="12" t="s">
        <v>478</v>
      </c>
      <c r="F21" s="12"/>
      <c r="G21" s="12"/>
    </row>
    <row r="22" spans="3:7" ht="18.75" x14ac:dyDescent="0.3">
      <c r="C22" s="28">
        <v>771112</v>
      </c>
      <c r="D22" s="18" t="s">
        <v>502</v>
      </c>
      <c r="E22" s="12" t="s">
        <v>482</v>
      </c>
      <c r="F22" s="12">
        <v>500</v>
      </c>
      <c r="G22" s="12"/>
    </row>
    <row r="23" spans="3:7" ht="18.75" x14ac:dyDescent="0.3">
      <c r="C23" s="28">
        <v>782012</v>
      </c>
      <c r="D23" s="18" t="s">
        <v>515</v>
      </c>
      <c r="E23" s="12" t="s">
        <v>314</v>
      </c>
      <c r="F23" s="12"/>
      <c r="G23" s="12"/>
    </row>
    <row r="24" spans="3:7" ht="18.75" x14ac:dyDescent="0.3">
      <c r="C24" s="28">
        <v>809812</v>
      </c>
      <c r="D24" s="167">
        <v>43938</v>
      </c>
      <c r="E24" s="12" t="s">
        <v>482</v>
      </c>
      <c r="F24" s="12"/>
    </row>
    <row r="25" spans="3:7" ht="18.75" x14ac:dyDescent="0.3">
      <c r="C25" s="28">
        <v>871012</v>
      </c>
      <c r="D25" s="167">
        <v>44104</v>
      </c>
      <c r="E25" s="12" t="s">
        <v>482</v>
      </c>
      <c r="F25" s="12"/>
    </row>
    <row r="26" spans="3:7" ht="18.75" x14ac:dyDescent="0.3">
      <c r="C26" s="12"/>
      <c r="D26" s="12"/>
      <c r="E26" s="12"/>
      <c r="F26" s="12"/>
    </row>
    <row r="27" spans="3:7" ht="18.75" x14ac:dyDescent="0.3">
      <c r="C27" s="12"/>
      <c r="D27" s="12"/>
      <c r="E27" s="12"/>
      <c r="F27" s="12"/>
    </row>
    <row r="28" spans="3:7" ht="18.75" x14ac:dyDescent="0.3">
      <c r="C28" s="12"/>
      <c r="D28" s="12"/>
      <c r="E28" s="12"/>
      <c r="F28" s="12"/>
    </row>
  </sheetData>
  <autoFilter ref="C2:D8" xr:uid="{00000000-0009-0000-0000-000001000000}"/>
  <hyperlinks>
    <hyperlink ref="C5" r:id="rId1" display="3.1 cert and  2.2 cert\623912.pdf" xr:uid="{00000000-0004-0000-0100-000000000000}"/>
    <hyperlink ref="C6" r:id="rId2" display="3.1 cert and  2.2 cert\591412.pdf" xr:uid="{00000000-0004-0000-0100-000001000000}"/>
    <hyperlink ref="C7" r:id="rId3" display="3.1 cert and  2.2 cert\610412.pdf" xr:uid="{00000000-0004-0000-0100-000002000000}"/>
    <hyperlink ref="C8" r:id="rId4" display="3.1 cert and  2.2 cert\591712.pdf" xr:uid="{00000000-0004-0000-0100-000003000000}"/>
    <hyperlink ref="C9" r:id="rId5" display="3.1 cert and  2.2 cert\622812.pdf" xr:uid="{00000000-0004-0000-0100-000004000000}"/>
    <hyperlink ref="C10" r:id="rId6" display="3.1 cert and  2.2 cert\639112.pdf" xr:uid="{00000000-0004-0000-0100-000005000000}"/>
    <hyperlink ref="C11" r:id="rId7" display="3.1 cert and  2.2 cert\651512.pdf" xr:uid="{00000000-0004-0000-0100-000006000000}"/>
    <hyperlink ref="C12" r:id="rId8" display="3.1 cert and  2.2 cert\661012-510.pdf" xr:uid="{00000000-0004-0000-0100-000007000000}"/>
    <hyperlink ref="C13" r:id="rId9" display="3.1 cert and  2.2 cert\620812.pdf" xr:uid="{00000000-0004-0000-0100-000008000000}"/>
    <hyperlink ref="C14" r:id="rId10" display="3.1 cert and  2.2 cert\620812.pdf" xr:uid="{00000000-0004-0000-0100-000009000000}"/>
    <hyperlink ref="C15" r:id="rId11" display="3.1 cert and  2.2 cert\620812 02 12 2016.pdf" xr:uid="{00000000-0004-0000-0100-00000A000000}"/>
    <hyperlink ref="C16" r:id="rId12" display="3.1 cert and  2.2 cert\675412.pdf" xr:uid="{00000000-0004-0000-0100-00000B000000}"/>
    <hyperlink ref="C17" r:id="rId13" display="3.1 cert and  2.2 cert\683512.pdf" xr:uid="{00000000-0004-0000-0100-00000C000000}"/>
    <hyperlink ref="C18" r:id="rId14" display="3.1 cert and  2.2 cert\693212-1000.pdf" xr:uid="{00000000-0004-0000-0100-00000D000000}"/>
    <hyperlink ref="C19" r:id="rId15" display="3.1 cert and  2.2 cert\716812.pdf" xr:uid="{00000000-0004-0000-0100-00000E000000}"/>
    <hyperlink ref="C20" r:id="rId16" display="3.1 cert and  2.2 cert\721312.pdf" xr:uid="{00000000-0004-0000-0100-00000F000000}"/>
    <hyperlink ref="C21" r:id="rId17" display="3.1 cert and  2.2 cert\753612.pdf" xr:uid="{00000000-0004-0000-0100-000010000000}"/>
    <hyperlink ref="C22" r:id="rId18" display="3.1 cert and  2.2 cert\771112.pdf" xr:uid="{00000000-0004-0000-0100-000011000000}"/>
    <hyperlink ref="C23" r:id="rId19" display="3.1 cert and  2.2 cert\782012.pdf" xr:uid="{00000000-0004-0000-0100-000012000000}"/>
    <hyperlink ref="C24" r:id="rId20" display="3.1 cert and  2.2 cert\809812.pdf" xr:uid="{00000000-0004-0000-0100-000013000000}"/>
    <hyperlink ref="C25" r:id="rId21" display="3.1 cert and  2.2 cert\871012.pdf" xr:uid="{00000000-0004-0000-0100-000014000000}"/>
  </hyperlinks>
  <pageMargins left="0.7" right="0.7" top="0.75" bottom="0.75" header="0.3" footer="0.3"/>
  <pageSetup paperSize="9" orientation="portrait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D5"/>
  <sheetViews>
    <sheetView workbookViewId="0"/>
  </sheetViews>
  <sheetFormatPr defaultRowHeight="15" x14ac:dyDescent="0.25"/>
  <cols>
    <col min="2" max="2" width="29.7109375" bestFit="1" customWidth="1"/>
    <col min="3" max="3" width="17.7109375" bestFit="1" customWidth="1"/>
  </cols>
  <sheetData>
    <row r="1" spans="2:4" ht="15.75" thickBot="1" x14ac:dyDescent="0.3"/>
    <row r="2" spans="2:4" ht="18.75" x14ac:dyDescent="0.3">
      <c r="B2" s="22" t="s">
        <v>300</v>
      </c>
      <c r="C2" s="23"/>
    </row>
    <row r="3" spans="2:4" ht="18.75" x14ac:dyDescent="0.3">
      <c r="B3" s="24" t="s">
        <v>68</v>
      </c>
      <c r="C3" s="25" t="s">
        <v>71</v>
      </c>
    </row>
    <row r="4" spans="2:4" ht="19.5" thickBot="1" x14ac:dyDescent="0.35">
      <c r="B4" s="26" t="s">
        <v>69</v>
      </c>
      <c r="C4" s="27" t="s">
        <v>70</v>
      </c>
    </row>
    <row r="5" spans="2:4" ht="18.75" x14ac:dyDescent="0.3">
      <c r="B5" s="28">
        <v>666312</v>
      </c>
      <c r="C5" s="18" t="s">
        <v>301</v>
      </c>
      <c r="D5" t="s">
        <v>302</v>
      </c>
    </row>
  </sheetData>
  <hyperlinks>
    <hyperlink ref="B5" r:id="rId1" display="3.1 cert and  2.2 cert\666312.pdf" xr:uid="{00000000-0004-0000-2500-000000000000}"/>
  </hyperlinks>
  <pageMargins left="0.7" right="0.7" top="0.75" bottom="0.75" header="0.3" footer="0.3"/>
  <pageSetup paperSize="9"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D33"/>
  <sheetViews>
    <sheetView topLeftCell="A10" workbookViewId="0">
      <selection activeCell="B17" sqref="B17"/>
    </sheetView>
  </sheetViews>
  <sheetFormatPr defaultRowHeight="15" x14ac:dyDescent="0.25"/>
  <cols>
    <col min="2" max="2" width="35.42578125" bestFit="1" customWidth="1"/>
    <col min="3" max="3" width="152.28515625" bestFit="1" customWidth="1"/>
    <col min="4" max="4" width="24.85546875" customWidth="1"/>
  </cols>
  <sheetData>
    <row r="1" spans="2:4" ht="23.25" x14ac:dyDescent="0.35">
      <c r="B1" s="187" t="s">
        <v>227</v>
      </c>
      <c r="C1" s="188"/>
      <c r="D1" s="189"/>
    </row>
    <row r="2" spans="2:4" x14ac:dyDescent="0.25">
      <c r="B2" s="98"/>
      <c r="C2" s="82" t="s">
        <v>228</v>
      </c>
      <c r="D2" s="100" t="s">
        <v>229</v>
      </c>
    </row>
    <row r="3" spans="2:4" x14ac:dyDescent="0.25">
      <c r="B3" s="98" t="s">
        <v>2</v>
      </c>
      <c r="C3" s="182" t="s">
        <v>231</v>
      </c>
      <c r="D3" s="183"/>
    </row>
    <row r="4" spans="2:4" x14ac:dyDescent="0.25">
      <c r="B4" s="98" t="s">
        <v>208</v>
      </c>
      <c r="C4" s="182"/>
      <c r="D4" s="183"/>
    </row>
    <row r="5" spans="2:4" x14ac:dyDescent="0.25">
      <c r="B5" s="98" t="s">
        <v>179</v>
      </c>
      <c r="C5" s="182" t="s">
        <v>248</v>
      </c>
      <c r="D5" s="183" t="s">
        <v>230</v>
      </c>
    </row>
    <row r="6" spans="2:4" x14ac:dyDescent="0.25">
      <c r="B6" s="98" t="s">
        <v>3</v>
      </c>
      <c r="C6" s="182"/>
      <c r="D6" s="183"/>
    </row>
    <row r="7" spans="2:4" x14ac:dyDescent="0.25">
      <c r="B7" s="98" t="s">
        <v>19</v>
      </c>
      <c r="C7" s="182"/>
      <c r="D7" s="183"/>
    </row>
    <row r="8" spans="2:4" x14ac:dyDescent="0.25">
      <c r="B8" s="98" t="s">
        <v>9</v>
      </c>
      <c r="C8" s="182"/>
      <c r="D8" s="183"/>
    </row>
    <row r="9" spans="2:4" x14ac:dyDescent="0.25">
      <c r="B9" s="98" t="s">
        <v>7</v>
      </c>
      <c r="C9" s="182" t="s">
        <v>232</v>
      </c>
      <c r="D9" s="183"/>
    </row>
    <row r="10" spans="2:4" x14ac:dyDescent="0.25">
      <c r="B10" s="98" t="s">
        <v>223</v>
      </c>
      <c r="C10" s="182"/>
      <c r="D10" s="183"/>
    </row>
    <row r="11" spans="2:4" x14ac:dyDescent="0.25">
      <c r="B11" s="98" t="s">
        <v>22</v>
      </c>
      <c r="C11" s="182"/>
      <c r="D11" s="183"/>
    </row>
    <row r="12" spans="2:4" x14ac:dyDescent="0.25">
      <c r="B12" s="98" t="s">
        <v>7</v>
      </c>
      <c r="C12" s="182"/>
      <c r="D12" s="183"/>
    </row>
    <row r="13" spans="2:4" x14ac:dyDescent="0.25">
      <c r="B13" s="98" t="s">
        <v>145</v>
      </c>
      <c r="C13" s="182" t="s">
        <v>245</v>
      </c>
      <c r="D13" s="183" t="s">
        <v>233</v>
      </c>
    </row>
    <row r="14" spans="2:4" x14ac:dyDescent="0.25">
      <c r="B14" s="98" t="s">
        <v>23</v>
      </c>
      <c r="C14" s="182"/>
      <c r="D14" s="183"/>
    </row>
    <row r="15" spans="2:4" x14ac:dyDescent="0.25">
      <c r="B15" s="98" t="s">
        <v>51</v>
      </c>
      <c r="C15" s="182"/>
      <c r="D15" s="183"/>
    </row>
    <row r="16" spans="2:4" x14ac:dyDescent="0.25">
      <c r="B16" s="98" t="s">
        <v>8</v>
      </c>
      <c r="C16" s="182"/>
      <c r="D16" s="183"/>
    </row>
    <row r="17" spans="2:4" x14ac:dyDescent="0.25">
      <c r="B17" s="98" t="s">
        <v>14</v>
      </c>
      <c r="C17" s="182"/>
      <c r="D17" s="183"/>
    </row>
    <row r="18" spans="2:4" x14ac:dyDescent="0.25">
      <c r="B18" s="98" t="s">
        <v>25</v>
      </c>
      <c r="C18" s="182" t="s">
        <v>237</v>
      </c>
      <c r="D18" s="183" t="s">
        <v>234</v>
      </c>
    </row>
    <row r="19" spans="2:4" x14ac:dyDescent="0.25">
      <c r="B19" s="98" t="s">
        <v>177</v>
      </c>
      <c r="C19" s="182"/>
      <c r="D19" s="183"/>
    </row>
    <row r="20" spans="2:4" x14ac:dyDescent="0.25">
      <c r="B20" s="98" t="s">
        <v>182</v>
      </c>
      <c r="C20" s="182"/>
      <c r="D20" s="183"/>
    </row>
    <row r="21" spans="2:4" x14ac:dyDescent="0.25">
      <c r="B21" s="98" t="s">
        <v>183</v>
      </c>
      <c r="C21" s="182"/>
      <c r="D21" s="183"/>
    </row>
    <row r="22" spans="2:4" x14ac:dyDescent="0.25">
      <c r="B22" s="98" t="s">
        <v>180</v>
      </c>
      <c r="C22" s="182" t="s">
        <v>238</v>
      </c>
      <c r="D22" s="183" t="s">
        <v>235</v>
      </c>
    </row>
    <row r="23" spans="2:4" x14ac:dyDescent="0.25">
      <c r="B23" s="98" t="s">
        <v>181</v>
      </c>
      <c r="C23" s="182"/>
      <c r="D23" s="183"/>
    </row>
    <row r="24" spans="2:4" ht="15" customHeight="1" x14ac:dyDescent="0.25">
      <c r="B24" s="98" t="s">
        <v>27</v>
      </c>
      <c r="C24" s="101" t="s">
        <v>239</v>
      </c>
      <c r="D24" s="122"/>
    </row>
    <row r="25" spans="2:4" ht="30" x14ac:dyDescent="0.25">
      <c r="B25" s="98" t="s">
        <v>262</v>
      </c>
      <c r="C25" s="101" t="s">
        <v>263</v>
      </c>
      <c r="D25" s="122" t="s">
        <v>264</v>
      </c>
    </row>
    <row r="26" spans="2:4" ht="30" customHeight="1" x14ac:dyDescent="0.25">
      <c r="B26" s="98" t="s">
        <v>30</v>
      </c>
      <c r="C26" s="184" t="s">
        <v>249</v>
      </c>
      <c r="D26" s="185" t="s">
        <v>236</v>
      </c>
    </row>
    <row r="27" spans="2:4" x14ac:dyDescent="0.25">
      <c r="B27" s="98" t="s">
        <v>192</v>
      </c>
      <c r="C27" s="182"/>
      <c r="D27" s="186"/>
    </row>
    <row r="28" spans="2:4" ht="30" x14ac:dyDescent="0.25">
      <c r="B28" s="98" t="s">
        <v>28</v>
      </c>
      <c r="C28" s="101" t="s">
        <v>308</v>
      </c>
      <c r="D28" s="102"/>
    </row>
    <row r="29" spans="2:4" ht="30" x14ac:dyDescent="0.25">
      <c r="B29" s="98" t="s">
        <v>205</v>
      </c>
      <c r="C29" s="101" t="s">
        <v>241</v>
      </c>
      <c r="D29" s="102"/>
    </row>
    <row r="30" spans="2:4" ht="45" x14ac:dyDescent="0.25">
      <c r="B30" s="98" t="s">
        <v>206</v>
      </c>
      <c r="C30" s="101" t="s">
        <v>244</v>
      </c>
      <c r="D30" s="102" t="s">
        <v>255</v>
      </c>
    </row>
    <row r="31" spans="2:4" x14ac:dyDescent="0.25">
      <c r="B31" s="98" t="s">
        <v>187</v>
      </c>
      <c r="C31" s="182" t="s">
        <v>243</v>
      </c>
      <c r="D31" s="183"/>
    </row>
    <row r="32" spans="2:4" x14ac:dyDescent="0.25">
      <c r="B32" s="98" t="s">
        <v>193</v>
      </c>
      <c r="C32" s="182"/>
      <c r="D32" s="183"/>
    </row>
    <row r="33" spans="2:4" ht="75.75" thickBot="1" x14ac:dyDescent="0.3">
      <c r="B33" s="99" t="s">
        <v>201</v>
      </c>
      <c r="C33" s="103" t="s">
        <v>265</v>
      </c>
      <c r="D33" s="104" t="s">
        <v>250</v>
      </c>
    </row>
  </sheetData>
  <mergeCells count="17">
    <mergeCell ref="B1:D1"/>
    <mergeCell ref="C9:C12"/>
    <mergeCell ref="C13:C17"/>
    <mergeCell ref="D18:D21"/>
    <mergeCell ref="C22:C23"/>
    <mergeCell ref="D22:D23"/>
    <mergeCell ref="C31:C32"/>
    <mergeCell ref="C5:C8"/>
    <mergeCell ref="C3:C4"/>
    <mergeCell ref="D3:D4"/>
    <mergeCell ref="D5:D8"/>
    <mergeCell ref="D9:D12"/>
    <mergeCell ref="D13:D17"/>
    <mergeCell ref="D31:D32"/>
    <mergeCell ref="C18:C21"/>
    <mergeCell ref="C26:C27"/>
    <mergeCell ref="D26:D27"/>
  </mergeCells>
  <pageMargins left="0.7" right="0.7" top="0.75" bottom="0.75" header="0.3" footer="0.3"/>
  <pageSetup paperSize="8" scale="9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D5"/>
  <sheetViews>
    <sheetView workbookViewId="0"/>
  </sheetViews>
  <sheetFormatPr defaultRowHeight="15" x14ac:dyDescent="0.25"/>
  <cols>
    <col min="2" max="2" width="41.42578125" bestFit="1" customWidth="1"/>
    <col min="3" max="3" width="17.7109375" bestFit="1" customWidth="1"/>
  </cols>
  <sheetData>
    <row r="1" spans="2:4" ht="15.75" thickBot="1" x14ac:dyDescent="0.3"/>
    <row r="2" spans="2:4" ht="18.75" x14ac:dyDescent="0.3">
      <c r="B2" s="22" t="s">
        <v>322</v>
      </c>
      <c r="C2" s="23"/>
    </row>
    <row r="3" spans="2:4" ht="18.75" x14ac:dyDescent="0.3">
      <c r="B3" s="24" t="s">
        <v>68</v>
      </c>
      <c r="C3" s="25" t="s">
        <v>71</v>
      </c>
    </row>
    <row r="4" spans="2:4" ht="19.5" thickBot="1" x14ac:dyDescent="0.35">
      <c r="B4" s="26" t="s">
        <v>69</v>
      </c>
      <c r="C4" s="27" t="s">
        <v>70</v>
      </c>
    </row>
    <row r="5" spans="2:4" ht="18.75" x14ac:dyDescent="0.3">
      <c r="B5" s="28">
        <v>661012</v>
      </c>
      <c r="C5" s="18" t="s">
        <v>320</v>
      </c>
      <c r="D5" t="s">
        <v>321</v>
      </c>
    </row>
  </sheetData>
  <hyperlinks>
    <hyperlink ref="B5" r:id="rId1" display="3.1 cert and  2.2 cert\661012.pdf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D11"/>
  <sheetViews>
    <sheetView workbookViewId="0">
      <selection activeCell="B11" sqref="B11"/>
    </sheetView>
  </sheetViews>
  <sheetFormatPr defaultRowHeight="15" x14ac:dyDescent="0.25"/>
  <cols>
    <col min="2" max="2" width="41.42578125" bestFit="1" customWidth="1"/>
    <col min="3" max="3" width="17.7109375" bestFit="1" customWidth="1"/>
  </cols>
  <sheetData>
    <row r="1" spans="2:4" ht="15.75" thickBot="1" x14ac:dyDescent="0.3"/>
    <row r="2" spans="2:4" ht="18.75" x14ac:dyDescent="0.3">
      <c r="B2" s="22" t="s">
        <v>324</v>
      </c>
      <c r="C2" s="23"/>
    </row>
    <row r="3" spans="2:4" ht="18.75" x14ac:dyDescent="0.3">
      <c r="B3" s="24" t="s">
        <v>68</v>
      </c>
      <c r="C3" s="25" t="s">
        <v>71</v>
      </c>
    </row>
    <row r="4" spans="2:4" ht="19.5" thickBot="1" x14ac:dyDescent="0.35">
      <c r="B4" s="26" t="s">
        <v>69</v>
      </c>
      <c r="C4" s="27" t="s">
        <v>70</v>
      </c>
    </row>
    <row r="5" spans="2:4" ht="18.75" x14ac:dyDescent="0.3">
      <c r="B5" s="28">
        <v>16102</v>
      </c>
      <c r="C5" s="18" t="s">
        <v>325</v>
      </c>
      <c r="D5" t="s">
        <v>321</v>
      </c>
    </row>
    <row r="6" spans="2:4" ht="18.75" x14ac:dyDescent="0.3">
      <c r="B6" s="28">
        <v>14053</v>
      </c>
      <c r="C6" s="18" t="s">
        <v>349</v>
      </c>
      <c r="D6" t="s">
        <v>311</v>
      </c>
    </row>
    <row r="7" spans="2:4" ht="18.75" x14ac:dyDescent="0.3">
      <c r="B7" s="28">
        <v>16102</v>
      </c>
      <c r="C7" s="18" t="s">
        <v>353</v>
      </c>
      <c r="D7" t="s">
        <v>354</v>
      </c>
    </row>
    <row r="8" spans="2:4" ht="18.75" x14ac:dyDescent="0.3">
      <c r="B8" s="28">
        <v>17024</v>
      </c>
      <c r="C8" s="18" t="s">
        <v>474</v>
      </c>
      <c r="D8" t="s">
        <v>311</v>
      </c>
    </row>
    <row r="9" spans="2:4" ht="18.75" x14ac:dyDescent="0.3">
      <c r="B9" s="28">
        <v>19031</v>
      </c>
      <c r="C9" s="167">
        <v>43745</v>
      </c>
      <c r="D9" t="s">
        <v>354</v>
      </c>
    </row>
    <row r="10" spans="2:4" ht="18.75" x14ac:dyDescent="0.3">
      <c r="B10" s="28">
        <v>1614250</v>
      </c>
      <c r="C10" s="168">
        <v>43965</v>
      </c>
    </row>
    <row r="11" spans="2:4" ht="18.75" x14ac:dyDescent="0.3">
      <c r="B11" s="28">
        <v>2595328</v>
      </c>
      <c r="C11" s="169">
        <v>44111</v>
      </c>
      <c r="D11" t="s">
        <v>560</v>
      </c>
    </row>
  </sheetData>
  <hyperlinks>
    <hyperlink ref="B5" r:id="rId1" display="3.1 cert and  2.2 cert\16102.pdf" xr:uid="{00000000-0004-0000-2800-000000000000}"/>
    <hyperlink ref="B6" r:id="rId2" display="3.1 cert and  2.2 cert\14053.pdf" xr:uid="{00000000-0004-0000-2800-000001000000}"/>
    <hyperlink ref="B7" r:id="rId3" display="3.1 cert and  2.2 cert\16102.pdf" xr:uid="{00000000-0004-0000-2800-000002000000}"/>
    <hyperlink ref="B8" r:id="rId4" display="3.1 cert and  2.2 cert\17024.pdf" xr:uid="{00000000-0004-0000-2800-000003000000}"/>
    <hyperlink ref="B9" r:id="rId5" display="3.1 cert and  2.2 cert\19031.pdf" xr:uid="{00000000-0004-0000-2800-000004000000}"/>
    <hyperlink ref="B10" r:id="rId6" display="3.1 cert and  2.2 cert\01614250.pdf" xr:uid="{00000000-0004-0000-2800-000005000000}"/>
    <hyperlink ref="B11" r:id="rId7" display="3.1 cert and  2.2 cert\02595328.pdf" xr:uid="{00000000-0004-0000-2800-000006000000}"/>
  </hyperlinks>
  <pageMargins left="0.7" right="0.7" top="0.75" bottom="0.75" header="0.3" footer="0.3"/>
  <pageSetup paperSize="9" orientation="portrait" r:id="rId8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D8"/>
  <sheetViews>
    <sheetView workbookViewId="0">
      <selection activeCell="B8" sqref="B8"/>
    </sheetView>
  </sheetViews>
  <sheetFormatPr defaultRowHeight="15" x14ac:dyDescent="0.25"/>
  <cols>
    <col min="2" max="2" width="25.28515625" bestFit="1" customWidth="1"/>
    <col min="3" max="3" width="17.7109375" bestFit="1" customWidth="1"/>
  </cols>
  <sheetData>
    <row r="1" spans="2:4" ht="15.75" thickBot="1" x14ac:dyDescent="0.3"/>
    <row r="2" spans="2:4" ht="18.75" x14ac:dyDescent="0.3">
      <c r="B2" s="22" t="s">
        <v>360</v>
      </c>
      <c r="C2" s="23"/>
    </row>
    <row r="3" spans="2:4" ht="18.75" x14ac:dyDescent="0.3">
      <c r="B3" s="24" t="s">
        <v>68</v>
      </c>
      <c r="C3" s="25" t="s">
        <v>71</v>
      </c>
    </row>
    <row r="4" spans="2:4" ht="19.5" thickBot="1" x14ac:dyDescent="0.35">
      <c r="B4" s="26" t="s">
        <v>69</v>
      </c>
      <c r="C4" s="27" t="s">
        <v>70</v>
      </c>
    </row>
    <row r="5" spans="2:4" ht="21" x14ac:dyDescent="0.35">
      <c r="B5" s="152">
        <v>548764</v>
      </c>
      <c r="C5" s="36" t="s">
        <v>359</v>
      </c>
      <c r="D5" t="s">
        <v>358</v>
      </c>
    </row>
    <row r="6" spans="2:4" ht="21" x14ac:dyDescent="0.35">
      <c r="B6" s="152">
        <v>658685</v>
      </c>
      <c r="C6" s="36" t="s">
        <v>317</v>
      </c>
      <c r="D6" t="s">
        <v>276</v>
      </c>
    </row>
    <row r="7" spans="2:4" ht="21" x14ac:dyDescent="0.35">
      <c r="B7" s="152">
        <v>19146</v>
      </c>
      <c r="C7" s="168">
        <v>43777</v>
      </c>
    </row>
    <row r="8" spans="2:4" ht="18.75" x14ac:dyDescent="0.3">
      <c r="B8" s="28">
        <v>767390</v>
      </c>
      <c r="C8" s="168">
        <v>43777</v>
      </c>
    </row>
  </sheetData>
  <hyperlinks>
    <hyperlink ref="B5" r:id="rId1" display="3.1 cert and  2.2 cert\548764.pdf" xr:uid="{00000000-0004-0000-2900-000000000000}"/>
    <hyperlink ref="B6" r:id="rId2" display="3.1 cert and  2.2 cert\658685.pdf" xr:uid="{00000000-0004-0000-2900-000001000000}"/>
    <hyperlink ref="B7" r:id="rId3" display="3.1 cert and  2.2 cert\19146.pdf" xr:uid="{00000000-0004-0000-2900-000002000000}"/>
    <hyperlink ref="B8" r:id="rId4" display="3.1 cert and  2.2 cert\767390.pdf" xr:uid="{00000000-0004-0000-2900-000003000000}"/>
  </hyperlinks>
  <pageMargins left="0.7" right="0.7" top="0.75" bottom="0.75" header="0.3" footer="0.3"/>
  <pageSetup paperSize="9" orientation="portrait"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C5"/>
  <sheetViews>
    <sheetView workbookViewId="0">
      <selection activeCell="B3" sqref="B3:C4"/>
    </sheetView>
  </sheetViews>
  <sheetFormatPr defaultRowHeight="15" x14ac:dyDescent="0.25"/>
  <cols>
    <col min="2" max="2" width="19.4257812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22" t="s">
        <v>414</v>
      </c>
      <c r="C2" s="23" t="s">
        <v>415</v>
      </c>
    </row>
    <row r="3" spans="2:3" ht="18.75" x14ac:dyDescent="0.3">
      <c r="B3" s="24" t="s">
        <v>68</v>
      </c>
      <c r="C3" s="25" t="s">
        <v>71</v>
      </c>
    </row>
    <row r="4" spans="2:3" ht="19.5" thickBot="1" x14ac:dyDescent="0.35">
      <c r="B4" s="26" t="s">
        <v>69</v>
      </c>
      <c r="C4" s="27" t="s">
        <v>70</v>
      </c>
    </row>
    <row r="5" spans="2:3" ht="18.75" x14ac:dyDescent="0.3">
      <c r="B5" s="28" t="s">
        <v>416</v>
      </c>
      <c r="C5" s="18" t="s">
        <v>417</v>
      </c>
    </row>
  </sheetData>
  <hyperlinks>
    <hyperlink ref="B5" r:id="rId1" xr:uid="{00000000-0004-0000-2A00-000000000000}"/>
  </hyperlinks>
  <pageMargins left="0.7" right="0.7" top="0.75" bottom="0.75" header="0.3" footer="0.3"/>
  <pageSetup paperSize="9"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2:D20"/>
  <sheetViews>
    <sheetView workbookViewId="0">
      <selection activeCell="B20" sqref="B20"/>
    </sheetView>
  </sheetViews>
  <sheetFormatPr defaultRowHeight="15" x14ac:dyDescent="0.25"/>
  <cols>
    <col min="2" max="2" width="27.5703125" bestFit="1" customWidth="1"/>
    <col min="3" max="3" width="16.140625" bestFit="1" customWidth="1"/>
  </cols>
  <sheetData>
    <row r="2" spans="2:4" ht="15.75" x14ac:dyDescent="0.25">
      <c r="B2" s="154" t="s">
        <v>421</v>
      </c>
      <c r="C2" s="154" t="s">
        <v>424</v>
      </c>
    </row>
    <row r="3" spans="2:4" ht="15.75" x14ac:dyDescent="0.25">
      <c r="B3" s="154" t="s">
        <v>68</v>
      </c>
      <c r="C3" s="154" t="s">
        <v>71</v>
      </c>
    </row>
    <row r="4" spans="2:4" ht="15.75" x14ac:dyDescent="0.25">
      <c r="B4" s="154" t="s">
        <v>69</v>
      </c>
      <c r="C4" s="154" t="s">
        <v>70</v>
      </c>
    </row>
    <row r="5" spans="2:4" ht="18.75" x14ac:dyDescent="0.3">
      <c r="B5" s="28">
        <v>2307383</v>
      </c>
      <c r="C5" s="158" t="s">
        <v>466</v>
      </c>
      <c r="D5" t="s">
        <v>467</v>
      </c>
    </row>
    <row r="6" spans="2:4" ht="18.75" x14ac:dyDescent="0.3">
      <c r="B6" s="28">
        <v>2307166</v>
      </c>
      <c r="C6" s="158" t="s">
        <v>481</v>
      </c>
      <c r="D6" t="s">
        <v>482</v>
      </c>
    </row>
    <row r="7" spans="2:4" ht="18.75" x14ac:dyDescent="0.3">
      <c r="B7" s="28">
        <v>2307515</v>
      </c>
      <c r="C7" s="158" t="s">
        <v>481</v>
      </c>
      <c r="D7" t="s">
        <v>482</v>
      </c>
    </row>
    <row r="8" spans="2:4" ht="18.75" x14ac:dyDescent="0.3">
      <c r="B8" s="28">
        <v>2307885</v>
      </c>
      <c r="C8" s="158" t="s">
        <v>499</v>
      </c>
      <c r="D8" t="s">
        <v>318</v>
      </c>
    </row>
    <row r="9" spans="2:4" ht="18.75" x14ac:dyDescent="0.3">
      <c r="B9" s="28">
        <v>2307935</v>
      </c>
      <c r="C9" s="158" t="s">
        <v>513</v>
      </c>
      <c r="D9" t="s">
        <v>482</v>
      </c>
    </row>
    <row r="10" spans="2:4" ht="18.75" x14ac:dyDescent="0.3">
      <c r="B10" s="28">
        <v>2308208</v>
      </c>
      <c r="C10" s="158" t="s">
        <v>513</v>
      </c>
      <c r="D10" t="s">
        <v>514</v>
      </c>
    </row>
    <row r="11" spans="2:4" ht="18.75" x14ac:dyDescent="0.3">
      <c r="B11" s="28">
        <v>2308164</v>
      </c>
      <c r="C11" s="158" t="s">
        <v>513</v>
      </c>
      <c r="D11" t="s">
        <v>346</v>
      </c>
    </row>
    <row r="12" spans="2:4" ht="18.75" x14ac:dyDescent="0.3">
      <c r="B12" s="28">
        <v>2308281</v>
      </c>
      <c r="C12" s="158" t="s">
        <v>535</v>
      </c>
      <c r="D12" t="s">
        <v>314</v>
      </c>
    </row>
    <row r="13" spans="2:4" ht="18.75" x14ac:dyDescent="0.3">
      <c r="B13" s="28">
        <v>2308106</v>
      </c>
      <c r="C13" s="170">
        <v>43845</v>
      </c>
      <c r="D13" t="s">
        <v>314</v>
      </c>
    </row>
    <row r="14" spans="2:4" ht="18.75" x14ac:dyDescent="0.3">
      <c r="B14" s="28">
        <v>2308854</v>
      </c>
      <c r="C14" s="169">
        <v>43956</v>
      </c>
      <c r="D14" t="s">
        <v>482</v>
      </c>
    </row>
    <row r="15" spans="2:4" ht="18.75" x14ac:dyDescent="0.3">
      <c r="B15" s="28">
        <v>2308137</v>
      </c>
      <c r="C15" s="169">
        <v>44089</v>
      </c>
      <c r="D15" t="s">
        <v>482</v>
      </c>
    </row>
    <row r="16" spans="2:4" ht="18.75" x14ac:dyDescent="0.3">
      <c r="B16" s="28">
        <v>2308612</v>
      </c>
      <c r="C16" t="s">
        <v>558</v>
      </c>
    </row>
    <row r="17" spans="2:3" ht="18.75" x14ac:dyDescent="0.3">
      <c r="B17" s="28">
        <v>2309060</v>
      </c>
      <c r="C17" t="s">
        <v>559</v>
      </c>
    </row>
    <row r="18" spans="2:3" ht="18.75" x14ac:dyDescent="0.3">
      <c r="B18" s="28">
        <v>911312</v>
      </c>
      <c r="C18" s="169">
        <v>44323</v>
      </c>
    </row>
    <row r="19" spans="2:3" ht="18.75" x14ac:dyDescent="0.3">
      <c r="B19" s="28">
        <v>896812</v>
      </c>
      <c r="C19" s="169">
        <v>44323</v>
      </c>
    </row>
    <row r="20" spans="2:3" ht="18.75" x14ac:dyDescent="0.3">
      <c r="B20" s="28">
        <v>946612</v>
      </c>
    </row>
  </sheetData>
  <hyperlinks>
    <hyperlink ref="B5" r:id="rId1" display="3.1 cert and  2.2 cert\2307383.pdf" xr:uid="{00000000-0004-0000-2B00-000000000000}"/>
    <hyperlink ref="B6" r:id="rId2" display="3.1 cert and  2.2 cert\2307166.pdf" xr:uid="{00000000-0004-0000-2B00-000001000000}"/>
    <hyperlink ref="B7" r:id="rId3" display="3.1 cert and  2.2 cert\2307515.pdf" xr:uid="{00000000-0004-0000-2B00-000002000000}"/>
    <hyperlink ref="B8" r:id="rId4" display="3.1 cert and  2.2 cert\2307885.pdf" xr:uid="{00000000-0004-0000-2B00-000003000000}"/>
    <hyperlink ref="B11" r:id="rId5" display="3.1 cert and  2.2 cert\2308164.pdf" xr:uid="{00000000-0004-0000-2B00-000004000000}"/>
    <hyperlink ref="B10" r:id="rId6" display="3.1 cert and  2.2 cert\2308208.pdf" xr:uid="{00000000-0004-0000-2B00-000005000000}"/>
    <hyperlink ref="B9" r:id="rId7" display="3.1 cert and  2.2 cert\2307935 (1).pdf" xr:uid="{00000000-0004-0000-2B00-000006000000}"/>
    <hyperlink ref="B12" r:id="rId8" display="3.1 cert and  2.2 cert\2308281.pdf" xr:uid="{00000000-0004-0000-2B00-000007000000}"/>
    <hyperlink ref="B13" r:id="rId9" display="3.1 cert and  2.2 cert\2308106.pdf" xr:uid="{00000000-0004-0000-2B00-000008000000}"/>
    <hyperlink ref="B14" r:id="rId10" display="3.1 cert and  2.2 cert\2308854.pdf" xr:uid="{00000000-0004-0000-2B00-000009000000}"/>
    <hyperlink ref="B15" r:id="rId11" display="3.1 cert and  2.2 cert\2308137.pdf" xr:uid="{00000000-0004-0000-2B00-00000A000000}"/>
    <hyperlink ref="B16" r:id="rId12" display="3.1 cert and  2.2 cert\2308612.pdf" xr:uid="{00000000-0004-0000-2B00-00000B000000}"/>
    <hyperlink ref="B17" r:id="rId13" display="3.1 cert and  2.2 cert\2309060.pdf" xr:uid="{00000000-0004-0000-2B00-00000C000000}"/>
    <hyperlink ref="B18" r:id="rId14" display="3.1 cert and  2.2 cert\911312 - 500kg.pdf" xr:uid="{622CD48A-9269-481D-819C-B7AF70C74B41}"/>
    <hyperlink ref="B19" r:id="rId15" display="3.1 cert and  2.2 cert\896812 - 500kg.pdf" xr:uid="{94BFD825-4F56-42AF-B711-0DD44B53B8EC}"/>
    <hyperlink ref="B20" r:id="rId16" display="3.1 cert and  2.2 cert\946612 - 464kg.pdf" xr:uid="{4BFC7694-425C-4AE1-9E23-04EDBBDCD1DC}"/>
  </hyperlinks>
  <pageMargins left="0.7" right="0.7" top="0.75" bottom="0.75" header="0.3" footer="0.3"/>
  <pageSetup paperSize="9" orientation="portrait" r:id="rId17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3:S18"/>
  <sheetViews>
    <sheetView workbookViewId="0">
      <selection activeCell="C7" sqref="C7"/>
    </sheetView>
  </sheetViews>
  <sheetFormatPr defaultRowHeight="15" x14ac:dyDescent="0.25"/>
  <cols>
    <col min="2" max="2" width="8.140625" bestFit="1" customWidth="1"/>
    <col min="3" max="3" width="26.85546875" bestFit="1" customWidth="1"/>
    <col min="4" max="4" width="43.140625" bestFit="1" customWidth="1"/>
    <col min="5" max="5" width="10.28515625" bestFit="1" customWidth="1"/>
    <col min="6" max="6" width="20" bestFit="1" customWidth="1"/>
    <col min="7" max="7" width="16.140625" bestFit="1" customWidth="1"/>
  </cols>
  <sheetData>
    <row r="3" spans="2:19" ht="15.75" x14ac:dyDescent="0.25">
      <c r="B3" s="155" t="s">
        <v>435</v>
      </c>
      <c r="C3" s="155" t="s">
        <v>436</v>
      </c>
      <c r="D3" s="155" t="s">
        <v>229</v>
      </c>
      <c r="E3" s="155" t="s">
        <v>210</v>
      </c>
      <c r="F3" s="155" t="s">
        <v>437</v>
      </c>
      <c r="G3" s="155" t="s">
        <v>448</v>
      </c>
    </row>
    <row r="4" spans="2:19" x14ac:dyDescent="0.25">
      <c r="B4" s="38" t="s">
        <v>438</v>
      </c>
      <c r="C4" s="38" t="s">
        <v>439</v>
      </c>
      <c r="D4" s="38"/>
      <c r="E4" s="38" t="s">
        <v>214</v>
      </c>
      <c r="F4" s="83" t="s">
        <v>216</v>
      </c>
      <c r="G4" s="84" t="s">
        <v>221</v>
      </c>
      <c r="J4" s="190" t="s">
        <v>489</v>
      </c>
      <c r="K4" s="190"/>
      <c r="L4" s="190"/>
      <c r="M4" s="190"/>
      <c r="N4" s="190"/>
      <c r="O4" s="190"/>
      <c r="P4" s="190"/>
      <c r="Q4" s="190"/>
      <c r="R4" s="190"/>
      <c r="S4" s="190"/>
    </row>
    <row r="5" spans="2:19" x14ac:dyDescent="0.25">
      <c r="B5" s="38" t="s">
        <v>438</v>
      </c>
      <c r="C5" s="38" t="s">
        <v>440</v>
      </c>
      <c r="D5" s="38"/>
      <c r="E5" s="38" t="s">
        <v>214</v>
      </c>
      <c r="F5" s="83" t="s">
        <v>216</v>
      </c>
      <c r="G5" s="84" t="s">
        <v>221</v>
      </c>
      <c r="J5" s="190"/>
      <c r="K5" s="190"/>
      <c r="L5" s="190"/>
      <c r="M5" s="190"/>
      <c r="N5" s="190"/>
      <c r="O5" s="190"/>
      <c r="P5" s="190"/>
      <c r="Q5" s="190"/>
      <c r="R5" s="190"/>
      <c r="S5" s="190"/>
    </row>
    <row r="6" spans="2:19" x14ac:dyDescent="0.25">
      <c r="B6" s="38" t="s">
        <v>438</v>
      </c>
      <c r="C6" s="38" t="s">
        <v>441</v>
      </c>
      <c r="D6" s="38"/>
      <c r="E6" s="38" t="s">
        <v>214</v>
      </c>
      <c r="F6" s="83" t="s">
        <v>216</v>
      </c>
      <c r="G6" s="84" t="s">
        <v>221</v>
      </c>
      <c r="J6" s="190"/>
      <c r="K6" s="190"/>
      <c r="L6" s="190"/>
      <c r="M6" s="190"/>
      <c r="N6" s="190"/>
      <c r="O6" s="190"/>
      <c r="P6" s="190"/>
      <c r="Q6" s="190"/>
      <c r="R6" s="190"/>
      <c r="S6" s="190"/>
    </row>
    <row r="7" spans="2:19" x14ac:dyDescent="0.25">
      <c r="B7" s="38" t="s">
        <v>438</v>
      </c>
      <c r="C7" s="38" t="s">
        <v>445</v>
      </c>
      <c r="D7" s="156" t="s">
        <v>456</v>
      </c>
      <c r="E7" s="38" t="s">
        <v>214</v>
      </c>
      <c r="F7" s="83" t="s">
        <v>216</v>
      </c>
      <c r="G7" s="84" t="s">
        <v>221</v>
      </c>
      <c r="J7" s="190"/>
      <c r="K7" s="190"/>
      <c r="L7" s="190"/>
      <c r="M7" s="190"/>
      <c r="N7" s="190"/>
      <c r="O7" s="190"/>
      <c r="P7" s="190"/>
      <c r="Q7" s="190"/>
      <c r="R7" s="190"/>
      <c r="S7" s="190"/>
    </row>
    <row r="8" spans="2:19" x14ac:dyDescent="0.25">
      <c r="B8" s="38" t="s">
        <v>438</v>
      </c>
      <c r="C8" s="38" t="s">
        <v>442</v>
      </c>
      <c r="D8" s="38"/>
      <c r="E8" s="38" t="s">
        <v>214</v>
      </c>
      <c r="F8" s="83" t="s">
        <v>216</v>
      </c>
      <c r="G8" s="84" t="s">
        <v>221</v>
      </c>
      <c r="J8" s="190"/>
      <c r="K8" s="190"/>
      <c r="L8" s="190"/>
      <c r="M8" s="190"/>
      <c r="N8" s="190"/>
      <c r="O8" s="190"/>
      <c r="P8" s="190"/>
      <c r="Q8" s="190"/>
      <c r="R8" s="190"/>
      <c r="S8" s="190"/>
    </row>
    <row r="9" spans="2:19" x14ac:dyDescent="0.25">
      <c r="B9" s="38" t="s">
        <v>438</v>
      </c>
      <c r="C9" s="38" t="s">
        <v>30</v>
      </c>
      <c r="D9" s="38"/>
      <c r="E9" s="38" t="s">
        <v>214</v>
      </c>
      <c r="F9" s="83" t="s">
        <v>216</v>
      </c>
      <c r="G9" s="84" t="s">
        <v>221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</row>
    <row r="10" spans="2:19" x14ac:dyDescent="0.25">
      <c r="B10" s="38" t="s">
        <v>438</v>
      </c>
      <c r="C10" s="38" t="s">
        <v>460</v>
      </c>
      <c r="D10" s="38"/>
      <c r="E10" s="38" t="s">
        <v>214</v>
      </c>
      <c r="F10" s="83" t="s">
        <v>216</v>
      </c>
      <c r="G10" s="84" t="s">
        <v>221</v>
      </c>
      <c r="J10" s="190"/>
      <c r="K10" s="190"/>
      <c r="L10" s="190"/>
      <c r="M10" s="190"/>
      <c r="N10" s="190"/>
      <c r="O10" s="190"/>
      <c r="P10" s="190"/>
      <c r="Q10" s="190"/>
      <c r="R10" s="190"/>
      <c r="S10" s="190"/>
    </row>
    <row r="11" spans="2:19" x14ac:dyDescent="0.25">
      <c r="B11" s="38" t="s">
        <v>438</v>
      </c>
      <c r="C11" s="38" t="s">
        <v>443</v>
      </c>
      <c r="D11" s="38"/>
      <c r="E11" s="38" t="s">
        <v>214</v>
      </c>
      <c r="F11" s="83" t="s">
        <v>216</v>
      </c>
      <c r="G11" s="84" t="s">
        <v>221</v>
      </c>
      <c r="J11" s="190"/>
      <c r="K11" s="190"/>
      <c r="L11" s="190"/>
      <c r="M11" s="190"/>
      <c r="N11" s="190"/>
      <c r="O11" s="190"/>
      <c r="P11" s="190"/>
      <c r="Q11" s="190"/>
      <c r="R11" s="190"/>
      <c r="S11" s="190"/>
    </row>
    <row r="12" spans="2:19" x14ac:dyDescent="0.25">
      <c r="B12" s="38" t="s">
        <v>438</v>
      </c>
      <c r="C12" s="38" t="s">
        <v>459</v>
      </c>
      <c r="D12" s="38"/>
      <c r="E12" s="38" t="s">
        <v>214</v>
      </c>
      <c r="F12" s="83" t="s">
        <v>216</v>
      </c>
      <c r="G12" s="84" t="s">
        <v>221</v>
      </c>
      <c r="J12" s="190"/>
      <c r="K12" s="190"/>
      <c r="L12" s="190"/>
      <c r="M12" s="190"/>
      <c r="N12" s="190"/>
      <c r="O12" s="190"/>
      <c r="P12" s="190"/>
      <c r="Q12" s="190"/>
      <c r="R12" s="190"/>
      <c r="S12" s="190"/>
    </row>
    <row r="13" spans="2:19" x14ac:dyDescent="0.25">
      <c r="B13" s="38" t="s">
        <v>438</v>
      </c>
      <c r="C13" s="38" t="s">
        <v>444</v>
      </c>
      <c r="D13" s="38"/>
      <c r="E13" s="38" t="s">
        <v>214</v>
      </c>
      <c r="F13" s="83" t="s">
        <v>216</v>
      </c>
      <c r="G13" s="84" t="s">
        <v>221</v>
      </c>
      <c r="J13" s="190"/>
      <c r="K13" s="190"/>
      <c r="L13" s="190"/>
      <c r="M13" s="190"/>
      <c r="N13" s="190"/>
      <c r="O13" s="190"/>
      <c r="P13" s="190"/>
      <c r="Q13" s="190"/>
      <c r="R13" s="190"/>
      <c r="S13" s="190"/>
    </row>
    <row r="14" spans="2:19" x14ac:dyDescent="0.25">
      <c r="B14" s="38" t="s">
        <v>453</v>
      </c>
      <c r="C14" s="38" t="s">
        <v>454</v>
      </c>
      <c r="D14" s="156" t="s">
        <v>455</v>
      </c>
      <c r="E14" s="38" t="s">
        <v>214</v>
      </c>
      <c r="F14" s="83" t="s">
        <v>216</v>
      </c>
      <c r="G14" s="84" t="s">
        <v>221</v>
      </c>
      <c r="J14" s="190"/>
      <c r="K14" s="190"/>
      <c r="L14" s="190"/>
      <c r="M14" s="190"/>
      <c r="N14" s="190"/>
      <c r="O14" s="190"/>
      <c r="P14" s="190"/>
      <c r="Q14" s="190"/>
      <c r="R14" s="190"/>
      <c r="S14" s="190"/>
    </row>
    <row r="15" spans="2:19" x14ac:dyDescent="0.25">
      <c r="B15" s="38" t="s">
        <v>438</v>
      </c>
      <c r="C15" s="38" t="s">
        <v>446</v>
      </c>
      <c r="D15" s="156" t="s">
        <v>447</v>
      </c>
      <c r="E15" s="38" t="s">
        <v>214</v>
      </c>
      <c r="F15" s="83" t="s">
        <v>216</v>
      </c>
      <c r="G15" s="84" t="s">
        <v>221</v>
      </c>
      <c r="J15" s="190"/>
      <c r="K15" s="190"/>
      <c r="L15" s="190"/>
      <c r="M15" s="190"/>
      <c r="N15" s="190"/>
      <c r="O15" s="190"/>
      <c r="P15" s="190"/>
      <c r="Q15" s="190"/>
      <c r="R15" s="190"/>
      <c r="S15" s="190"/>
    </row>
    <row r="16" spans="2:19" x14ac:dyDescent="0.25">
      <c r="B16" s="38" t="s">
        <v>449</v>
      </c>
      <c r="C16" s="38" t="s">
        <v>450</v>
      </c>
      <c r="D16" s="156" t="s">
        <v>458</v>
      </c>
      <c r="E16" s="38" t="s">
        <v>213</v>
      </c>
      <c r="F16" s="83" t="s">
        <v>218</v>
      </c>
      <c r="G16" s="85" t="s">
        <v>217</v>
      </c>
      <c r="J16" s="190"/>
      <c r="K16" s="190"/>
      <c r="L16" s="190"/>
      <c r="M16" s="190"/>
      <c r="N16" s="190"/>
      <c r="O16" s="190"/>
      <c r="P16" s="190"/>
      <c r="Q16" s="190"/>
      <c r="R16" s="190"/>
      <c r="S16" s="190"/>
    </row>
    <row r="17" spans="2:19" x14ac:dyDescent="0.25">
      <c r="B17" s="38" t="s">
        <v>449</v>
      </c>
      <c r="C17" s="38" t="s">
        <v>421</v>
      </c>
      <c r="D17" s="156" t="s">
        <v>490</v>
      </c>
      <c r="E17" s="38" t="s">
        <v>213</v>
      </c>
      <c r="F17" s="83" t="s">
        <v>218</v>
      </c>
      <c r="G17" s="85" t="s">
        <v>217</v>
      </c>
      <c r="J17" s="190"/>
      <c r="K17" s="190"/>
      <c r="L17" s="190"/>
      <c r="M17" s="190"/>
      <c r="N17" s="190"/>
      <c r="O17" s="190"/>
      <c r="P17" s="190"/>
      <c r="Q17" s="190"/>
      <c r="R17" s="190"/>
      <c r="S17" s="190"/>
    </row>
    <row r="18" spans="2:19" x14ac:dyDescent="0.25">
      <c r="B18" s="38" t="s">
        <v>432</v>
      </c>
      <c r="C18" s="38" t="s">
        <v>451</v>
      </c>
      <c r="D18" s="156" t="s">
        <v>452</v>
      </c>
      <c r="E18" s="38" t="s">
        <v>434</v>
      </c>
      <c r="F18" s="69" t="s">
        <v>433</v>
      </c>
      <c r="G18" s="157" t="s">
        <v>457</v>
      </c>
      <c r="J18" s="190"/>
      <c r="K18" s="190"/>
      <c r="L18" s="190"/>
      <c r="M18" s="190"/>
      <c r="N18" s="190"/>
      <c r="O18" s="190"/>
      <c r="P18" s="190"/>
      <c r="Q18" s="190"/>
      <c r="R18" s="190"/>
      <c r="S18" s="190"/>
    </row>
  </sheetData>
  <mergeCells count="1">
    <mergeCell ref="J4:S18"/>
  </mergeCells>
  <hyperlinks>
    <hyperlink ref="F4" r:id="rId1" display="mailto:dorota@ekod.com.pl" xr:uid="{00000000-0004-0000-2C00-000000000000}"/>
    <hyperlink ref="F5" r:id="rId2" display="mailto:dorota@ekod.com.pl" xr:uid="{00000000-0004-0000-2C00-000001000000}"/>
    <hyperlink ref="F6" r:id="rId3" display="mailto:dorota@ekod.com.pl" xr:uid="{00000000-0004-0000-2C00-000002000000}"/>
    <hyperlink ref="F7" r:id="rId4" display="mailto:dorota@ekod.com.pl" xr:uid="{00000000-0004-0000-2C00-000003000000}"/>
    <hyperlink ref="F8" r:id="rId5" display="mailto:dorota@ekod.com.pl" xr:uid="{00000000-0004-0000-2C00-000004000000}"/>
    <hyperlink ref="F9" r:id="rId6" display="mailto:dorota@ekod.com.pl" xr:uid="{00000000-0004-0000-2C00-000005000000}"/>
    <hyperlink ref="F11" r:id="rId7" display="mailto:dorota@ekod.com.pl" xr:uid="{00000000-0004-0000-2C00-000006000000}"/>
    <hyperlink ref="F13" r:id="rId8" display="mailto:dorota@ekod.com.pl" xr:uid="{00000000-0004-0000-2C00-000007000000}"/>
    <hyperlink ref="F15" r:id="rId9" display="mailto:dorota@ekod.com.pl" xr:uid="{00000000-0004-0000-2C00-000008000000}"/>
    <hyperlink ref="F14" r:id="rId10" display="mailto:dorota@ekod.com.pl" xr:uid="{00000000-0004-0000-2C00-000009000000}"/>
    <hyperlink ref="F16" r:id="rId11" display="mailto:konrad@veltech.eu" xr:uid="{00000000-0004-0000-2C00-00000A000000}"/>
    <hyperlink ref="F17" r:id="rId12" display="mailto:konrad@veltech.eu" xr:uid="{00000000-0004-0000-2C00-00000B000000}"/>
    <hyperlink ref="F18" r:id="rId13" xr:uid="{00000000-0004-0000-2C00-00000C000000}"/>
    <hyperlink ref="F10" r:id="rId14" display="mailto:dorota@ekod.com.pl" xr:uid="{00000000-0004-0000-2C00-00000D000000}"/>
    <hyperlink ref="F12" r:id="rId15" display="mailto:dorota@ekod.com.pl" xr:uid="{00000000-0004-0000-2C00-00000E000000}"/>
  </hyperlinks>
  <pageMargins left="0.7" right="0.7" top="0.75" bottom="0.75" header="0.3" footer="0.3"/>
  <pageSetup paperSize="9" orientation="portrait" r:id="rId16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C5"/>
  <sheetViews>
    <sheetView workbookViewId="0"/>
  </sheetViews>
  <sheetFormatPr defaultRowHeight="15" x14ac:dyDescent="0.25"/>
  <cols>
    <col min="2" max="2" width="27.5703125" bestFit="1" customWidth="1"/>
    <col min="3" max="3" width="16.140625" bestFit="1" customWidth="1"/>
  </cols>
  <sheetData>
    <row r="2" spans="2:3" ht="15.75" x14ac:dyDescent="0.25">
      <c r="B2" s="154" t="s">
        <v>526</v>
      </c>
      <c r="C2" s="154" t="s">
        <v>424</v>
      </c>
    </row>
    <row r="3" spans="2:3" ht="15.75" x14ac:dyDescent="0.25">
      <c r="B3" s="154" t="s">
        <v>68</v>
      </c>
      <c r="C3" s="154" t="s">
        <v>71</v>
      </c>
    </row>
    <row r="4" spans="2:3" ht="15.75" x14ac:dyDescent="0.25">
      <c r="B4" s="154" t="s">
        <v>69</v>
      </c>
      <c r="C4" s="154" t="s">
        <v>70</v>
      </c>
    </row>
    <row r="5" spans="2:3" ht="18.75" x14ac:dyDescent="0.3">
      <c r="B5" s="160" t="s">
        <v>522</v>
      </c>
      <c r="C5" s="158" t="s">
        <v>525</v>
      </c>
    </row>
  </sheetData>
  <hyperlinks>
    <hyperlink ref="B5" r:id="rId1" xr:uid="{00000000-0004-0000-2D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"/>
  <sheetViews>
    <sheetView workbookViewId="0"/>
  </sheetViews>
  <sheetFormatPr defaultRowHeight="15" x14ac:dyDescent="0.25"/>
  <cols>
    <col min="2" max="2" width="28.85546875" bestFit="1" customWidth="1"/>
    <col min="3" max="3" width="17.7109375" bestFit="1" customWidth="1"/>
  </cols>
  <sheetData>
    <row r="1" spans="2:3" ht="15.75" thickBot="1" x14ac:dyDescent="0.3"/>
    <row r="2" spans="2:3" ht="18.75" x14ac:dyDescent="0.3">
      <c r="B2" s="15" t="s">
        <v>13</v>
      </c>
      <c r="C2" s="15"/>
    </row>
    <row r="3" spans="2:3" ht="18.75" x14ac:dyDescent="0.3">
      <c r="B3" s="16" t="s">
        <v>68</v>
      </c>
      <c r="C3" s="16" t="s">
        <v>71</v>
      </c>
    </row>
    <row r="4" spans="2:3" ht="19.5" thickBot="1" x14ac:dyDescent="0.35">
      <c r="B4" s="17" t="s">
        <v>69</v>
      </c>
      <c r="C4" s="17" t="s">
        <v>70</v>
      </c>
    </row>
    <row r="5" spans="2:3" ht="18.75" x14ac:dyDescent="0.3">
      <c r="B5" s="7">
        <v>569312</v>
      </c>
      <c r="C5" s="7"/>
    </row>
    <row r="6" spans="2:3" ht="18.75" x14ac:dyDescent="0.3">
      <c r="B6" s="8">
        <v>542512</v>
      </c>
      <c r="C6" s="8"/>
    </row>
    <row r="7" spans="2:3" ht="18.75" x14ac:dyDescent="0.3">
      <c r="B7" s="8">
        <v>538612</v>
      </c>
      <c r="C7" s="8"/>
    </row>
    <row r="8" spans="2:3" ht="18.75" x14ac:dyDescent="0.3">
      <c r="B8" s="8">
        <v>530612</v>
      </c>
      <c r="C8" s="8"/>
    </row>
  </sheetData>
  <autoFilter ref="B2:C8" xr:uid="{00000000-0009-0000-0000-000002000000}"/>
  <hyperlinks>
    <hyperlink ref="B5" r:id="rId1" display="3.1 cert and  2.2 cert\569312.pdf" xr:uid="{00000000-0004-0000-0200-000000000000}"/>
    <hyperlink ref="B6" r:id="rId2" display="3.1 cert and  2.2 cert\542512.pdf" xr:uid="{00000000-0004-0000-0200-000001000000}"/>
    <hyperlink ref="B7" r:id="rId3" display="3.1 cert and  2.2 cert\538612.pdf" xr:uid="{00000000-0004-0000-0200-000002000000}"/>
    <hyperlink ref="B8" r:id="rId4" display="3.1 cert and  2.2 cert\530612.pdf" xr:uid="{00000000-0004-0000-02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B34" sqref="B34"/>
    </sheetView>
  </sheetViews>
  <sheetFormatPr defaultRowHeight="15" x14ac:dyDescent="0.25"/>
  <cols>
    <col min="2" max="2" width="27.140625" bestFit="1" customWidth="1"/>
    <col min="3" max="3" width="17.7109375" bestFit="1" customWidth="1"/>
  </cols>
  <sheetData>
    <row r="1" spans="1:4" x14ac:dyDescent="0.25">
      <c r="A1" t="s">
        <v>480</v>
      </c>
    </row>
    <row r="2" spans="1:4" ht="18.75" x14ac:dyDescent="0.3">
      <c r="B2" s="5" t="s">
        <v>4</v>
      </c>
      <c r="C2" s="43"/>
      <c r="D2" s="38"/>
    </row>
    <row r="3" spans="1:4" ht="18.75" x14ac:dyDescent="0.3">
      <c r="B3" s="43" t="s">
        <v>68</v>
      </c>
      <c r="C3" s="14" t="s">
        <v>71</v>
      </c>
      <c r="D3" s="38" t="s">
        <v>568</v>
      </c>
    </row>
    <row r="4" spans="1:4" ht="18.75" x14ac:dyDescent="0.3">
      <c r="B4" s="43" t="s">
        <v>69</v>
      </c>
      <c r="C4" s="14" t="s">
        <v>70</v>
      </c>
      <c r="D4" s="38"/>
    </row>
    <row r="5" spans="1:4" ht="18.75" x14ac:dyDescent="0.3">
      <c r="B5" s="31" t="s">
        <v>73</v>
      </c>
      <c r="C5" s="8"/>
      <c r="D5" s="38"/>
    </row>
    <row r="6" spans="1:4" ht="18.75" x14ac:dyDescent="0.3">
      <c r="B6" s="31" t="s">
        <v>74</v>
      </c>
      <c r="C6" s="8"/>
      <c r="D6" s="38"/>
    </row>
    <row r="7" spans="1:4" ht="18.75" x14ac:dyDescent="0.3">
      <c r="B7" s="31">
        <v>95149</v>
      </c>
      <c r="C7" s="8"/>
      <c r="D7" s="38"/>
    </row>
    <row r="8" spans="1:4" ht="18.75" x14ac:dyDescent="0.3">
      <c r="B8" s="31">
        <v>9110005651</v>
      </c>
      <c r="C8" s="8"/>
      <c r="D8" s="38"/>
    </row>
    <row r="9" spans="1:4" ht="18.75" x14ac:dyDescent="0.3">
      <c r="B9" s="31">
        <v>912006509</v>
      </c>
      <c r="C9" s="14"/>
      <c r="D9" s="38"/>
    </row>
    <row r="10" spans="1:4" ht="18.75" x14ac:dyDescent="0.3">
      <c r="B10" s="31">
        <v>912006031</v>
      </c>
      <c r="C10" s="14"/>
      <c r="D10" s="38"/>
    </row>
    <row r="11" spans="1:4" ht="18.75" x14ac:dyDescent="0.3">
      <c r="B11" s="31">
        <v>912006135</v>
      </c>
      <c r="C11" s="14"/>
      <c r="D11" s="38"/>
    </row>
    <row r="12" spans="1:4" ht="18.75" x14ac:dyDescent="0.3">
      <c r="B12" s="31">
        <v>913006879</v>
      </c>
      <c r="C12" s="14"/>
      <c r="D12" s="38"/>
    </row>
    <row r="13" spans="1:4" ht="18.75" x14ac:dyDescent="0.3">
      <c r="B13" s="31">
        <v>913007107</v>
      </c>
      <c r="C13" s="14"/>
      <c r="D13" s="38"/>
    </row>
    <row r="14" spans="1:4" ht="18.75" x14ac:dyDescent="0.3">
      <c r="B14" s="8">
        <v>915001108</v>
      </c>
      <c r="C14" s="14"/>
      <c r="D14" s="38"/>
    </row>
    <row r="15" spans="1:4" ht="18.75" x14ac:dyDescent="0.3">
      <c r="B15" s="8">
        <v>914001007</v>
      </c>
      <c r="C15" s="14"/>
      <c r="D15" s="38"/>
    </row>
    <row r="16" spans="1:4" ht="18.75" x14ac:dyDescent="0.3">
      <c r="B16" s="8">
        <v>914007409</v>
      </c>
      <c r="C16" s="14"/>
      <c r="D16" s="38"/>
    </row>
    <row r="17" spans="2:4" ht="18.75" x14ac:dyDescent="0.3">
      <c r="B17" s="8">
        <v>913006839</v>
      </c>
      <c r="C17" s="14"/>
      <c r="D17" s="38"/>
    </row>
    <row r="18" spans="2:4" ht="18.75" x14ac:dyDescent="0.3">
      <c r="B18" s="8">
        <v>912006134</v>
      </c>
      <c r="C18" s="14"/>
      <c r="D18" s="38"/>
    </row>
    <row r="19" spans="2:4" ht="18.75" x14ac:dyDescent="0.3">
      <c r="B19" s="8">
        <v>912005821</v>
      </c>
      <c r="C19" s="14"/>
      <c r="D19" s="38"/>
    </row>
    <row r="20" spans="2:4" ht="18.75" x14ac:dyDescent="0.3">
      <c r="B20" s="8">
        <v>911005560</v>
      </c>
      <c r="C20" s="14"/>
      <c r="D20" s="38"/>
    </row>
    <row r="21" spans="2:4" ht="18.75" x14ac:dyDescent="0.3">
      <c r="B21" s="8">
        <v>911005651</v>
      </c>
      <c r="C21" s="14"/>
      <c r="D21" s="38"/>
    </row>
    <row r="22" spans="2:4" ht="18.75" x14ac:dyDescent="0.3">
      <c r="B22" s="8">
        <v>911005603</v>
      </c>
      <c r="C22" s="14"/>
      <c r="D22" s="38"/>
    </row>
    <row r="23" spans="2:4" ht="18.75" x14ac:dyDescent="0.3">
      <c r="B23" s="8">
        <v>95216</v>
      </c>
      <c r="C23" s="14"/>
      <c r="D23" s="38"/>
    </row>
    <row r="24" spans="2:4" ht="18.75" x14ac:dyDescent="0.3">
      <c r="B24" s="8" t="s">
        <v>75</v>
      </c>
      <c r="C24" s="14"/>
      <c r="D24" s="38"/>
    </row>
    <row r="25" spans="2:4" ht="18.75" x14ac:dyDescent="0.3">
      <c r="B25" s="8" t="s">
        <v>76</v>
      </c>
      <c r="C25" s="14"/>
      <c r="D25" s="38"/>
    </row>
    <row r="26" spans="2:4" ht="18.75" x14ac:dyDescent="0.3">
      <c r="B26" s="8">
        <v>88012366</v>
      </c>
      <c r="C26" s="14"/>
      <c r="D26" s="38"/>
    </row>
    <row r="27" spans="2:4" ht="18.75" x14ac:dyDescent="0.3">
      <c r="B27" s="8">
        <v>915001157</v>
      </c>
      <c r="C27" s="82" t="s">
        <v>286</v>
      </c>
      <c r="D27" s="38"/>
    </row>
    <row r="28" spans="2:4" ht="18.75" x14ac:dyDescent="0.3">
      <c r="B28" s="8">
        <v>3416001284</v>
      </c>
      <c r="C28" s="82" t="s">
        <v>286</v>
      </c>
      <c r="D28" s="38"/>
    </row>
    <row r="29" spans="2:4" ht="21" x14ac:dyDescent="0.35">
      <c r="B29" s="173">
        <v>914007291</v>
      </c>
      <c r="C29" s="82" t="s">
        <v>474</v>
      </c>
      <c r="D29" s="38"/>
    </row>
    <row r="30" spans="2:4" ht="18.75" x14ac:dyDescent="0.3">
      <c r="B30" s="8">
        <v>3418001584</v>
      </c>
      <c r="C30" s="38"/>
      <c r="D30" s="38"/>
    </row>
    <row r="31" spans="2:4" ht="18.75" x14ac:dyDescent="0.3">
      <c r="B31" s="8">
        <v>3418001526</v>
      </c>
      <c r="C31" s="38"/>
      <c r="D31" s="38"/>
    </row>
    <row r="32" spans="2:4" x14ac:dyDescent="0.25">
      <c r="B32" s="175" t="s">
        <v>565</v>
      </c>
      <c r="C32" s="82" t="s">
        <v>566</v>
      </c>
      <c r="D32" s="38" t="s">
        <v>567</v>
      </c>
    </row>
    <row r="33" spans="2:4" x14ac:dyDescent="0.25">
      <c r="B33" s="175" t="s">
        <v>570</v>
      </c>
      <c r="C33" s="82" t="s">
        <v>571</v>
      </c>
      <c r="D33" s="38" t="s">
        <v>567</v>
      </c>
    </row>
    <row r="34" spans="2:4" x14ac:dyDescent="0.25">
      <c r="B34" s="53" t="s">
        <v>588</v>
      </c>
      <c r="C34" s="178" t="s">
        <v>589</v>
      </c>
      <c r="D34" t="s">
        <v>567</v>
      </c>
    </row>
  </sheetData>
  <autoFilter ref="B2:C26" xr:uid="{00000000-0009-0000-0000-000003000000}"/>
  <hyperlinks>
    <hyperlink ref="B5" r:id="rId1" xr:uid="{00000000-0004-0000-0300-000000000000}"/>
    <hyperlink ref="B6" r:id="rId2" xr:uid="{00000000-0004-0000-0300-000001000000}"/>
    <hyperlink ref="B7" r:id="rId3" display="3.1 cert and  2.2 cert\095149.pdf" xr:uid="{00000000-0004-0000-0300-000002000000}"/>
    <hyperlink ref="B8" r:id="rId4" display="3.1 cert and  2.2 cert\0911005651.pdf" xr:uid="{00000000-0004-0000-0300-000003000000}"/>
    <hyperlink ref="B9" r:id="rId5" display="3.1 cert and  2.2 cert\0912006509.pdf" xr:uid="{00000000-0004-0000-0300-000004000000}"/>
    <hyperlink ref="B10" r:id="rId6" display="3.1 cert and  2.2 cert\0912006031.pdf" xr:uid="{00000000-0004-0000-0300-000005000000}"/>
    <hyperlink ref="B11" r:id="rId7" display="3.1 cert and  2.2 cert\0912006135.pdf" xr:uid="{00000000-0004-0000-0300-000006000000}"/>
    <hyperlink ref="B12" r:id="rId8" display="3.1 cert and  2.2 cert\0913006879.pdf" xr:uid="{00000000-0004-0000-0300-000007000000}"/>
    <hyperlink ref="B13" r:id="rId9" display="3.1 cert and  2.2 cert\0913007107.pdf" xr:uid="{00000000-0004-0000-0300-000008000000}"/>
    <hyperlink ref="B14" r:id="rId10" display="3.1 cert and  2.2 cert\0915001108.pdf" xr:uid="{00000000-0004-0000-0300-000009000000}"/>
    <hyperlink ref="B15" r:id="rId11" display="3.1 cert and  2.2 cert\0914001007.pdf" xr:uid="{00000000-0004-0000-0300-00000A000000}"/>
    <hyperlink ref="B16" r:id="rId12" display="3.1 cert and  2.2 cert\0914007409.pdf" xr:uid="{00000000-0004-0000-0300-00000B000000}"/>
    <hyperlink ref="B17" r:id="rId13" display="3.1 cert and  2.2 cert\0913006839.pdf" xr:uid="{00000000-0004-0000-0300-00000C000000}"/>
    <hyperlink ref="B18" r:id="rId14" display="3.1 cert and  2.2 cert\0912006134.pdf" xr:uid="{00000000-0004-0000-0300-00000D000000}"/>
    <hyperlink ref="B19" r:id="rId15" display="3.1 cert and  2.2 cert\0912005821.pdf" xr:uid="{00000000-0004-0000-0300-00000E000000}"/>
    <hyperlink ref="B20" r:id="rId16" display="3.1 cert and  2.2 cert\0911005560.pdf" xr:uid="{00000000-0004-0000-0300-00000F000000}"/>
    <hyperlink ref="B21" r:id="rId17" display="3.1 cert and  2.2 cert\0911005651B.pdf" xr:uid="{00000000-0004-0000-0300-000010000000}"/>
    <hyperlink ref="B22" r:id="rId18" display="3.1 cert and  2.2 cert\09110056603.pdf" xr:uid="{00000000-0004-0000-0300-000011000000}"/>
    <hyperlink ref="B23" r:id="rId19" display="3.1 cert and  2.2 cert\095216.pdf" xr:uid="{00000000-0004-0000-0300-000012000000}"/>
    <hyperlink ref="B24" r:id="rId20" xr:uid="{00000000-0004-0000-0300-000013000000}"/>
    <hyperlink ref="B25" r:id="rId21" xr:uid="{00000000-0004-0000-0300-000014000000}"/>
    <hyperlink ref="B26" r:id="rId22" display="3.1 cert and  2.2 cert\88012366.pdf" xr:uid="{00000000-0004-0000-0300-000015000000}"/>
    <hyperlink ref="B27" r:id="rId23" display="3.1 cert and  2.2 cert\915001157.pdf" xr:uid="{00000000-0004-0000-0300-000016000000}"/>
    <hyperlink ref="B28" r:id="rId24" display="3.1 cert and  2.2 cert\3416001284.pdf" xr:uid="{00000000-0004-0000-0300-000017000000}"/>
    <hyperlink ref="B29" r:id="rId25" display="3.1 cert and  2.2 cert\0914007291.pdf" xr:uid="{00000000-0004-0000-0300-000018000000}"/>
    <hyperlink ref="B30" r:id="rId26" display="3.1 cert and  2.2 cert\3418001584.pdf" xr:uid="{00000000-0004-0000-0300-000019000000}"/>
    <hyperlink ref="B31" r:id="rId27" display="3.1 cert and  2.2 cert\3418001526.pdf" xr:uid="{00000000-0004-0000-0300-00001A000000}"/>
    <hyperlink ref="B32" r:id="rId28" xr:uid="{00000000-0004-0000-0300-00001B000000}"/>
    <hyperlink ref="B33" r:id="rId29" xr:uid="{6CA1567D-7906-4BA3-B9CB-40AE179397BA}"/>
    <hyperlink ref="B34" r:id="rId30" xr:uid="{147C1B9C-0CCD-4A97-ACF0-ACAC5C928EF9}"/>
  </hyperlinks>
  <pageMargins left="0.7" right="0.7" top="0.75" bottom="0.75" header="0.3" footer="0.3"/>
  <pageSetup paperSize="9" orientation="portrait" r:id="rId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0"/>
  <sheetViews>
    <sheetView workbookViewId="0">
      <selection activeCell="B10" sqref="B10"/>
    </sheetView>
  </sheetViews>
  <sheetFormatPr defaultRowHeight="15" x14ac:dyDescent="0.25"/>
  <cols>
    <col min="2" max="2" width="20.28515625" bestFit="1" customWidth="1"/>
    <col min="3" max="3" width="17.7109375" bestFit="1" customWidth="1"/>
    <col min="4" max="4" width="21.5703125" customWidth="1"/>
  </cols>
  <sheetData>
    <row r="2" spans="2:4" ht="18.75" x14ac:dyDescent="0.3">
      <c r="B2" s="43" t="s">
        <v>9</v>
      </c>
      <c r="C2" s="43"/>
      <c r="D2" s="38"/>
    </row>
    <row r="3" spans="2:4" ht="18.75" x14ac:dyDescent="0.3">
      <c r="B3" s="43" t="s">
        <v>68</v>
      </c>
      <c r="C3" s="14" t="s">
        <v>71</v>
      </c>
      <c r="D3" s="38" t="s">
        <v>569</v>
      </c>
    </row>
    <row r="4" spans="2:4" ht="18.75" x14ac:dyDescent="0.3">
      <c r="B4" s="43" t="s">
        <v>69</v>
      </c>
      <c r="C4" s="14" t="s">
        <v>70</v>
      </c>
      <c r="D4" s="38" t="s">
        <v>568</v>
      </c>
    </row>
    <row r="5" spans="2:4" ht="18.75" x14ac:dyDescent="0.3">
      <c r="B5" s="28">
        <v>802800</v>
      </c>
    </row>
    <row r="6" spans="2:4" ht="18.75" x14ac:dyDescent="0.3">
      <c r="B6" s="28">
        <v>89648</v>
      </c>
    </row>
    <row r="7" spans="2:4" ht="18.75" x14ac:dyDescent="0.3">
      <c r="B7" s="28">
        <v>442</v>
      </c>
    </row>
    <row r="8" spans="2:4" ht="18.75" x14ac:dyDescent="0.3">
      <c r="B8" s="28" t="s">
        <v>279</v>
      </c>
    </row>
    <row r="9" spans="2:4" ht="18.75" x14ac:dyDescent="0.3">
      <c r="B9" s="28">
        <v>509508</v>
      </c>
    </row>
    <row r="10" spans="2:4" x14ac:dyDescent="0.25">
      <c r="B10" s="176">
        <v>1719310</v>
      </c>
      <c r="C10" s="172" t="s">
        <v>566</v>
      </c>
      <c r="D10" t="s">
        <v>567</v>
      </c>
    </row>
  </sheetData>
  <hyperlinks>
    <hyperlink ref="B5" r:id="rId1" display="3.1 cert and  2.2 cert\802800.pdf" xr:uid="{00000000-0004-0000-0400-000000000000}"/>
    <hyperlink ref="B6" r:id="rId2" display="3.1 cert and  2.2 cert\89648.pdf" xr:uid="{00000000-0004-0000-0400-000001000000}"/>
    <hyperlink ref="B7" r:id="rId3" display="3.1 cert and  2.2 cert\0442.pdf" xr:uid="{00000000-0004-0000-0400-000002000000}"/>
    <hyperlink ref="B8" r:id="rId4" xr:uid="{00000000-0004-0000-0400-000003000000}"/>
    <hyperlink ref="B9" r:id="rId5" display="3.1 cert and  2.2 cert\509508.pdf" xr:uid="{00000000-0004-0000-0400-000004000000}"/>
    <hyperlink ref="B10" r:id="rId6" display="3.1 cert and  2.2 cert\01719310.pdf" xr:uid="{00000000-0004-0000-0400-000005000000}"/>
  </hyperlinks>
  <pageMargins left="0.7" right="0.7" top="0.75" bottom="0.75" header="0.3" footer="0.3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1"/>
  <sheetViews>
    <sheetView topLeftCell="A31" workbookViewId="0">
      <selection activeCell="B61" sqref="B61"/>
    </sheetView>
  </sheetViews>
  <sheetFormatPr defaultRowHeight="15" x14ac:dyDescent="0.25"/>
  <cols>
    <col min="2" max="2" width="27.85546875" bestFit="1" customWidth="1"/>
    <col min="3" max="3" width="22" bestFit="1" customWidth="1"/>
  </cols>
  <sheetData>
    <row r="1" spans="1:3" ht="15.75" thickBot="1" x14ac:dyDescent="0.3">
      <c r="A1" t="s">
        <v>468</v>
      </c>
    </row>
    <row r="2" spans="1:3" ht="18.75" x14ac:dyDescent="0.3">
      <c r="B2" s="5" t="s">
        <v>3</v>
      </c>
      <c r="C2" s="15"/>
    </row>
    <row r="3" spans="1:3" ht="18.75" x14ac:dyDescent="0.3">
      <c r="B3" s="29" t="s">
        <v>68</v>
      </c>
      <c r="C3" s="16" t="s">
        <v>71</v>
      </c>
    </row>
    <row r="4" spans="1:3" ht="19.5" thickBot="1" x14ac:dyDescent="0.35">
      <c r="B4" s="30" t="s">
        <v>69</v>
      </c>
      <c r="C4" s="17" t="s">
        <v>70</v>
      </c>
    </row>
    <row r="5" spans="1:3" ht="18.75" x14ac:dyDescent="0.3">
      <c r="B5" s="28" t="s">
        <v>80</v>
      </c>
      <c r="C5" s="18" t="s">
        <v>81</v>
      </c>
    </row>
    <row r="6" spans="1:3" ht="18.75" x14ac:dyDescent="0.3">
      <c r="B6" s="28" t="s">
        <v>91</v>
      </c>
      <c r="C6" s="18"/>
    </row>
    <row r="7" spans="1:3" ht="18.75" x14ac:dyDescent="0.3">
      <c r="B7" s="28" t="s">
        <v>82</v>
      </c>
      <c r="C7" s="18"/>
    </row>
    <row r="8" spans="1:3" ht="18.75" x14ac:dyDescent="0.3">
      <c r="B8" s="28" t="s">
        <v>83</v>
      </c>
      <c r="C8" s="18"/>
    </row>
    <row r="9" spans="1:3" ht="18.75" x14ac:dyDescent="0.3">
      <c r="B9" s="28" t="s">
        <v>84</v>
      </c>
      <c r="C9" s="18"/>
    </row>
    <row r="10" spans="1:3" ht="18.75" x14ac:dyDescent="0.3">
      <c r="B10" s="28" t="s">
        <v>85</v>
      </c>
      <c r="C10" s="18"/>
    </row>
    <row r="11" spans="1:3" ht="18.75" x14ac:dyDescent="0.3">
      <c r="B11" s="28" t="s">
        <v>86</v>
      </c>
      <c r="C11" s="18"/>
    </row>
    <row r="12" spans="1:3" ht="18.75" x14ac:dyDescent="0.3">
      <c r="B12" s="28" t="s">
        <v>87</v>
      </c>
      <c r="C12" s="18"/>
    </row>
    <row r="13" spans="1:3" ht="18.75" x14ac:dyDescent="0.3">
      <c r="B13" s="28" t="s">
        <v>88</v>
      </c>
      <c r="C13" s="18"/>
    </row>
    <row r="14" spans="1:3" ht="18.75" x14ac:dyDescent="0.3">
      <c r="B14" s="28" t="s">
        <v>89</v>
      </c>
      <c r="C14" s="18"/>
    </row>
    <row r="15" spans="1:3" ht="18.75" x14ac:dyDescent="0.3">
      <c r="B15" s="28" t="s">
        <v>90</v>
      </c>
      <c r="C15" s="18"/>
    </row>
    <row r="16" spans="1:3" ht="18.75" x14ac:dyDescent="0.3">
      <c r="B16" s="28" t="s">
        <v>154</v>
      </c>
    </row>
    <row r="17" spans="2:4" ht="18.75" x14ac:dyDescent="0.3">
      <c r="B17" s="28" t="s">
        <v>155</v>
      </c>
    </row>
    <row r="18" spans="2:4" ht="18.75" x14ac:dyDescent="0.3">
      <c r="B18" s="28" t="s">
        <v>83</v>
      </c>
    </row>
    <row r="19" spans="2:4" ht="18.75" x14ac:dyDescent="0.3">
      <c r="B19" s="28" t="s">
        <v>156</v>
      </c>
    </row>
    <row r="20" spans="2:4" ht="18.75" x14ac:dyDescent="0.3">
      <c r="B20" s="28" t="s">
        <v>87</v>
      </c>
    </row>
    <row r="21" spans="2:4" ht="18.75" x14ac:dyDescent="0.3">
      <c r="B21" s="28" t="s">
        <v>157</v>
      </c>
    </row>
    <row r="22" spans="2:4" ht="18.75" x14ac:dyDescent="0.3">
      <c r="B22" s="28" t="s">
        <v>158</v>
      </c>
    </row>
    <row r="23" spans="2:4" ht="18.75" x14ac:dyDescent="0.3">
      <c r="B23" s="28" t="s">
        <v>159</v>
      </c>
    </row>
    <row r="24" spans="2:4" ht="18.75" x14ac:dyDescent="0.3">
      <c r="B24" s="28" t="s">
        <v>267</v>
      </c>
      <c r="C24" s="36" t="s">
        <v>269</v>
      </c>
    </row>
    <row r="25" spans="2:4" ht="18.75" x14ac:dyDescent="0.3">
      <c r="B25" s="28" t="s">
        <v>274</v>
      </c>
      <c r="C25" s="36" t="s">
        <v>275</v>
      </c>
      <c r="D25" t="s">
        <v>276</v>
      </c>
    </row>
    <row r="26" spans="2:4" ht="18.75" x14ac:dyDescent="0.3">
      <c r="B26" s="28" t="s">
        <v>280</v>
      </c>
      <c r="C26" s="36" t="s">
        <v>281</v>
      </c>
      <c r="D26" t="s">
        <v>276</v>
      </c>
    </row>
    <row r="27" spans="2:4" ht="18.75" x14ac:dyDescent="0.3">
      <c r="B27" s="28" t="s">
        <v>296</v>
      </c>
      <c r="C27" s="36" t="s">
        <v>291</v>
      </c>
      <c r="D27" t="s">
        <v>290</v>
      </c>
    </row>
    <row r="28" spans="2:4" ht="18.75" x14ac:dyDescent="0.3">
      <c r="B28" s="28" t="s">
        <v>294</v>
      </c>
      <c r="C28" s="36" t="s">
        <v>295</v>
      </c>
      <c r="D28" t="s">
        <v>276</v>
      </c>
    </row>
    <row r="29" spans="2:4" ht="18.75" x14ac:dyDescent="0.3">
      <c r="B29" s="28" t="s">
        <v>312</v>
      </c>
      <c r="C29" s="36" t="s">
        <v>313</v>
      </c>
      <c r="D29" t="s">
        <v>314</v>
      </c>
    </row>
    <row r="30" spans="2:4" ht="18.75" x14ac:dyDescent="0.3">
      <c r="B30" s="28" t="s">
        <v>316</v>
      </c>
      <c r="C30" s="36" t="s">
        <v>315</v>
      </c>
      <c r="D30" t="s">
        <v>343</v>
      </c>
    </row>
    <row r="31" spans="2:4" ht="18.75" x14ac:dyDescent="0.3">
      <c r="B31" s="28" t="s">
        <v>344</v>
      </c>
      <c r="C31" s="36" t="s">
        <v>345</v>
      </c>
      <c r="D31" t="s">
        <v>346</v>
      </c>
    </row>
    <row r="32" spans="2:4" ht="18.75" x14ac:dyDescent="0.3">
      <c r="B32" s="28" t="s">
        <v>350</v>
      </c>
      <c r="C32" s="36" t="s">
        <v>351</v>
      </c>
      <c r="D32" t="s">
        <v>352</v>
      </c>
    </row>
    <row r="33" spans="2:5" ht="18.75" x14ac:dyDescent="0.3">
      <c r="B33" s="28" t="s">
        <v>365</v>
      </c>
      <c r="C33" s="36" t="s">
        <v>364</v>
      </c>
    </row>
    <row r="34" spans="2:5" ht="18.75" x14ac:dyDescent="0.3">
      <c r="B34" s="28" t="s">
        <v>350</v>
      </c>
      <c r="C34" s="36" t="s">
        <v>373</v>
      </c>
      <c r="D34" t="s">
        <v>374</v>
      </c>
    </row>
    <row r="35" spans="2:5" ht="18.75" x14ac:dyDescent="0.3">
      <c r="B35" s="28" t="s">
        <v>375</v>
      </c>
      <c r="C35" s="36" t="s">
        <v>377</v>
      </c>
      <c r="D35" t="s">
        <v>378</v>
      </c>
    </row>
    <row r="36" spans="2:5" ht="18.75" x14ac:dyDescent="0.3">
      <c r="B36" s="28" t="s">
        <v>376</v>
      </c>
      <c r="C36" s="36" t="s">
        <v>377</v>
      </c>
    </row>
    <row r="37" spans="2:5" ht="18.75" x14ac:dyDescent="0.3">
      <c r="B37" s="28" t="s">
        <v>394</v>
      </c>
      <c r="C37" s="36" t="s">
        <v>392</v>
      </c>
    </row>
    <row r="38" spans="2:5" ht="18.75" x14ac:dyDescent="0.3">
      <c r="B38" s="28" t="s">
        <v>395</v>
      </c>
      <c r="C38" s="36" t="s">
        <v>396</v>
      </c>
      <c r="D38" t="s">
        <v>358</v>
      </c>
      <c r="E38" t="s">
        <v>290</v>
      </c>
    </row>
    <row r="39" spans="2:5" ht="18.75" x14ac:dyDescent="0.3">
      <c r="B39" s="28" t="s">
        <v>399</v>
      </c>
      <c r="C39" s="36" t="s">
        <v>400</v>
      </c>
    </row>
    <row r="40" spans="2:5" ht="18.75" x14ac:dyDescent="0.3">
      <c r="B40" s="28" t="s">
        <v>427</v>
      </c>
      <c r="C40" s="36" t="s">
        <v>429</v>
      </c>
      <c r="D40" t="s">
        <v>430</v>
      </c>
    </row>
    <row r="41" spans="2:5" ht="18.75" x14ac:dyDescent="0.3">
      <c r="B41" s="28" t="s">
        <v>428</v>
      </c>
      <c r="C41" s="36" t="s">
        <v>431</v>
      </c>
    </row>
    <row r="42" spans="2:5" ht="18.75" x14ac:dyDescent="0.3">
      <c r="B42" s="28" t="s">
        <v>469</v>
      </c>
      <c r="C42" s="36" t="s">
        <v>470</v>
      </c>
      <c r="D42" t="s">
        <v>358</v>
      </c>
    </row>
    <row r="43" spans="2:5" ht="18.75" x14ac:dyDescent="0.3">
      <c r="B43" s="28" t="s">
        <v>485</v>
      </c>
      <c r="C43" s="36" t="s">
        <v>486</v>
      </c>
    </row>
    <row r="44" spans="2:5" ht="18.75" x14ac:dyDescent="0.3">
      <c r="B44" s="28" t="s">
        <v>491</v>
      </c>
      <c r="C44" s="36" t="s">
        <v>492</v>
      </c>
    </row>
    <row r="45" spans="2:5" ht="18.75" x14ac:dyDescent="0.3">
      <c r="B45" s="28" t="s">
        <v>495</v>
      </c>
      <c r="C45" s="36" t="s">
        <v>496</v>
      </c>
      <c r="D45" t="s">
        <v>276</v>
      </c>
    </row>
    <row r="46" spans="2:5" ht="18.75" x14ac:dyDescent="0.3">
      <c r="B46" s="28" t="s">
        <v>503</v>
      </c>
      <c r="C46" s="36" t="s">
        <v>504</v>
      </c>
    </row>
    <row r="47" spans="2:5" ht="18.75" x14ac:dyDescent="0.3">
      <c r="B47" s="28" t="s">
        <v>506</v>
      </c>
      <c r="C47" s="36" t="s">
        <v>507</v>
      </c>
    </row>
    <row r="48" spans="2:5" ht="18.75" x14ac:dyDescent="0.3">
      <c r="B48" s="28" t="s">
        <v>509</v>
      </c>
      <c r="C48" s="36" t="s">
        <v>510</v>
      </c>
    </row>
    <row r="49" spans="2:4" ht="18.75" x14ac:dyDescent="0.3">
      <c r="B49" s="28" t="s">
        <v>516</v>
      </c>
      <c r="C49" s="36" t="s">
        <v>515</v>
      </c>
    </row>
    <row r="50" spans="2:4" ht="18.75" x14ac:dyDescent="0.3">
      <c r="B50" s="28" t="s">
        <v>519</v>
      </c>
      <c r="C50" s="36" t="s">
        <v>520</v>
      </c>
      <c r="D50" t="s">
        <v>521</v>
      </c>
    </row>
    <row r="51" spans="2:4" ht="18.75" x14ac:dyDescent="0.3">
      <c r="B51" s="28" t="s">
        <v>528</v>
      </c>
      <c r="C51" s="36" t="s">
        <v>527</v>
      </c>
    </row>
    <row r="52" spans="2:4" ht="18.75" x14ac:dyDescent="0.3">
      <c r="B52" s="28" t="s">
        <v>531</v>
      </c>
      <c r="C52" s="36" t="s">
        <v>532</v>
      </c>
    </row>
    <row r="53" spans="2:4" ht="18.75" x14ac:dyDescent="0.3">
      <c r="B53" s="28" t="s">
        <v>533</v>
      </c>
      <c r="C53" s="36" t="s">
        <v>534</v>
      </c>
    </row>
    <row r="54" spans="2:4" ht="18.75" x14ac:dyDescent="0.3">
      <c r="B54" s="28" t="s">
        <v>540</v>
      </c>
      <c r="C54" s="168">
        <v>43718</v>
      </c>
    </row>
    <row r="55" spans="2:4" ht="18.75" x14ac:dyDescent="0.3">
      <c r="B55" s="28" t="s">
        <v>542</v>
      </c>
      <c r="C55" s="168">
        <v>43727</v>
      </c>
    </row>
    <row r="56" spans="2:4" ht="18.75" x14ac:dyDescent="0.3">
      <c r="B56" s="28" t="s">
        <v>545</v>
      </c>
    </row>
    <row r="57" spans="2:4" ht="18.75" x14ac:dyDescent="0.3">
      <c r="B57" s="28" t="s">
        <v>546</v>
      </c>
    </row>
    <row r="58" spans="2:4" ht="18.75" x14ac:dyDescent="0.3">
      <c r="B58" s="171" t="s">
        <v>547</v>
      </c>
      <c r="C58" s="168">
        <v>43860</v>
      </c>
    </row>
    <row r="59" spans="2:4" ht="18.75" x14ac:dyDescent="0.3">
      <c r="B59" s="171" t="s">
        <v>548</v>
      </c>
      <c r="C59" s="168">
        <v>43860</v>
      </c>
    </row>
    <row r="60" spans="2:4" ht="18.75" x14ac:dyDescent="0.3">
      <c r="B60" s="28" t="s">
        <v>556</v>
      </c>
      <c r="C60" s="36" t="s">
        <v>557</v>
      </c>
    </row>
    <row r="61" spans="2:4" ht="18.75" x14ac:dyDescent="0.3">
      <c r="B61" s="28" t="s">
        <v>591</v>
      </c>
      <c r="C61" s="36" t="s">
        <v>592</v>
      </c>
    </row>
  </sheetData>
  <autoFilter ref="B2:C24" xr:uid="{00000000-0009-0000-0000-000005000000}"/>
  <hyperlinks>
    <hyperlink ref="B5" r:id="rId1" xr:uid="{00000000-0004-0000-0500-000000000000}"/>
    <hyperlink ref="B6" r:id="rId2" xr:uid="{00000000-0004-0000-0500-000001000000}"/>
    <hyperlink ref="B7" r:id="rId3" xr:uid="{00000000-0004-0000-0500-000002000000}"/>
    <hyperlink ref="B8" r:id="rId4" xr:uid="{00000000-0004-0000-0500-000003000000}"/>
    <hyperlink ref="B9" r:id="rId5" xr:uid="{00000000-0004-0000-0500-000004000000}"/>
    <hyperlink ref="B10" r:id="rId6" xr:uid="{00000000-0004-0000-0500-000005000000}"/>
    <hyperlink ref="B11" r:id="rId7" xr:uid="{00000000-0004-0000-0500-000006000000}"/>
    <hyperlink ref="B12" r:id="rId8" xr:uid="{00000000-0004-0000-0500-000007000000}"/>
    <hyperlink ref="B13" r:id="rId9" xr:uid="{00000000-0004-0000-0500-000008000000}"/>
    <hyperlink ref="B14" r:id="rId10" xr:uid="{00000000-0004-0000-0500-000009000000}"/>
    <hyperlink ref="B15" r:id="rId11" xr:uid="{00000000-0004-0000-0500-00000A000000}"/>
    <hyperlink ref="B16" r:id="rId12" xr:uid="{00000000-0004-0000-0500-00000B000000}"/>
    <hyperlink ref="B17" r:id="rId13" xr:uid="{00000000-0004-0000-0500-00000C000000}"/>
    <hyperlink ref="B18" r:id="rId14" xr:uid="{00000000-0004-0000-0500-00000D000000}"/>
    <hyperlink ref="B19" r:id="rId15" xr:uid="{00000000-0004-0000-0500-00000E000000}"/>
    <hyperlink ref="B20" r:id="rId16" xr:uid="{00000000-0004-0000-0500-00000F000000}"/>
    <hyperlink ref="B21" r:id="rId17" xr:uid="{00000000-0004-0000-0500-000010000000}"/>
    <hyperlink ref="B22" r:id="rId18" xr:uid="{00000000-0004-0000-0500-000011000000}"/>
    <hyperlink ref="B23" r:id="rId19" xr:uid="{00000000-0004-0000-0500-000012000000}"/>
    <hyperlink ref="B24" r:id="rId20" xr:uid="{00000000-0004-0000-0500-000013000000}"/>
    <hyperlink ref="B25" r:id="rId21" xr:uid="{00000000-0004-0000-0500-000014000000}"/>
    <hyperlink ref="B26" r:id="rId22" xr:uid="{00000000-0004-0000-0500-000015000000}"/>
    <hyperlink ref="B28" r:id="rId23" xr:uid="{00000000-0004-0000-0500-000016000000}"/>
    <hyperlink ref="B27" r:id="rId24" xr:uid="{00000000-0004-0000-0500-000017000000}"/>
    <hyperlink ref="B29" r:id="rId25" xr:uid="{00000000-0004-0000-0500-000018000000}"/>
    <hyperlink ref="B30" r:id="rId26" xr:uid="{00000000-0004-0000-0500-000019000000}"/>
    <hyperlink ref="B31" r:id="rId27" xr:uid="{00000000-0004-0000-0500-00001A000000}"/>
    <hyperlink ref="B32" r:id="rId28" xr:uid="{00000000-0004-0000-0500-00001B000000}"/>
    <hyperlink ref="B33" r:id="rId29" xr:uid="{00000000-0004-0000-0500-00001C000000}"/>
    <hyperlink ref="B34" r:id="rId30" xr:uid="{00000000-0004-0000-0500-00001D000000}"/>
    <hyperlink ref="B35" r:id="rId31" xr:uid="{00000000-0004-0000-0500-00001E000000}"/>
    <hyperlink ref="B36" r:id="rId32" xr:uid="{00000000-0004-0000-0500-00001F000000}"/>
    <hyperlink ref="B37" r:id="rId33" xr:uid="{00000000-0004-0000-0500-000020000000}"/>
    <hyperlink ref="B38" r:id="rId34" xr:uid="{00000000-0004-0000-0500-000021000000}"/>
    <hyperlink ref="B39" r:id="rId35" xr:uid="{00000000-0004-0000-0500-000022000000}"/>
    <hyperlink ref="B40" r:id="rId36" xr:uid="{00000000-0004-0000-0500-000023000000}"/>
    <hyperlink ref="B41" r:id="rId37" xr:uid="{00000000-0004-0000-0500-000024000000}"/>
    <hyperlink ref="B42" r:id="rId38" xr:uid="{00000000-0004-0000-0500-000025000000}"/>
    <hyperlink ref="B43" r:id="rId39" xr:uid="{00000000-0004-0000-0500-000026000000}"/>
    <hyperlink ref="B44" r:id="rId40" xr:uid="{00000000-0004-0000-0500-000027000000}"/>
    <hyperlink ref="B45" r:id="rId41" xr:uid="{00000000-0004-0000-0500-000028000000}"/>
    <hyperlink ref="B46" r:id="rId42" xr:uid="{00000000-0004-0000-0500-000029000000}"/>
    <hyperlink ref="B47" r:id="rId43" xr:uid="{00000000-0004-0000-0500-00002A000000}"/>
    <hyperlink ref="B48" r:id="rId44" xr:uid="{00000000-0004-0000-0500-00002B000000}"/>
    <hyperlink ref="B49" r:id="rId45" xr:uid="{00000000-0004-0000-0500-00002C000000}"/>
    <hyperlink ref="B50" r:id="rId46" xr:uid="{00000000-0004-0000-0500-00002D000000}"/>
    <hyperlink ref="B51" r:id="rId47" display="PVT1502083B" xr:uid="{00000000-0004-0000-0500-00002E000000}"/>
    <hyperlink ref="B52" r:id="rId48" xr:uid="{00000000-0004-0000-0500-00002F000000}"/>
    <hyperlink ref="B53" r:id="rId49" xr:uid="{00000000-0004-0000-0500-000030000000}"/>
    <hyperlink ref="B54" r:id="rId50" xr:uid="{00000000-0004-0000-0500-000031000000}"/>
    <hyperlink ref="B55" r:id="rId51" xr:uid="{00000000-0004-0000-0500-000032000000}"/>
    <hyperlink ref="B56" r:id="rId52" xr:uid="{00000000-0004-0000-0500-000033000000}"/>
    <hyperlink ref="B57" r:id="rId53" xr:uid="{00000000-0004-0000-0500-000034000000}"/>
    <hyperlink ref="B58" r:id="rId54" xr:uid="{00000000-0004-0000-0500-000035000000}"/>
    <hyperlink ref="B59" r:id="rId55" xr:uid="{00000000-0004-0000-0500-000036000000}"/>
    <hyperlink ref="B60" r:id="rId56" xr:uid="{00000000-0004-0000-0500-000037000000}"/>
    <hyperlink ref="B61" r:id="rId57" xr:uid="{E6317300-C9D6-4AD0-9D18-EDD533E69023}"/>
  </hyperlinks>
  <pageMargins left="0.7" right="0.7" top="0.75" bottom="0.75" header="0.3" footer="0.3"/>
  <pageSetup paperSize="9" orientation="portrait" r:id="rId5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8"/>
  <sheetViews>
    <sheetView workbookViewId="0">
      <selection activeCell="B16" sqref="B16"/>
    </sheetView>
  </sheetViews>
  <sheetFormatPr defaultRowHeight="15" x14ac:dyDescent="0.25"/>
  <cols>
    <col min="2" max="2" width="28.42578125" bestFit="1" customWidth="1"/>
    <col min="3" max="3" width="17.7109375" bestFit="1" customWidth="1"/>
    <col min="4" max="4" width="17.42578125" customWidth="1"/>
  </cols>
  <sheetData>
    <row r="2" spans="2:4" ht="18.75" x14ac:dyDescent="0.3">
      <c r="B2" s="5" t="s">
        <v>19</v>
      </c>
      <c r="C2" s="43"/>
      <c r="D2" s="38"/>
    </row>
    <row r="3" spans="2:4" ht="18.75" x14ac:dyDescent="0.3">
      <c r="B3" s="43" t="s">
        <v>68</v>
      </c>
      <c r="C3" s="14" t="s">
        <v>71</v>
      </c>
      <c r="D3" s="38" t="s">
        <v>569</v>
      </c>
    </row>
    <row r="4" spans="2:4" ht="18.75" x14ac:dyDescent="0.3">
      <c r="B4" s="43" t="s">
        <v>69</v>
      </c>
      <c r="C4" s="14" t="s">
        <v>70</v>
      </c>
      <c r="D4" s="38" t="s">
        <v>568</v>
      </c>
    </row>
    <row r="5" spans="2:4" ht="18.75" x14ac:dyDescent="0.3">
      <c r="B5" s="8">
        <v>760138</v>
      </c>
      <c r="C5" s="82"/>
      <c r="D5" s="38"/>
    </row>
    <row r="6" spans="2:4" ht="18.75" x14ac:dyDescent="0.3">
      <c r="B6" s="8">
        <v>971880</v>
      </c>
      <c r="C6" s="82"/>
      <c r="D6" s="38"/>
    </row>
    <row r="7" spans="2:4" ht="18.75" x14ac:dyDescent="0.3">
      <c r="B7" s="8">
        <v>912480</v>
      </c>
      <c r="C7" s="82"/>
      <c r="D7" s="38"/>
    </row>
    <row r="8" spans="2:4" ht="18.75" x14ac:dyDescent="0.3">
      <c r="B8" s="8">
        <v>746787</v>
      </c>
      <c r="C8" s="82"/>
      <c r="D8" s="38"/>
    </row>
    <row r="9" spans="2:4" ht="18.75" x14ac:dyDescent="0.3">
      <c r="B9" s="8">
        <v>711357</v>
      </c>
      <c r="C9" s="82"/>
      <c r="D9" s="38"/>
    </row>
    <row r="10" spans="2:4" ht="18.75" x14ac:dyDescent="0.3">
      <c r="B10" s="8">
        <v>711354</v>
      </c>
      <c r="C10" s="82"/>
      <c r="D10" s="38"/>
    </row>
    <row r="11" spans="2:4" ht="18.75" x14ac:dyDescent="0.3">
      <c r="B11" s="8">
        <v>707876</v>
      </c>
      <c r="C11" s="82"/>
      <c r="D11" s="38"/>
    </row>
    <row r="12" spans="2:4" ht="18.75" x14ac:dyDescent="0.3">
      <c r="B12" s="8">
        <v>676503</v>
      </c>
      <c r="C12" s="82"/>
      <c r="D12" s="38"/>
    </row>
    <row r="13" spans="2:4" ht="18.75" x14ac:dyDescent="0.3">
      <c r="B13" s="8">
        <v>625082</v>
      </c>
      <c r="C13" s="82"/>
      <c r="D13" s="38"/>
    </row>
    <row r="14" spans="2:4" ht="18.75" x14ac:dyDescent="0.3">
      <c r="B14" s="8">
        <v>711354</v>
      </c>
      <c r="C14" s="82"/>
      <c r="D14" s="38"/>
    </row>
    <row r="15" spans="2:4" x14ac:dyDescent="0.25">
      <c r="B15" s="174">
        <v>105339</v>
      </c>
      <c r="C15" s="38" t="s">
        <v>566</v>
      </c>
      <c r="D15" s="38" t="s">
        <v>567</v>
      </c>
    </row>
    <row r="16" spans="2:4" x14ac:dyDescent="0.25">
      <c r="B16" s="69">
        <v>105849</v>
      </c>
      <c r="C16" s="38" t="s">
        <v>589</v>
      </c>
      <c r="D16" s="38" t="s">
        <v>567</v>
      </c>
    </row>
    <row r="17" spans="2:4" x14ac:dyDescent="0.25">
      <c r="B17" s="38"/>
      <c r="C17" s="38"/>
      <c r="D17" s="38"/>
    </row>
    <row r="20" spans="2:4" x14ac:dyDescent="0.25">
      <c r="B20" s="37"/>
    </row>
    <row r="21" spans="2:4" x14ac:dyDescent="0.25">
      <c r="B21" s="37"/>
    </row>
    <row r="22" spans="2:4" x14ac:dyDescent="0.25">
      <c r="B22" s="37"/>
    </row>
    <row r="23" spans="2:4" x14ac:dyDescent="0.25">
      <c r="B23" s="37"/>
    </row>
    <row r="24" spans="2:4" x14ac:dyDescent="0.25">
      <c r="B24" s="37"/>
    </row>
    <row r="25" spans="2:4" x14ac:dyDescent="0.25">
      <c r="B25" s="37"/>
    </row>
    <row r="26" spans="2:4" x14ac:dyDescent="0.25">
      <c r="B26" s="37"/>
    </row>
    <row r="27" spans="2:4" x14ac:dyDescent="0.25">
      <c r="B27" s="37"/>
    </row>
    <row r="28" spans="2:4" x14ac:dyDescent="0.25">
      <c r="B28" s="37"/>
    </row>
  </sheetData>
  <autoFilter ref="B2:C29" xr:uid="{00000000-0009-0000-0000-000006000000}"/>
  <hyperlinks>
    <hyperlink ref="B5" r:id="rId1" display="3.1 cert and  2.2 cert\760138.pdf" xr:uid="{00000000-0004-0000-0600-000000000000}"/>
    <hyperlink ref="B6" r:id="rId2" display="3.1 cert and  2.2 cert\971880.pdf" xr:uid="{00000000-0004-0000-0600-000001000000}"/>
    <hyperlink ref="B7" r:id="rId3" display="3.1 cert and  2.2 cert\912480.pdf" xr:uid="{00000000-0004-0000-0600-000002000000}"/>
    <hyperlink ref="B8" r:id="rId4" display="3.1 cert and  2.2 cert\746787.pdf" xr:uid="{00000000-0004-0000-0600-000003000000}"/>
    <hyperlink ref="B9" r:id="rId5" display="3.1 cert and  2.2 cert\711357.pdf" xr:uid="{00000000-0004-0000-0600-000004000000}"/>
    <hyperlink ref="B10" r:id="rId6" display="3.1 cert and  2.2 cert\711354.pdf" xr:uid="{00000000-0004-0000-0600-000005000000}"/>
    <hyperlink ref="B11" r:id="rId7" display="3.1 cert and  2.2 cert\707876.pdf" xr:uid="{00000000-0004-0000-0600-000006000000}"/>
    <hyperlink ref="B12" r:id="rId8" display="3.1 cert and  2.2 cert\676503.pdf" xr:uid="{00000000-0004-0000-0600-000007000000}"/>
    <hyperlink ref="B13" r:id="rId9" display="3.1 cert and  2.2 cert\625082.pdf" xr:uid="{00000000-0004-0000-0600-000008000000}"/>
    <hyperlink ref="B14" r:id="rId10" display="3.1 cert and  2.2 cert\711354 (2).pdf" xr:uid="{00000000-0004-0000-0600-000009000000}"/>
    <hyperlink ref="B15" r:id="rId11" display="3.1 cert and  2.2 cert\105339.pdf" xr:uid="{00000000-0004-0000-0600-00000A000000}"/>
    <hyperlink ref="B16" r:id="rId12" display="3.1 cert and  2.2 cert\105849.pdf" xr:uid="{D24CBE8F-CAAA-4808-824A-A8A17BD2C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48</vt:i4>
      </vt:variant>
      <vt:variant>
        <vt:lpstr>Nazwane zakresy</vt:lpstr>
      </vt:variant>
      <vt:variant>
        <vt:i4>1</vt:i4>
      </vt:variant>
    </vt:vector>
  </HeadingPairs>
  <TitlesOfParts>
    <vt:vector size="49" baseType="lpstr">
      <vt:lpstr>Arkusz1</vt:lpstr>
      <vt:lpstr>Mat. dodatkowe 2022</vt:lpstr>
      <vt:lpstr>lista list</vt:lpstr>
      <vt:lpstr>Bohler 700 T MC</vt:lpstr>
      <vt:lpstr>Fileur AMC 15</vt:lpstr>
      <vt:lpstr>Fluxofil M42</vt:lpstr>
      <vt:lpstr>Elgatig 135</vt:lpstr>
      <vt:lpstr>OK Aristod 69</vt:lpstr>
      <vt:lpstr>Bohler X 70-IG</vt:lpstr>
      <vt:lpstr>OK Tigrod 12.64</vt:lpstr>
      <vt:lpstr>OK Autrod 12.64</vt:lpstr>
      <vt:lpstr>Filarc PZ6111</vt:lpstr>
      <vt:lpstr>OK Autrod 309LSi</vt:lpstr>
      <vt:lpstr>Bohler X 90-IG</vt:lpstr>
      <vt:lpstr>OK Aristorod 13.29</vt:lpstr>
      <vt:lpstr>Avesta 308L-SI MVR-Si</vt:lpstr>
      <vt:lpstr>OK Autrod 308LSi</vt:lpstr>
      <vt:lpstr>OK Tigrod 308L Si</vt:lpstr>
      <vt:lpstr>Avesta 316L-SI SKR-Si</vt:lpstr>
      <vt:lpstr>Thermanit GE-316 L Si</vt:lpstr>
      <vt:lpstr>Avesta 309L-Si</vt:lpstr>
      <vt:lpstr>AVESTA P5</vt:lpstr>
      <vt:lpstr>OK Tigrod 309LSi</vt:lpstr>
      <vt:lpstr>OK 67.70</vt:lpstr>
      <vt:lpstr>OK Ni-Cl (OK 92.18)</vt:lpstr>
      <vt:lpstr>OK NiFe-Cl (OK 92.60)</vt:lpstr>
      <vt:lpstr>OK 94.25</vt:lpstr>
      <vt:lpstr>OK 96.50</vt:lpstr>
      <vt:lpstr>OK Autrod 5356</vt:lpstr>
      <vt:lpstr>SUPERGLAZE MIG-5356</vt:lpstr>
      <vt:lpstr>OK Autrod 4043</vt:lpstr>
      <vt:lpstr>OK Tigrod 5356</vt:lpstr>
      <vt:lpstr>SUPERGLAZE TIG-5356</vt:lpstr>
      <vt:lpstr>OK Tigrod 4043</vt:lpstr>
      <vt:lpstr>OK AristoRod 13.12</vt:lpstr>
      <vt:lpstr>OK Tigrod 13.12</vt:lpstr>
      <vt:lpstr>OK Autrod 13.91</vt:lpstr>
      <vt:lpstr>zuzycie i ceny</vt:lpstr>
      <vt:lpstr>OK Autrod 4047</vt:lpstr>
      <vt:lpstr>IMT M NiMoCr</vt:lpstr>
      <vt:lpstr>naprawy-co do czego</vt:lpstr>
      <vt:lpstr>EnDOTec DO 257</vt:lpstr>
      <vt:lpstr>ER 100 S-G</vt:lpstr>
      <vt:lpstr>EMK 8</vt:lpstr>
      <vt:lpstr>OK Tigrod 13.08</vt:lpstr>
      <vt:lpstr>Böhler X70 L-MC</vt:lpstr>
      <vt:lpstr>co od kogo zamawiamy</vt:lpstr>
      <vt:lpstr>OK Tigrod 4047</vt:lpstr>
      <vt:lpstr>'naprawy-co do czego'!Obszar_wydruku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2023-03-10T09:51:25Z</dcterms:modified>
</cp:coreProperties>
</file>