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<sst xmlns="http://schemas.openxmlformats.org/spreadsheetml/2006/main" count="23" uniqueCount="19">
  <si>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N</t>
  </si>
  <si>
    <t xml:space="preserve">inttria</t>
  </si>
  <si>
    <t xml:space="preserve">intpara</t>
  </si>
  <si>
    <t xml:space="preserve">log(n)</t>
  </si>
  <si>
    <t xml:space="preserve">log(błąd_inttria)</t>
  </si>
  <si>
    <t xml:space="preserve">log(błąd_intpara)</t>
  </si>
  <si>
    <t xml:space="preserve">newton</t>
  </si>
  <si>
    <t xml:space="preserve">bisect</t>
  </si>
  <si>
    <t xml:space="preserve">siecz</t>
  </si>
  <si>
    <t xml:space="preserve">log(błąd_newton)</t>
  </si>
  <si>
    <t xml:space="preserve">log(błąd_bisect)</t>
  </si>
  <si>
    <t xml:space="preserve">log(błąd_siecz)</t>
  </si>
  <si>
    <t xml:space="preserve">x =</t>
  </si>
  <si>
    <t xml:space="preserve">n</t>
  </si>
  <si>
    <t xml:space="preserve">log10(błąd)</t>
  </si>
  <si>
    <t xml:space="preserve">ZAD 4</t>
  </si>
  <si>
    <t xml:space="preserve">jacobi</t>
  </si>
  <si>
    <t xml:space="preserve">LOG jacobi</t>
  </si>
  <si>
    <t xml:space="preserve"> 0,153722222222222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</si>
</sst>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1"/>
      <color rgb="FF2D2D2D"/>
      <name val="Segoe UI"/>
      <family val="2"/>
      <charset val="238"/>
    </font>
    <font>
      <sz val="6.8"/>
      <name val="Times New Roman"/>
      <family val="1"/>
      <charset val="238"/>
    </font>
    <font>
      <sz val="10"/>
      <name val="Arial"/>
      <family val="2"/>
      <charset val="238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D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tx>
            <c:strRef>
              <c:f>Arkusz1!$E$1</c:f>
              <c:strCache>
                <c:ptCount val="1"/>
                <c:pt idx="0">
                  <c:v>log(błąd_inttria)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Arkusz1!$E$2:$E$5</c:f>
              <c:numCache>
                <c:formatCode>General</c:formatCode>
                <c:ptCount val="4"/>
                <c:pt idx="0">
                  <c:v>-0.408826775485203</c:v>
                </c:pt>
                <c:pt idx="1">
                  <c:v>-1.01806678090717</c:v>
                </c:pt>
                <c:pt idx="2">
                  <c:v>-1.62242246026291</c:v>
                </c:pt>
                <c:pt idx="3">
                  <c:v>-2.22702020950769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log(błąd_intpara)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Arkusz1!$F$2:$F$5</c:f>
              <c:numCache>
                <c:formatCode>General</c:formatCode>
                <c:ptCount val="4"/>
                <c:pt idx="0">
                  <c:v>-2.67903893056248</c:v>
                </c:pt>
                <c:pt idx="1">
                  <c:v>-3.8847285320994</c:v>
                </c:pt>
                <c:pt idx="2">
                  <c:v>-5.08872199912316</c:v>
                </c:pt>
                <c:pt idx="3">
                  <c:v>-6.29277617140626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732664"/>
        <c:axId val="84125326"/>
      </c:lineChart>
      <c:catAx>
        <c:axId val="8773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25326"/>
        <c:crosses val="autoZero"/>
        <c:auto val="1"/>
        <c:lblAlgn val="ctr"/>
        <c:lblOffset val="100"/>
      </c:catAx>
      <c:valAx>
        <c:axId val="841253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326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varyColors val="0"/>
        <c:grouping val="standard"/>
        <c:ser>
          <c:idx val="0"/>
          <c:order val="0"/>
          <c:tx>
            <c:strRef>
              <c:f>Arkusz2!$E$1</c:f>
              <c:strCache>
                <c:ptCount val="1"/>
                <c:pt idx="0">
                  <c:v>log(błąd_newton)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Arkusz2!$E$2:$E$46</c:f>
              <c:numCache>
                <c:formatCode>General</c:formatCode>
                <c:ptCount val="45"/>
                <c:pt idx="0">
                  <c:v>-0.462050992690428</c:v>
                </c:pt>
                <c:pt idx="1">
                  <c:v>-1.87757905747745</c:v>
                </c:pt>
                <c:pt idx="2">
                  <c:v>-4.31992496840764</c:v>
                </c:pt>
                <c:pt idx="3">
                  <c:v>-9.19573417326984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Arkusz2!$F$1</c:f>
              <c:strCache>
                <c:ptCount val="1"/>
                <c:pt idx="0">
                  <c:v>log(błąd_bisect)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Arkusz2!$F$2:$F$46</c:f>
              <c:numCache>
                <c:formatCode>General</c:formatCode>
                <c:ptCount val="45"/>
                <c:pt idx="0">
                  <c:v>-0.602059991327962</c:v>
                </c:pt>
                <c:pt idx="1">
                  <c:v>-0.903089986991943</c:v>
                </c:pt>
                <c:pt idx="2">
                  <c:v>-1.20411998265592</c:v>
                </c:pt>
                <c:pt idx="3">
                  <c:v>-1.50514997831991</c:v>
                </c:pt>
                <c:pt idx="4">
                  <c:v>-1.80617997398389</c:v>
                </c:pt>
                <c:pt idx="5">
                  <c:v>-2.10720996964787</c:v>
                </c:pt>
                <c:pt idx="6">
                  <c:v>-2.40823996531185</c:v>
                </c:pt>
                <c:pt idx="7">
                  <c:v>-2.70926996097583</c:v>
                </c:pt>
                <c:pt idx="8">
                  <c:v>-3.01029995663981</c:v>
                </c:pt>
                <c:pt idx="9">
                  <c:v>-3.31132995230379</c:v>
                </c:pt>
                <c:pt idx="10">
                  <c:v>-3.61235994796777</c:v>
                </c:pt>
                <c:pt idx="11">
                  <c:v>-3.91338994363175</c:v>
                </c:pt>
                <c:pt idx="12">
                  <c:v>-4.21441993929574</c:v>
                </c:pt>
                <c:pt idx="13">
                  <c:v>-4.51544993495972</c:v>
                </c:pt>
                <c:pt idx="14">
                  <c:v>-4.8164799306237</c:v>
                </c:pt>
                <c:pt idx="15">
                  <c:v>-5.11750992628768</c:v>
                </c:pt>
                <c:pt idx="16">
                  <c:v>-5.41853992195166</c:v>
                </c:pt>
                <c:pt idx="17">
                  <c:v>-5.71956991761564</c:v>
                </c:pt>
                <c:pt idx="18">
                  <c:v>-6.02059991327962</c:v>
                </c:pt>
                <c:pt idx="19">
                  <c:v>-6.3216299089436</c:v>
                </c:pt>
                <c:pt idx="20">
                  <c:v>-6.62265990460759</c:v>
                </c:pt>
                <c:pt idx="21">
                  <c:v>-6.92368990027157</c:v>
                </c:pt>
                <c:pt idx="22">
                  <c:v>-7.22471989593555</c:v>
                </c:pt>
                <c:pt idx="23">
                  <c:v>-7.52574989159953</c:v>
                </c:pt>
                <c:pt idx="24">
                  <c:v>-7.82677988726351</c:v>
                </c:pt>
                <c:pt idx="25">
                  <c:v>-8.12780988292749</c:v>
                </c:pt>
                <c:pt idx="26">
                  <c:v>-8.42883987859147</c:v>
                </c:pt>
                <c:pt idx="27">
                  <c:v>-8.72986987425546</c:v>
                </c:pt>
                <c:pt idx="28">
                  <c:v>-9.03089986991943</c:v>
                </c:pt>
                <c:pt idx="29">
                  <c:v>-9.33192986558342</c:v>
                </c:pt>
                <c:pt idx="30">
                  <c:v>-9.6329598612474</c:v>
                </c:pt>
                <c:pt idx="31">
                  <c:v>-9.93398985691138</c:v>
                </c:pt>
                <c:pt idx="32">
                  <c:v>-10.2350198525754</c:v>
                </c:pt>
                <c:pt idx="33">
                  <c:v>-10.5360498482393</c:v>
                </c:pt>
                <c:pt idx="34">
                  <c:v>-10.8370798439033</c:v>
                </c:pt>
                <c:pt idx="35">
                  <c:v>-11.1381098395673</c:v>
                </c:pt>
                <c:pt idx="36">
                  <c:v>-11.4391398352313</c:v>
                </c:pt>
                <c:pt idx="37">
                  <c:v>-11.7401698308953</c:v>
                </c:pt>
                <c:pt idx="38">
                  <c:v>-12.0411998265592</c:v>
                </c:pt>
                <c:pt idx="39">
                  <c:v>-12.3422298222232</c:v>
                </c:pt>
                <c:pt idx="40">
                  <c:v>-12.6432598178872</c:v>
                </c:pt>
                <c:pt idx="41">
                  <c:v>-12.9442898135512</c:v>
                </c:pt>
                <c:pt idx="42">
                  <c:v>-13.2453198092152</c:v>
                </c:pt>
                <c:pt idx="43">
                  <c:v>-13.5463498048792</c:v>
                </c:pt>
                <c:pt idx="44">
                  <c:v>-13.8473798005431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Arkusz2!$G$1</c:f>
              <c:strCache>
                <c:ptCount val="1"/>
                <c:pt idx="0">
                  <c:v>log(błąd_siecz)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Arkusz2!$G$2:$G$46</c:f>
              <c:numCache>
                <c:formatCode>General</c:formatCode>
                <c:ptCount val="45"/>
                <c:pt idx="0">
                  <c:v>-0.890260963805885</c:v>
                </c:pt>
                <c:pt idx="1">
                  <c:v>-1.92084597269761</c:v>
                </c:pt>
                <c:pt idx="2">
                  <c:v>-3.1012298983249</c:v>
                </c:pt>
                <c:pt idx="3">
                  <c:v>-4.29802660264501</c:v>
                </c:pt>
                <c:pt idx="4">
                  <c:v>-5.4959256978212</c:v>
                </c:pt>
                <c:pt idx="5">
                  <c:v>-6.6938949463053</c:v>
                </c:pt>
                <c:pt idx="6">
                  <c:v>-7.89186863849584</c:v>
                </c:pt>
                <c:pt idx="7">
                  <c:v>-9.08984262051185</c:v>
                </c:pt>
                <c:pt idx="8">
                  <c:v>-10.2878172778067</c:v>
                </c:pt>
                <c:pt idx="9">
                  <c:v>-11.4858290228205</c:v>
                </c:pt>
                <c:pt idx="10">
                  <c:v>-12.6822839257889</c:v>
                </c:pt>
                <c:pt idx="11">
                  <c:v>-13.9053717475208</c:v>
                </c:pt>
                <c:pt idx="12">
                  <c:v>-14.8754085241434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97981"/>
        <c:axId val="69622185"/>
      </c:lineChart>
      <c:catAx>
        <c:axId val="747979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22185"/>
        <c:crosses val="autoZero"/>
        <c:auto val="1"/>
        <c:lblAlgn val="ctr"/>
        <c:lblOffset val="100"/>
      </c:catAx>
      <c:valAx>
        <c:axId val="696221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979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Jacobi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"Jacobi"</c:f>
              <c:strCache>
                <c:ptCount val="1"/>
                <c:pt idx="0">
                  <c:v>Jacobi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Arkusz3!$L$4:$L$35</c:f>
              <c:numCache>
                <c:formatCode>General</c:formatCode>
                <c:ptCount val="32"/>
                <c:pt idx="0">
                  <c:v>0.255272505103306</c:v>
                </c:pt>
                <c:pt idx="1">
                  <c:v>0.00372618910616191</c:v>
                </c:pt>
                <c:pt idx="2">
                  <c:v>-0.149394047429159</c:v>
                </c:pt>
                <c:pt idx="3">
                  <c:v>-0.346889774004713</c:v>
                </c:pt>
                <c:pt idx="4">
                  <c:v>-0.471623449782531</c:v>
                </c:pt>
                <c:pt idx="5">
                  <c:v>-0.645939881385183</c:v>
                </c:pt>
                <c:pt idx="6">
                  <c:v>-0.772731946425409</c:v>
                </c:pt>
                <c:pt idx="7">
                  <c:v>-0.927910317760601</c:v>
                </c:pt>
                <c:pt idx="8">
                  <c:v>-1.06623574721597</c:v>
                </c:pt>
                <c:pt idx="9">
                  <c:v>-1.21464072272562</c:v>
                </c:pt>
                <c:pt idx="10">
                  <c:v>-1.3570279854555</c:v>
                </c:pt>
                <c:pt idx="11">
                  <c:v>-1.50301807139241</c:v>
                </c:pt>
                <c:pt idx="12">
                  <c:v>-1.64685217810563</c:v>
                </c:pt>
                <c:pt idx="13">
                  <c:v>-1.79197787341457</c:v>
                </c:pt>
                <c:pt idx="14">
                  <c:v>-1.93632989432265</c:v>
                </c:pt>
                <c:pt idx="15">
                  <c:v>-2.08114555752022</c:v>
                </c:pt>
                <c:pt idx="16">
                  <c:v>-2.22568337424024</c:v>
                </c:pt>
                <c:pt idx="17">
                  <c:v>-2.3703877254632</c:v>
                </c:pt>
                <c:pt idx="18">
                  <c:v>-2.51499225873956</c:v>
                </c:pt>
                <c:pt idx="19">
                  <c:v>-2.65965662560005</c:v>
                </c:pt>
                <c:pt idx="20">
                  <c:v>-2.80428512620358</c:v>
                </c:pt>
                <c:pt idx="21">
                  <c:v>-2.94893512690818</c:v>
                </c:pt>
                <c:pt idx="22">
                  <c:v>-3.09357223924488</c:v>
                </c:pt>
                <c:pt idx="23">
                  <c:v>-3.23821707769421</c:v>
                </c:pt>
                <c:pt idx="24">
                  <c:v>-3.38285728459931</c:v>
                </c:pt>
                <c:pt idx="25">
                  <c:v>-3.52750026797522</c:v>
                </c:pt>
                <c:pt idx="26">
                  <c:v>-3.67214158693759</c:v>
                </c:pt>
                <c:pt idx="27">
                  <c:v>-3.81678390367025</c:v>
                </c:pt>
                <c:pt idx="28">
                  <c:v>-3.96142562226699</c:v>
                </c:pt>
                <c:pt idx="29">
                  <c:v>-4.10606769942908</c:v>
                </c:pt>
                <c:pt idx="30">
                  <c:v>-4.25070956163876</c:v>
                </c:pt>
                <c:pt idx="31">
                  <c:v>-4.39535155270599</c:v>
                </c:pt>
              </c:numCache>
            </c:numRef>
          </c:yVal>
          <c:smooth val="1"/>
        </c:ser>
        <c:axId val="26612587"/>
        <c:axId val="91359909"/>
      </c:scatterChart>
      <c:valAx>
        <c:axId val="26612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59909"/>
        <c:crosses val="autoZero"/>
        <c:crossBetween val="midCat"/>
      </c:valAx>
      <c:valAx>
        <c:axId val="913599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log10(błąd)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125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-6.60414740457007E-005"/>
          <c:y val="0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6</xdr:row>
      <xdr:rowOff>181080</xdr:rowOff>
    </xdr:from>
    <xdr:to>
      <xdr:col>4</xdr:col>
      <xdr:colOff>1037880</xdr:colOff>
      <xdr:row>24</xdr:row>
      <xdr:rowOff>66600</xdr:rowOff>
    </xdr:to>
    <xdr:graphicFrame>
      <xdr:nvGraphicFramePr>
        <xdr:cNvPr id="0" name="Wykres 1"/>
        <xdr:cNvGraphicFramePr/>
      </xdr:nvGraphicFramePr>
      <xdr:xfrm>
        <a:off x="133200" y="1324080"/>
        <a:ext cx="414936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237960</xdr:colOff>
      <xdr:row>3</xdr:row>
      <xdr:rowOff>19080</xdr:rowOff>
    </xdr:from>
    <xdr:to>
      <xdr:col>13</xdr:col>
      <xdr:colOff>75600</xdr:colOff>
      <xdr:row>21</xdr:row>
      <xdr:rowOff>56880</xdr:rowOff>
    </xdr:to>
    <xdr:graphicFrame>
      <xdr:nvGraphicFramePr>
        <xdr:cNvPr id="1" name="Wykres 3"/>
        <xdr:cNvGraphicFramePr/>
      </xdr:nvGraphicFramePr>
      <xdr:xfrm>
        <a:off x="7382160" y="628560"/>
        <a:ext cx="5554440" cy="35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419760</xdr:colOff>
      <xdr:row>5</xdr:row>
      <xdr:rowOff>16920</xdr:rowOff>
    </xdr:from>
    <xdr:to>
      <xdr:col>33</xdr:col>
      <xdr:colOff>470880</xdr:colOff>
      <xdr:row>38</xdr:row>
      <xdr:rowOff>65160</xdr:rowOff>
    </xdr:to>
    <xdr:graphicFrame>
      <xdr:nvGraphicFramePr>
        <xdr:cNvPr id="2" name="Chart 5"/>
        <xdr:cNvGraphicFramePr/>
      </xdr:nvGraphicFramePr>
      <xdr:xfrm>
        <a:off x="16891560" y="977040"/>
        <a:ext cx="6784560" cy="663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15.15"/>
    <col collapsed="false" customWidth="true" hidden="false" outlineLevel="0" max="3" min="3" style="0" width="13.14"/>
    <col collapsed="false" customWidth="true" hidden="false" outlineLevel="0" max="4" min="4" style="0" width="12.42"/>
    <col collapsed="false" customWidth="true" hidden="false" outlineLevel="0" max="5" min="5" style="0" width="20.29"/>
    <col collapsed="false" customWidth="true" hidden="false" outlineLevel="0" max="6" min="6" style="0" width="19.85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10</v>
      </c>
      <c r="B2" s="0" t="n">
        <v>2.70821074938761</v>
      </c>
      <c r="C2" s="0" t="n">
        <v>3.10044040257041</v>
      </c>
      <c r="D2" s="0" t="n">
        <f aca="false">LOG(A2,10)</f>
        <v>1</v>
      </c>
      <c r="E2" s="0" t="n">
        <f aca="false">LOG(ABS(B2-B$6), 10)</f>
        <v>-0.408826775485203</v>
      </c>
      <c r="F2" s="0" t="n">
        <f aca="false">LOG(ABS(C2-C$6), 10)</f>
        <v>-2.67903893056248</v>
      </c>
    </row>
    <row r="3" customFormat="false" ht="15" hidden="false" customHeight="false" outlineLevel="0" collapsed="false">
      <c r="A3" s="0" t="n">
        <v>20</v>
      </c>
      <c r="B3" s="0" t="n">
        <v>3.0023829892747</v>
      </c>
      <c r="C3" s="0" t="n">
        <v>3.09847687598573</v>
      </c>
      <c r="D3" s="0" t="n">
        <f aca="false">LOG(A3,10)</f>
        <v>1.30102999566398</v>
      </c>
      <c r="E3" s="0" t="n">
        <f aca="false">LOG(ABS(B3-B$6), 10)</f>
        <v>-1.01806678090717</v>
      </c>
      <c r="F3" s="0" t="n">
        <f aca="false">LOG(ABS(C3-C$6), 10)</f>
        <v>-3.8847285320994</v>
      </c>
    </row>
    <row r="4" customFormat="false" ht="15" hidden="false" customHeight="false" outlineLevel="0" collapsed="false">
      <c r="A4" s="0" t="n">
        <v>40</v>
      </c>
      <c r="B4" s="0" t="n">
        <v>3.07445340430797</v>
      </c>
      <c r="C4" s="0" t="n">
        <v>3.09835463008394</v>
      </c>
      <c r="D4" s="0" t="n">
        <f aca="false">LOG(A4,10)</f>
        <v>1.60205999132796</v>
      </c>
      <c r="E4" s="0" t="n">
        <f aca="false">LOG(ABS(B4-B$6), 10)</f>
        <v>-1.62242246026291</v>
      </c>
      <c r="F4" s="0" t="n">
        <f aca="false">LOG(ABS(C4-C$6), 10)</f>
        <v>-5.08872199912316</v>
      </c>
    </row>
    <row r="5" customFormat="false" ht="15" hidden="false" customHeight="false" outlineLevel="0" collapsed="false">
      <c r="A5" s="0" t="n">
        <v>80</v>
      </c>
      <c r="B5" s="0" t="n">
        <v>3.09237932363995</v>
      </c>
      <c r="C5" s="0" t="n">
        <v>3.09834698741778</v>
      </c>
      <c r="D5" s="0" t="n">
        <f aca="false">LOG(A5,10)</f>
        <v>1.90308998699194</v>
      </c>
      <c r="E5" s="0" t="n">
        <f aca="false">LOG(ABS(B5-B$6), 10)</f>
        <v>-2.22702020950769</v>
      </c>
      <c r="F5" s="0" t="n">
        <f aca="false">LOG(ABS(C5-C$6), 10)</f>
        <v>-6.29277617140626</v>
      </c>
    </row>
    <row r="6" customFormat="false" ht="15" hidden="false" customHeight="false" outlineLevel="0" collapsed="false">
      <c r="A6" s="1" t="n">
        <v>1000</v>
      </c>
      <c r="B6" s="0" t="n">
        <v>3.09830830097964</v>
      </c>
      <c r="C6" s="0" t="n">
        <v>3.09834647782434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9" activeCellId="0" sqref="P9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4.29"/>
    <col collapsed="false" customWidth="true" hidden="false" outlineLevel="0" max="3" min="3" style="0" width="12.57"/>
    <col collapsed="false" customWidth="true" hidden="false" outlineLevel="0" max="4" min="4" style="0" width="8.67"/>
    <col collapsed="false" customWidth="true" hidden="false" outlineLevel="0" max="5" min="5" style="0" width="17.29"/>
    <col collapsed="false" customWidth="true" hidden="false" outlineLevel="0" max="6" min="6" style="0" width="16.71"/>
    <col collapsed="false" customWidth="true" hidden="false" outlineLevel="0" max="7" min="7" style="0" width="17.29"/>
    <col collapsed="false" customWidth="true" hidden="false" outlineLevel="0" max="9" min="8" style="0" width="8.67"/>
    <col collapsed="false" customWidth="true" hidden="false" outlineLevel="0" max="10" min="10" style="0" width="19.71"/>
    <col collapsed="false" customWidth="true" hidden="false" outlineLevel="0" max="11" min="11" style="0" width="21.14"/>
    <col collapsed="false" customWidth="true" hidden="false" outlineLevel="0" max="12" min="12" style="0" width="14.15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J1" s="0" t="s">
        <v>12</v>
      </c>
      <c r="K1" s="0" t="s">
        <v>12</v>
      </c>
      <c r="L1" s="0" t="s">
        <v>12</v>
      </c>
    </row>
    <row r="2" customFormat="false" ht="16.5" hidden="false" customHeight="false" outlineLevel="0" collapsed="false">
      <c r="A2" s="0" t="n">
        <v>1</v>
      </c>
      <c r="B2" s="2" t="n">
        <v>0.345103216659686</v>
      </c>
      <c r="C2" s="0" t="n">
        <v>0.25</v>
      </c>
      <c r="D2" s="0" t="n">
        <v>0.128747568618393</v>
      </c>
      <c r="E2" s="0" t="n">
        <f aca="false">LOG(ABS(B2), 10)</f>
        <v>-0.462050992690428</v>
      </c>
      <c r="F2" s="0" t="n">
        <f aca="false">LOG(C2, 10)</f>
        <v>-0.602059991327962</v>
      </c>
      <c r="G2" s="0" t="n">
        <f aca="false">LOG(D2, 10)</f>
        <v>-0.890260963805885</v>
      </c>
      <c r="J2" s="0" t="n">
        <v>3.1415926535898</v>
      </c>
      <c r="K2" s="0" t="n">
        <v>3.1415926535898</v>
      </c>
      <c r="L2" s="0" t="n">
        <v>3.14159265358979</v>
      </c>
    </row>
    <row r="3" customFormat="false" ht="16.5" hidden="false" customHeight="false" outlineLevel="0" collapsed="false">
      <c r="A3" s="0" t="n">
        <v>2</v>
      </c>
      <c r="B3" s="2" t="n">
        <v>0.013256257834259</v>
      </c>
      <c r="C3" s="3" t="n">
        <v>0.125</v>
      </c>
      <c r="D3" s="0" t="n">
        <v>0.011999247941843</v>
      </c>
      <c r="E3" s="0" t="n">
        <f aca="false">LOG(ABS(B3), 10)</f>
        <v>-1.87757905747745</v>
      </c>
      <c r="F3" s="0" t="n">
        <f aca="false">LOG(C3, 10)</f>
        <v>-0.903089986991943</v>
      </c>
      <c r="G3" s="0" t="n">
        <f aca="false">LOG(D3, 10)</f>
        <v>-1.92084597269761</v>
      </c>
    </row>
    <row r="4" customFormat="false" ht="16.5" hidden="false" customHeight="false" outlineLevel="0" collapsed="false">
      <c r="A4" s="0" t="n">
        <v>3</v>
      </c>
      <c r="B4" s="4" t="n">
        <v>4.78712790772384E-005</v>
      </c>
      <c r="C4" s="0" t="n">
        <v>0.0625</v>
      </c>
      <c r="D4" s="3" t="n">
        <v>0.000792081922633691</v>
      </c>
      <c r="E4" s="0" t="n">
        <f aca="false">LOG(ABS(B4), 10)</f>
        <v>-4.31992496840764</v>
      </c>
      <c r="F4" s="0" t="n">
        <f aca="false">LOG(C4, 10)</f>
        <v>-1.20411998265592</v>
      </c>
      <c r="G4" s="0" t="n">
        <f aca="false">LOG(D4, 10)</f>
        <v>-3.1012298983249</v>
      </c>
    </row>
    <row r="5" customFormat="false" ht="16.5" hidden="false" customHeight="false" outlineLevel="0" collapsed="false">
      <c r="A5" s="0" t="n">
        <v>4</v>
      </c>
      <c r="B5" s="4" t="n">
        <v>6.37185415541807E-010</v>
      </c>
      <c r="C5" s="0" t="n">
        <v>0.03125</v>
      </c>
      <c r="D5" s="3" t="n">
        <v>5.03469767876296E-005</v>
      </c>
      <c r="E5" s="0" t="n">
        <f aca="false">LOG(ABS(B5), 10)</f>
        <v>-9.19573417326984</v>
      </c>
      <c r="F5" s="0" t="n">
        <f aca="false">LOG(C5, 10)</f>
        <v>-1.50514997831991</v>
      </c>
      <c r="G5" s="0" t="n">
        <f aca="false">LOG(D5, 10)</f>
        <v>-4.29802660264501</v>
      </c>
    </row>
    <row r="6" customFormat="false" ht="15" hidden="false" customHeight="false" outlineLevel="0" collapsed="false">
      <c r="A6" s="0" t="n">
        <v>5</v>
      </c>
      <c r="C6" s="0" t="n">
        <v>0.015625</v>
      </c>
      <c r="D6" s="3" t="n">
        <v>3.19208393273484E-006</v>
      </c>
      <c r="F6" s="0" t="n">
        <f aca="false">LOG(C6, 10)</f>
        <v>-1.80617997398389</v>
      </c>
      <c r="G6" s="0" t="n">
        <f aca="false">LOG(D6, 10)</f>
        <v>-5.4959256978212</v>
      </c>
    </row>
    <row r="7" customFormat="false" ht="15" hidden="false" customHeight="false" outlineLevel="0" collapsed="false">
      <c r="A7" s="0" t="n">
        <v>6</v>
      </c>
      <c r="C7" s="0" t="n">
        <v>0.0078125</v>
      </c>
      <c r="D7" s="3" t="n">
        <v>2.02350859623834E-007</v>
      </c>
      <c r="F7" s="0" t="n">
        <f aca="false">LOG(C7, 10)</f>
        <v>-2.10720996964787</v>
      </c>
      <c r="G7" s="0" t="n">
        <f aca="false">LOG(D7, 10)</f>
        <v>-6.6938949463053</v>
      </c>
    </row>
    <row r="8" customFormat="false" ht="15" hidden="false" customHeight="false" outlineLevel="0" collapsed="false">
      <c r="A8" s="0" t="n">
        <v>7</v>
      </c>
      <c r="C8" s="0" t="n">
        <v>0.00390625</v>
      </c>
      <c r="D8" s="3" t="n">
        <v>1.28271850918793E-008</v>
      </c>
      <c r="F8" s="0" t="n">
        <f aca="false">LOG(C8, 10)</f>
        <v>-2.40823996531185</v>
      </c>
      <c r="G8" s="0" t="n">
        <f aca="false">LOG(D8, 10)</f>
        <v>-7.89186863849584</v>
      </c>
    </row>
    <row r="9" customFormat="false" ht="15" hidden="false" customHeight="false" outlineLevel="0" collapsed="false">
      <c r="A9" s="0" t="n">
        <v>8</v>
      </c>
      <c r="C9" s="0" t="n">
        <v>0.001953125</v>
      </c>
      <c r="D9" s="3" t="n">
        <v>8.13125122789415E-010</v>
      </c>
      <c r="F9" s="0" t="n">
        <f aca="false">LOG(C9, 10)</f>
        <v>-2.70926996097583</v>
      </c>
      <c r="G9" s="0" t="n">
        <f aca="false">LOG(D9, 10)</f>
        <v>-9.08984262051185</v>
      </c>
    </row>
    <row r="10" customFormat="false" ht="15" hidden="false" customHeight="false" outlineLevel="0" collapsed="false">
      <c r="A10" s="0" t="n">
        <v>9</v>
      </c>
      <c r="C10" s="3" t="n">
        <v>0.0009765625</v>
      </c>
      <c r="D10" s="3" t="n">
        <v>5.1544546408877E-011</v>
      </c>
      <c r="F10" s="0" t="n">
        <f aca="false">LOG(C10, 10)</f>
        <v>-3.01029995663981</v>
      </c>
      <c r="G10" s="0" t="n">
        <f aca="false">LOG(D10, 10)</f>
        <v>-10.2878172778067</v>
      </c>
    </row>
    <row r="11" customFormat="false" ht="15" hidden="false" customHeight="false" outlineLevel="0" collapsed="false">
      <c r="A11" s="0" t="n">
        <v>10</v>
      </c>
      <c r="C11" s="3" t="n">
        <v>0.00048828125</v>
      </c>
      <c r="D11" s="3" t="n">
        <v>3.26716431686691E-012</v>
      </c>
      <c r="F11" s="0" t="n">
        <f aca="false">LOG(C11, 10)</f>
        <v>-3.31132995230379</v>
      </c>
      <c r="G11" s="0" t="n">
        <f aca="false">LOG(D11, 10)</f>
        <v>-11.4858290228205</v>
      </c>
    </row>
    <row r="12" customFormat="false" ht="15" hidden="false" customHeight="false" outlineLevel="0" collapsed="false">
      <c r="A12" s="0" t="n">
        <v>11</v>
      </c>
      <c r="C12" s="3" t="n">
        <v>0.000244140625</v>
      </c>
      <c r="D12" s="3" t="n">
        <v>2.07833750209829E-013</v>
      </c>
      <c r="F12" s="0" t="n">
        <f aca="false">LOG(C12, 10)</f>
        <v>-3.61235994796777</v>
      </c>
      <c r="G12" s="0" t="n">
        <f aca="false">LOG(D12, 10)</f>
        <v>-12.6822839257889</v>
      </c>
    </row>
    <row r="13" customFormat="false" ht="15" hidden="false" customHeight="false" outlineLevel="0" collapsed="false">
      <c r="A13" s="0" t="n">
        <v>12</v>
      </c>
      <c r="C13" s="3" t="n">
        <v>0.0001220703125</v>
      </c>
      <c r="D13" s="3" t="n">
        <v>1.24344978758017E-014</v>
      </c>
      <c r="F13" s="0" t="n">
        <f aca="false">LOG(C13, 10)</f>
        <v>-3.91338994363175</v>
      </c>
      <c r="G13" s="0" t="n">
        <f aca="false">LOG(D13, 10)</f>
        <v>-13.9053717475208</v>
      </c>
    </row>
    <row r="14" customFormat="false" ht="15" hidden="false" customHeight="false" outlineLevel="0" collapsed="false">
      <c r="A14" s="0" t="n">
        <v>13</v>
      </c>
      <c r="C14" s="3" t="n">
        <v>6.103515625E-005</v>
      </c>
      <c r="D14" s="3" t="n">
        <v>1.33226762955018E-015</v>
      </c>
      <c r="F14" s="0" t="n">
        <f aca="false">LOG(C14, 10)</f>
        <v>-4.21441993929574</v>
      </c>
      <c r="G14" s="0" t="n">
        <f aca="false">LOG(D14, 10)</f>
        <v>-14.8754085241434</v>
      </c>
    </row>
    <row r="15" customFormat="false" ht="15" hidden="false" customHeight="false" outlineLevel="0" collapsed="false">
      <c r="A15" s="0" t="n">
        <v>14</v>
      </c>
      <c r="C15" s="3" t="n">
        <v>3.0517578125E-005</v>
      </c>
      <c r="F15" s="0" t="n">
        <f aca="false">LOG(C15, 10)</f>
        <v>-4.51544993495972</v>
      </c>
    </row>
    <row r="16" customFormat="false" ht="15" hidden="false" customHeight="false" outlineLevel="0" collapsed="false">
      <c r="A16" s="0" t="n">
        <v>15</v>
      </c>
      <c r="C16" s="3" t="n">
        <v>1.52587890625E-005</v>
      </c>
      <c r="F16" s="0" t="n">
        <f aca="false">LOG(C16, 10)</f>
        <v>-4.8164799306237</v>
      </c>
    </row>
    <row r="17" customFormat="false" ht="15" hidden="false" customHeight="false" outlineLevel="0" collapsed="false">
      <c r="A17" s="0" t="n">
        <v>16</v>
      </c>
      <c r="C17" s="3" t="n">
        <v>7.62939453125E-006</v>
      </c>
      <c r="F17" s="0" t="n">
        <f aca="false">LOG(C17, 10)</f>
        <v>-5.11750992628768</v>
      </c>
    </row>
    <row r="18" customFormat="false" ht="15" hidden="false" customHeight="false" outlineLevel="0" collapsed="false">
      <c r="A18" s="0" t="n">
        <v>17</v>
      </c>
      <c r="C18" s="3" t="n">
        <v>3.814697265625E-006</v>
      </c>
      <c r="F18" s="0" t="n">
        <f aca="false">LOG(C18, 10)</f>
        <v>-5.41853992195166</v>
      </c>
      <c r="G18" s="5"/>
    </row>
    <row r="19" customFormat="false" ht="15" hidden="false" customHeight="false" outlineLevel="0" collapsed="false">
      <c r="A19" s="0" t="n">
        <v>18</v>
      </c>
      <c r="C19" s="3" t="n">
        <v>1.9073486328125E-006</v>
      </c>
      <c r="F19" s="0" t="n">
        <f aca="false">LOG(C19, 10)</f>
        <v>-5.71956991761564</v>
      </c>
    </row>
    <row r="20" customFormat="false" ht="15" hidden="false" customHeight="false" outlineLevel="0" collapsed="false">
      <c r="A20" s="0" t="n">
        <v>19</v>
      </c>
      <c r="C20" s="3" t="n">
        <v>9.5367431640625E-007</v>
      </c>
      <c r="F20" s="0" t="n">
        <f aca="false">LOG(C20, 10)</f>
        <v>-6.02059991327962</v>
      </c>
    </row>
    <row r="21" customFormat="false" ht="15" hidden="false" customHeight="false" outlineLevel="0" collapsed="false">
      <c r="A21" s="0" t="n">
        <v>20</v>
      </c>
      <c r="C21" s="3" t="n">
        <v>4.76837158203125E-007</v>
      </c>
      <c r="F21" s="0" t="n">
        <f aca="false">LOG(C21, 10)</f>
        <v>-6.3216299089436</v>
      </c>
    </row>
    <row r="22" customFormat="false" ht="15" hidden="false" customHeight="false" outlineLevel="0" collapsed="false">
      <c r="A22" s="0" t="n">
        <v>21</v>
      </c>
      <c r="C22" s="3" t="n">
        <v>2.38418579101562E-007</v>
      </c>
      <c r="F22" s="0" t="n">
        <f aca="false">LOG(C22, 10)</f>
        <v>-6.62265990460759</v>
      </c>
    </row>
    <row r="23" customFormat="false" ht="15" hidden="false" customHeight="false" outlineLevel="0" collapsed="false">
      <c r="A23" s="0" t="n">
        <v>22</v>
      </c>
      <c r="C23" s="3" t="n">
        <v>1.19209289550781E-007</v>
      </c>
      <c r="F23" s="0" t="n">
        <f aca="false">LOG(C23, 10)</f>
        <v>-6.92368990027157</v>
      </c>
    </row>
    <row r="24" customFormat="false" ht="15" hidden="false" customHeight="false" outlineLevel="0" collapsed="false">
      <c r="A24" s="0" t="n">
        <v>23</v>
      </c>
      <c r="C24" s="3" t="n">
        <v>5.96046447753906E-008</v>
      </c>
      <c r="F24" s="0" t="n">
        <f aca="false">LOG(C24, 10)</f>
        <v>-7.22471989593555</v>
      </c>
    </row>
    <row r="25" customFormat="false" ht="15" hidden="false" customHeight="false" outlineLevel="0" collapsed="false">
      <c r="A25" s="0" t="n">
        <v>24</v>
      </c>
      <c r="C25" s="3" t="n">
        <v>2.98023223876953E-008</v>
      </c>
      <c r="F25" s="0" t="n">
        <f aca="false">LOG(C25, 10)</f>
        <v>-7.52574989159953</v>
      </c>
    </row>
    <row r="26" customFormat="false" ht="15" hidden="false" customHeight="false" outlineLevel="0" collapsed="false">
      <c r="A26" s="0" t="n">
        <v>25</v>
      </c>
      <c r="C26" s="3" t="n">
        <v>1.49011611938476E-008</v>
      </c>
      <c r="F26" s="0" t="n">
        <f aca="false">LOG(C26, 10)</f>
        <v>-7.82677988726351</v>
      </c>
    </row>
    <row r="27" customFormat="false" ht="15" hidden="false" customHeight="false" outlineLevel="0" collapsed="false">
      <c r="A27" s="0" t="n">
        <v>26</v>
      </c>
      <c r="C27" s="3" t="n">
        <v>7.45058059692382E-009</v>
      </c>
      <c r="F27" s="0" t="n">
        <f aca="false">LOG(C27, 10)</f>
        <v>-8.12780988292749</v>
      </c>
    </row>
    <row r="28" customFormat="false" ht="15" hidden="false" customHeight="false" outlineLevel="0" collapsed="false">
      <c r="A28" s="0" t="n">
        <v>27</v>
      </c>
      <c r="C28" s="3" t="n">
        <v>3.72529029846191E-009</v>
      </c>
      <c r="F28" s="0" t="n">
        <f aca="false">LOG(C28, 10)</f>
        <v>-8.42883987859147</v>
      </c>
    </row>
    <row r="29" customFormat="false" ht="15" hidden="false" customHeight="false" outlineLevel="0" collapsed="false">
      <c r="A29" s="0" t="n">
        <v>28</v>
      </c>
      <c r="C29" s="3" t="n">
        <v>1.86264514923095E-009</v>
      </c>
      <c r="F29" s="0" t="n">
        <f aca="false">LOG(C29, 10)</f>
        <v>-8.72986987425546</v>
      </c>
    </row>
    <row r="30" customFormat="false" ht="15" hidden="false" customHeight="false" outlineLevel="0" collapsed="false">
      <c r="A30" s="0" t="n">
        <v>29</v>
      </c>
      <c r="C30" s="3" t="n">
        <v>9.31322574615478E-010</v>
      </c>
      <c r="F30" s="0" t="n">
        <f aca="false">LOG(C30, 10)</f>
        <v>-9.03089986991943</v>
      </c>
    </row>
    <row r="31" customFormat="false" ht="15" hidden="false" customHeight="false" outlineLevel="0" collapsed="false">
      <c r="A31" s="0" t="n">
        <v>30</v>
      </c>
      <c r="C31" s="3" t="n">
        <v>4.65661287307739E-010</v>
      </c>
      <c r="F31" s="0" t="n">
        <f aca="false">LOG(C31, 10)</f>
        <v>-9.33192986558342</v>
      </c>
    </row>
    <row r="32" customFormat="false" ht="15" hidden="false" customHeight="false" outlineLevel="0" collapsed="false">
      <c r="A32" s="0" t="n">
        <v>31</v>
      </c>
      <c r="C32" s="3" t="n">
        <v>2.32830643653869E-010</v>
      </c>
      <c r="F32" s="0" t="n">
        <f aca="false">LOG(C32, 10)</f>
        <v>-9.6329598612474</v>
      </c>
    </row>
    <row r="33" customFormat="false" ht="15" hidden="false" customHeight="false" outlineLevel="0" collapsed="false">
      <c r="A33" s="0" t="n">
        <v>32</v>
      </c>
      <c r="C33" s="3" t="n">
        <v>1.16415321826934E-010</v>
      </c>
      <c r="F33" s="0" t="n">
        <f aca="false">LOG(C33, 10)</f>
        <v>-9.93398985691138</v>
      </c>
    </row>
    <row r="34" customFormat="false" ht="15" hidden="false" customHeight="false" outlineLevel="0" collapsed="false">
      <c r="A34" s="0" t="n">
        <v>33</v>
      </c>
      <c r="C34" s="3" t="n">
        <v>5.82076609134674E-011</v>
      </c>
      <c r="F34" s="0" t="n">
        <f aca="false">LOG(C34, 10)</f>
        <v>-10.2350198525754</v>
      </c>
    </row>
    <row r="35" customFormat="false" ht="15" hidden="false" customHeight="false" outlineLevel="0" collapsed="false">
      <c r="A35" s="0" t="n">
        <v>34</v>
      </c>
      <c r="C35" s="3" t="n">
        <v>2.91038304567337E-011</v>
      </c>
      <c r="F35" s="0" t="n">
        <f aca="false">LOG(C35, 10)</f>
        <v>-10.5360498482393</v>
      </c>
    </row>
    <row r="36" customFormat="false" ht="15" hidden="false" customHeight="false" outlineLevel="0" collapsed="false">
      <c r="A36" s="0" t="n">
        <v>35</v>
      </c>
      <c r="C36" s="3" t="n">
        <v>1.45519152283668E-011</v>
      </c>
      <c r="F36" s="0" t="n">
        <f aca="false">LOG(C36, 10)</f>
        <v>-10.8370798439033</v>
      </c>
    </row>
    <row r="37" customFormat="false" ht="15" hidden="false" customHeight="false" outlineLevel="0" collapsed="false">
      <c r="A37" s="0" t="n">
        <v>36</v>
      </c>
      <c r="C37" s="3" t="n">
        <v>7.27595761418342E-012</v>
      </c>
      <c r="F37" s="0" t="n">
        <f aca="false">LOG(C37, 10)</f>
        <v>-11.1381098395673</v>
      </c>
    </row>
    <row r="38" customFormat="false" ht="15" hidden="false" customHeight="false" outlineLevel="0" collapsed="false">
      <c r="A38" s="0" t="n">
        <v>37</v>
      </c>
      <c r="C38" s="3" t="n">
        <v>3.63797880709171E-012</v>
      </c>
      <c r="F38" s="0" t="n">
        <f aca="false">LOG(C38, 10)</f>
        <v>-11.4391398352313</v>
      </c>
    </row>
    <row r="39" customFormat="false" ht="15" hidden="false" customHeight="false" outlineLevel="0" collapsed="false">
      <c r="A39" s="0" t="n">
        <v>38</v>
      </c>
      <c r="C39" s="3" t="n">
        <v>1.81898940354585E-012</v>
      </c>
      <c r="F39" s="0" t="n">
        <f aca="false">LOG(C39, 10)</f>
        <v>-11.7401698308953</v>
      </c>
    </row>
    <row r="40" customFormat="false" ht="15" hidden="false" customHeight="false" outlineLevel="0" collapsed="false">
      <c r="A40" s="0" t="n">
        <v>39</v>
      </c>
      <c r="C40" s="3" t="n">
        <v>9.09494701772928E-013</v>
      </c>
      <c r="F40" s="0" t="n">
        <f aca="false">LOG(C40, 10)</f>
        <v>-12.0411998265592</v>
      </c>
    </row>
    <row r="41" customFormat="false" ht="15" hidden="false" customHeight="false" outlineLevel="0" collapsed="false">
      <c r="A41" s="0" t="n">
        <v>40</v>
      </c>
      <c r="C41" s="3" t="n">
        <v>4.54747350886464E-013</v>
      </c>
      <c r="F41" s="0" t="n">
        <f aca="false">LOG(C41, 10)</f>
        <v>-12.3422298222232</v>
      </c>
    </row>
    <row r="42" customFormat="false" ht="15" hidden="false" customHeight="false" outlineLevel="0" collapsed="false">
      <c r="A42" s="0" t="n">
        <v>41</v>
      </c>
      <c r="C42" s="3" t="n">
        <v>2.27373675443232E-013</v>
      </c>
      <c r="F42" s="0" t="n">
        <f aca="false">LOG(C42, 10)</f>
        <v>-12.6432598178872</v>
      </c>
    </row>
    <row r="43" customFormat="false" ht="15" hidden="false" customHeight="false" outlineLevel="0" collapsed="false">
      <c r="A43" s="0" t="n">
        <v>42</v>
      </c>
      <c r="C43" s="3" t="n">
        <v>1.13686837721616E-013</v>
      </c>
      <c r="F43" s="0" t="n">
        <f aca="false">LOG(C43, 10)</f>
        <v>-12.9442898135512</v>
      </c>
    </row>
    <row r="44" customFormat="false" ht="15" hidden="false" customHeight="false" outlineLevel="0" collapsed="false">
      <c r="A44" s="0" t="n">
        <v>43</v>
      </c>
      <c r="C44" s="3" t="n">
        <v>5.6843418860808E-014</v>
      </c>
      <c r="F44" s="0" t="n">
        <f aca="false">LOG(C44, 10)</f>
        <v>-13.2453198092152</v>
      </c>
    </row>
    <row r="45" customFormat="false" ht="15" hidden="false" customHeight="false" outlineLevel="0" collapsed="false">
      <c r="A45" s="0" t="n">
        <v>44</v>
      </c>
      <c r="C45" s="3" t="n">
        <v>2.8421709430404E-014</v>
      </c>
      <c r="F45" s="0" t="n">
        <f aca="false">LOG(C45, 10)</f>
        <v>-13.5463498048792</v>
      </c>
    </row>
    <row r="46" customFormat="false" ht="15" hidden="false" customHeight="false" outlineLevel="0" collapsed="false">
      <c r="A46" s="0" t="n">
        <v>45</v>
      </c>
      <c r="C46" s="3" t="n">
        <v>1.4210854715202E-014</v>
      </c>
      <c r="F46" s="0" t="n">
        <f aca="false">LOG(C46, 10)</f>
        <v>-13.8473798005431</v>
      </c>
    </row>
    <row r="47" customFormat="false" ht="15" hidden="false" customHeight="false" outlineLevel="0" collapsed="false">
      <c r="A47" s="0" t="n">
        <v>46</v>
      </c>
    </row>
    <row r="48" customFormat="false" ht="15" hidden="false" customHeight="false" outlineLevel="0" collapsed="false">
      <c r="A48" s="0" t="n">
        <v>47</v>
      </c>
    </row>
    <row r="49" customFormat="false" ht="15" hidden="false" customHeight="false" outlineLevel="0" collapsed="false">
      <c r="A49" s="0" t="n">
        <v>48</v>
      </c>
    </row>
    <row r="50" customFormat="false" ht="15" hidden="false" customHeight="false" outlineLevel="0" collapsed="false">
      <c r="A50" s="0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E1" colorId="64" zoomScale="85" zoomScaleNormal="85" zoomScalePageLayoutView="100" workbookViewId="0">
      <selection pane="topLeft" activeCell="N33" activeCellId="0" sqref="N3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14"/>
    <col collapsed="false" customWidth="true" hidden="false" outlineLevel="0" max="7" min="3" style="0" width="8.67"/>
    <col collapsed="false" customWidth="true" hidden="false" outlineLevel="0" max="8" min="8" style="0" width="6.01"/>
    <col collapsed="false" customWidth="true" hidden="false" outlineLevel="0" max="9" min="9" style="0" width="25.17"/>
    <col collapsed="false" customWidth="true" hidden="false" outlineLevel="0" max="10" min="10" style="0" width="11.99"/>
    <col collapsed="false" customWidth="true" hidden="false" outlineLevel="0" max="11" min="11" style="0" width="2.99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0" t="s">
        <v>13</v>
      </c>
      <c r="B1" s="0" t="s">
        <v>14</v>
      </c>
    </row>
    <row r="2" customFormat="false" ht="16.5" hidden="false" customHeight="false" outlineLevel="0" collapsed="false">
      <c r="A2" s="0" t="n">
        <v>1</v>
      </c>
      <c r="B2" s="2" t="n">
        <v>0.833333333333333</v>
      </c>
      <c r="H2" s="0" t="s">
        <v>15</v>
      </c>
    </row>
    <row r="3" customFormat="false" ht="16.5" hidden="false" customHeight="false" outlineLevel="0" collapsed="false">
      <c r="A3" s="0" t="n">
        <v>2</v>
      </c>
      <c r="B3" s="2" t="n">
        <v>0.311111111111111</v>
      </c>
      <c r="H3" s="0" t="s">
        <v>0</v>
      </c>
      <c r="I3" s="0" t="s">
        <v>16</v>
      </c>
      <c r="L3" s="0" t="s">
        <v>17</v>
      </c>
    </row>
    <row r="4" customFormat="false" ht="13.8" hidden="false" customHeight="false" outlineLevel="0" collapsed="false">
      <c r="A4" s="0" t="n">
        <v>3</v>
      </c>
      <c r="B4" s="2" t="s">
        <v>18</v>
      </c>
      <c r="F4" s="6"/>
      <c r="H4" s="0" t="n">
        <v>1</v>
      </c>
      <c r="I4" s="2" t="n">
        <v>1.8</v>
      </c>
      <c r="L4" s="0" t="n">
        <f aca="false">LOG(I4,10)</f>
        <v>0.255272505103306</v>
      </c>
    </row>
    <row r="5" customFormat="false" ht="13.8" hidden="false" customHeight="false" outlineLevel="0" collapsed="false">
      <c r="A5" s="0" t="n">
        <v>4</v>
      </c>
      <c r="B5" s="2" t="n">
        <v>0.084219135802469</v>
      </c>
      <c r="H5" s="0" t="n">
        <v>2</v>
      </c>
      <c r="I5" s="2" t="n">
        <v>1.00861678004535</v>
      </c>
      <c r="L5" s="0" t="n">
        <f aca="false">LOG(I5,10)</f>
        <v>0.00372618910616191</v>
      </c>
    </row>
    <row r="6" customFormat="false" ht="16.5" hidden="false" customHeight="false" outlineLevel="0" collapsed="false">
      <c r="A6" s="0" t="n">
        <v>5</v>
      </c>
      <c r="B6" s="2" t="n">
        <v>0.044940864197531</v>
      </c>
      <c r="H6" s="0" t="n">
        <v>3</v>
      </c>
      <c r="I6" s="2" t="n">
        <v>0.708934240362812</v>
      </c>
      <c r="L6" s="0" t="n">
        <f aca="false">LOG(I6,10)</f>
        <v>-0.149394047429159</v>
      </c>
    </row>
    <row r="7" customFormat="false" ht="16.5" hidden="false" customHeight="false" outlineLevel="0" collapsed="false">
      <c r="A7" s="0" t="n">
        <v>6</v>
      </c>
      <c r="B7" s="2" t="n">
        <v>0.025371783264746</v>
      </c>
      <c r="H7" s="0" t="n">
        <v>4</v>
      </c>
      <c r="I7" s="2" t="n">
        <v>0.449894025637466</v>
      </c>
      <c r="L7" s="0" t="n">
        <f aca="false">LOG(I7,10)</f>
        <v>-0.346889774004713</v>
      </c>
    </row>
    <row r="8" customFormat="false" ht="16.5" hidden="false" customHeight="false" outlineLevel="0" collapsed="false">
      <c r="A8" s="0" t="n">
        <v>7</v>
      </c>
      <c r="B8" s="2" t="n">
        <v>0.014019912002743</v>
      </c>
      <c r="H8" s="0" t="n">
        <v>5</v>
      </c>
      <c r="I8" s="2" t="n">
        <v>0.337579876697467</v>
      </c>
      <c r="L8" s="0" t="n">
        <f aca="false">LOG(I8,10)</f>
        <v>-0.471623449782531</v>
      </c>
    </row>
    <row r="9" customFormat="false" ht="16.5" hidden="false" customHeight="false" outlineLevel="0" collapsed="false">
      <c r="A9" s="0" t="n">
        <v>8</v>
      </c>
      <c r="B9" s="2" t="n">
        <v>0.008319837056089</v>
      </c>
      <c r="H9" s="0" t="n">
        <v>6</v>
      </c>
      <c r="I9" s="2" t="n">
        <v>0.225974856155614</v>
      </c>
      <c r="L9" s="0" t="n">
        <f aca="false">LOG(I9,10)</f>
        <v>-0.645939881385183</v>
      </c>
    </row>
    <row r="10" customFormat="false" ht="16.5" hidden="false" customHeight="false" outlineLevel="0" collapsed="false">
      <c r="A10" s="0" t="n">
        <v>9</v>
      </c>
      <c r="B10" s="2" t="n">
        <v>0.004702202121374</v>
      </c>
      <c r="H10" s="0" t="n">
        <v>7</v>
      </c>
      <c r="I10" s="2" t="n">
        <v>0.168759431449628</v>
      </c>
      <c r="L10" s="0" t="n">
        <f aca="false">LOG(I10,10)</f>
        <v>-0.772731946425409</v>
      </c>
    </row>
    <row r="11" customFormat="false" ht="16.5" hidden="false" customHeight="false" outlineLevel="0" collapsed="false">
      <c r="A11" s="0" t="n">
        <v>10</v>
      </c>
      <c r="B11" s="2" t="n">
        <v>0.002824344212167</v>
      </c>
      <c r="H11" s="0" t="n">
        <v>8</v>
      </c>
      <c r="I11" s="2" t="n">
        <v>0.118056439819635</v>
      </c>
      <c r="L11" s="0" t="n">
        <f aca="false">LOG(I11,10)</f>
        <v>-0.927910317760601</v>
      </c>
    </row>
    <row r="12" customFormat="false" ht="16.5" hidden="false" customHeight="false" outlineLevel="0" collapsed="false">
      <c r="A12" s="0" t="n">
        <v>11</v>
      </c>
      <c r="B12" s="2" t="n">
        <v>0.001639642176669</v>
      </c>
      <c r="H12" s="0" t="n">
        <v>9</v>
      </c>
      <c r="I12" s="2" t="n">
        <v>0.0858547351428438</v>
      </c>
      <c r="L12" s="0" t="n">
        <f aca="false">LOG(I12,10)</f>
        <v>-1.06623574721597</v>
      </c>
    </row>
    <row r="13" customFormat="false" ht="16.5" hidden="false" customHeight="false" outlineLevel="0" collapsed="false">
      <c r="A13" s="0" t="n">
        <v>12</v>
      </c>
      <c r="B13" s="4" t="n">
        <v>0.000970040518239734</v>
      </c>
      <c r="H13" s="0" t="n">
        <v>10</v>
      </c>
      <c r="I13" s="2" t="n">
        <v>0.0610041355325337</v>
      </c>
      <c r="L13" s="0" t="n">
        <f aca="false">LOG(I13,10)</f>
        <v>-1.21464072272562</v>
      </c>
    </row>
    <row r="14" customFormat="false" ht="16.5" hidden="false" customHeight="false" outlineLevel="0" collapsed="false">
      <c r="A14" s="0" t="n">
        <v>13</v>
      </c>
      <c r="B14" s="4" t="n">
        <v>0.000567885689597147</v>
      </c>
      <c r="H14" s="0" t="n">
        <v>11</v>
      </c>
      <c r="I14" s="2" t="n">
        <v>0.0439513292775404</v>
      </c>
      <c r="L14" s="0" t="n">
        <f aca="false">LOG(I14,10)</f>
        <v>-1.3570279854555</v>
      </c>
    </row>
    <row r="15" customFormat="false" ht="16.5" hidden="false" customHeight="false" outlineLevel="0" collapsed="false">
      <c r="A15" s="0" t="n">
        <v>14</v>
      </c>
      <c r="B15" s="4" t="n">
        <v>0.000334402734033179</v>
      </c>
      <c r="H15" s="0" t="n">
        <v>12</v>
      </c>
      <c r="I15" s="4" t="n">
        <v>0.0314037801714289</v>
      </c>
      <c r="L15" s="0" t="n">
        <f aca="false">LOG(I15,10)</f>
        <v>-1.50301807139241</v>
      </c>
    </row>
    <row r="16" customFormat="false" ht="16.5" hidden="false" customHeight="false" outlineLevel="0" collapsed="false">
      <c r="A16" s="0" t="n">
        <v>15</v>
      </c>
      <c r="B16" s="4" t="n">
        <v>0.000196276453308108</v>
      </c>
      <c r="H16" s="0" t="n">
        <v>13</v>
      </c>
      <c r="I16" s="4" t="n">
        <v>0.0225500662376248</v>
      </c>
      <c r="L16" s="0" t="n">
        <f aca="false">LOG(I16,10)</f>
        <v>-1.64685217810563</v>
      </c>
    </row>
    <row r="17" customFormat="false" ht="16.5" hidden="false" customHeight="false" outlineLevel="0" collapsed="false">
      <c r="A17" s="0" t="n">
        <v>16</v>
      </c>
      <c r="B17" s="4" t="n">
        <v>0.00011541173495827</v>
      </c>
      <c r="H17" s="0" t="n">
        <v>14</v>
      </c>
      <c r="I17" s="4" t="n">
        <v>0.0161444080781969</v>
      </c>
      <c r="L17" s="0" t="n">
        <f aca="false">LOG(I17,10)</f>
        <v>-1.79197787341457</v>
      </c>
    </row>
    <row r="18" customFormat="false" ht="16.5" hidden="false" customHeight="false" outlineLevel="0" collapsed="false">
      <c r="A18" s="0" t="n">
        <v>17</v>
      </c>
      <c r="B18" s="4" t="n">
        <v>6.77948255619342E-005</v>
      </c>
      <c r="H18" s="0" t="n">
        <v>15</v>
      </c>
      <c r="I18" s="4" t="n">
        <v>0.0115789747180444</v>
      </c>
      <c r="L18" s="0" t="n">
        <f aca="false">LOG(I18,10)</f>
        <v>-1.93632989432265</v>
      </c>
    </row>
    <row r="19" customFormat="false" ht="16.5" hidden="false" customHeight="false" outlineLevel="0" collapsed="false">
      <c r="A19" s="0" t="n">
        <v>18</v>
      </c>
      <c r="B19" s="4" t="n">
        <v>3.98460091625418E-005</v>
      </c>
      <c r="H19" s="0" t="n">
        <v>16</v>
      </c>
      <c r="I19" s="4" t="n">
        <v>0.00829572682516577</v>
      </c>
      <c r="L19" s="0" t="n">
        <f aca="false">LOG(I19,10)</f>
        <v>-2.08114555752022</v>
      </c>
    </row>
    <row r="20" customFormat="false" ht="16.5" hidden="false" customHeight="false" outlineLevel="0" collapsed="false">
      <c r="A20" s="0" t="n">
        <v>19</v>
      </c>
      <c r="B20" s="4" t="n">
        <v>2.34120185865771E-005</v>
      </c>
      <c r="H20" s="0" t="n">
        <v>17</v>
      </c>
      <c r="I20" s="4" t="n">
        <v>0.00594725589901257</v>
      </c>
      <c r="L20" s="0" t="n">
        <f aca="false">LOG(I20,10)</f>
        <v>-2.22568337424024</v>
      </c>
    </row>
    <row r="21" customFormat="false" ht="16.5" hidden="false" customHeight="false" outlineLevel="0" collapsed="false">
      <c r="A21" s="0" t="n">
        <v>20</v>
      </c>
      <c r="B21" s="4" t="n">
        <v>1.37583848912326E-005</v>
      </c>
      <c r="H21" s="0" t="n">
        <v>18</v>
      </c>
      <c r="I21" s="4" t="n">
        <v>0.00426198850982584</v>
      </c>
      <c r="L21" s="0" t="n">
        <f aca="false">LOG(I21,10)</f>
        <v>-2.3703877254632</v>
      </c>
    </row>
    <row r="22" customFormat="false" ht="16.5" hidden="false" customHeight="false" outlineLevel="0" collapsed="false">
      <c r="A22" s="0" t="n">
        <v>21</v>
      </c>
      <c r="H22" s="0" t="n">
        <v>19</v>
      </c>
      <c r="I22" s="4" t="n">
        <v>0.00305497556739742</v>
      </c>
      <c r="L22" s="0" t="n">
        <f aca="false">LOG(I22,10)</f>
        <v>-2.51499225873956</v>
      </c>
    </row>
    <row r="23" customFormat="false" ht="16.5" hidden="false" customHeight="false" outlineLevel="0" collapsed="false">
      <c r="A23" s="0" t="n">
        <v>22</v>
      </c>
      <c r="H23" s="0" t="n">
        <v>20</v>
      </c>
      <c r="I23" s="4" t="n">
        <v>0.00218949205898977</v>
      </c>
      <c r="L23" s="0" t="n">
        <f aca="false">LOG(I23,10)</f>
        <v>-2.65965662560005</v>
      </c>
    </row>
    <row r="24" customFormat="false" ht="15" hidden="false" customHeight="false" outlineLevel="0" collapsed="false">
      <c r="A24" s="0" t="n">
        <v>23</v>
      </c>
      <c r="H24" s="0" t="n">
        <v>21</v>
      </c>
      <c r="I24" s="3" t="n">
        <v>0.00156933215657062</v>
      </c>
      <c r="L24" s="0" t="n">
        <f aca="false">LOG(I24,10)</f>
        <v>-2.80428512620358</v>
      </c>
    </row>
    <row r="25" customFormat="false" ht="15" hidden="false" customHeight="false" outlineLevel="0" collapsed="false">
      <c r="A25" s="0" t="n">
        <v>24</v>
      </c>
      <c r="H25" s="0" t="n">
        <v>22</v>
      </c>
      <c r="I25" s="3" t="n">
        <v>0.00112477297529789</v>
      </c>
      <c r="L25" s="0" t="n">
        <f aca="false">LOG(I25,10)</f>
        <v>-2.94893512690818</v>
      </c>
    </row>
    <row r="26" customFormat="false" ht="15" hidden="false" customHeight="false" outlineLevel="0" collapsed="false">
      <c r="H26" s="0" t="n">
        <v>23</v>
      </c>
      <c r="I26" s="3" t="n">
        <v>0.000806172093947177</v>
      </c>
      <c r="L26" s="0" t="n">
        <f aca="false">LOG(I26,10)</f>
        <v>-3.09357223924488</v>
      </c>
    </row>
    <row r="27" customFormat="false" ht="15" hidden="false" customHeight="false" outlineLevel="0" collapsed="false">
      <c r="H27" s="0" t="n">
        <v>24</v>
      </c>
      <c r="I27" s="3" t="n">
        <v>0.000577807164160449</v>
      </c>
      <c r="L27" s="0" t="n">
        <f aca="false">LOG(I27,10)</f>
        <v>-3.23821707769421</v>
      </c>
    </row>
    <row r="28" customFormat="false" ht="15" hidden="false" customHeight="false" outlineLevel="0" collapsed="false">
      <c r="H28" s="0" t="n">
        <v>25</v>
      </c>
      <c r="I28" s="3" t="n">
        <v>0.000414135743411315</v>
      </c>
      <c r="L28" s="0" t="n">
        <f aca="false">LOG(I28,10)</f>
        <v>-3.38285728459931</v>
      </c>
    </row>
    <row r="29" customFormat="false" ht="15" hidden="false" customHeight="false" outlineLevel="0" collapsed="false">
      <c r="H29" s="0" t="n">
        <v>26</v>
      </c>
      <c r="I29" s="3" t="n">
        <v>0.000296824491194947</v>
      </c>
      <c r="L29" s="0" t="n">
        <f aca="false">LOG(I29,10)</f>
        <v>-3.52750026797522</v>
      </c>
    </row>
    <row r="30" customFormat="false" ht="15" hidden="false" customHeight="false" outlineLevel="0" collapsed="false">
      <c r="H30" s="0" t="n">
        <v>27</v>
      </c>
      <c r="I30" s="3" t="n">
        <v>0.000212744535174725</v>
      </c>
      <c r="L30" s="0" t="n">
        <f aca="false">LOG(I30,10)</f>
        <v>-3.67214158693759</v>
      </c>
    </row>
    <row r="31" customFormat="false" ht="15" hidden="false" customHeight="false" outlineLevel="0" collapsed="false">
      <c r="H31" s="0" t="n">
        <v>28</v>
      </c>
      <c r="I31" s="3" t="n">
        <v>0.000152481128095072</v>
      </c>
      <c r="L31" s="0" t="n">
        <f aca="false">LOG(I31,10)</f>
        <v>-3.81678390367025</v>
      </c>
    </row>
    <row r="32" customFormat="false" ht="15" hidden="false" customHeight="false" outlineLevel="0" collapsed="false">
      <c r="H32" s="0" t="n">
        <v>29</v>
      </c>
      <c r="I32" s="3" t="n">
        <v>0.000109288477976754</v>
      </c>
      <c r="L32" s="0" t="n">
        <f aca="false">LOG(I32,10)</f>
        <v>-3.96142562226699</v>
      </c>
    </row>
    <row r="33" customFormat="false" ht="15" hidden="false" customHeight="false" outlineLevel="0" collapsed="false">
      <c r="H33" s="0" t="n">
        <v>30</v>
      </c>
      <c r="I33" s="3" t="n">
        <v>7.83307528375854E-005</v>
      </c>
      <c r="L33" s="0" t="n">
        <f aca="false">LOG(I33,10)</f>
        <v>-4.10606769942908</v>
      </c>
    </row>
    <row r="34" customFormat="false" ht="15" hidden="false" customHeight="false" outlineLevel="0" collapsed="false">
      <c r="H34" s="0" t="n">
        <v>31</v>
      </c>
      <c r="I34" s="3" t="n">
        <v>5.61423307428033E-005</v>
      </c>
      <c r="L34" s="0" t="n">
        <f aca="false">LOG(I34,10)</f>
        <v>-4.25070956163876</v>
      </c>
    </row>
    <row r="35" customFormat="false" ht="13.8" hidden="false" customHeight="false" outlineLevel="0" collapsed="false">
      <c r="H35" s="0" t="n">
        <v>32</v>
      </c>
      <c r="I35" s="3" t="n">
        <v>4.02391174838534E-005</v>
      </c>
      <c r="L35" s="0" t="n">
        <f aca="false">LOG(I35,10)</f>
        <v>-4.39535155270599</v>
      </c>
      <c r="M35" s="7" t="n">
        <f aca="false">SLOPE(H4:H35,L4:L35)</f>
        <v>-6.83682643064722</v>
      </c>
    </row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2017-11-30T19:06:21Z</dcterms:created>
  <dc:creator>Krzysztof T</dc:creator>
  <dc:description/>
  <dc:language>pl-PL</dc:language>
  <cp:lastModifiedBy/>
  <cp:lastPrinted>2017-12-01T21:10:51Z</cp:lastPrinted>
  <dcterms:modified xsi:type="dcterms:W3CDTF">2018-01-12T21:35:40Z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