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1"/>
  </bookViews>
  <sheets>
    <sheet name="A" sheetId="1" r:id="rId1"/>
    <sheet name="B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44" i="2" l="1"/>
  <c r="W44" i="2"/>
  <c r="P44" i="2"/>
  <c r="M44" i="2"/>
  <c r="F45" i="2"/>
  <c r="C45" i="2"/>
  <c r="D40" i="1" l="1"/>
  <c r="H18" i="2"/>
  <c r="G18" i="2"/>
  <c r="G3" i="1" l="1"/>
  <c r="H3" i="1"/>
  <c r="G14" i="2" l="1"/>
  <c r="H14" i="2"/>
  <c r="I14" i="2"/>
  <c r="J14" i="2"/>
  <c r="K14" i="2"/>
  <c r="L14" i="2"/>
  <c r="G15" i="2"/>
  <c r="H15" i="2"/>
  <c r="I15" i="2"/>
  <c r="J15" i="2"/>
  <c r="K15" i="2"/>
  <c r="L15" i="2"/>
  <c r="G16" i="2"/>
  <c r="H16" i="2"/>
  <c r="I16" i="2"/>
  <c r="J16" i="2"/>
  <c r="K16" i="2"/>
  <c r="L16" i="2"/>
  <c r="G17" i="2"/>
  <c r="H17" i="2"/>
  <c r="I17" i="2"/>
  <c r="J17" i="2"/>
  <c r="K17" i="2"/>
  <c r="L17" i="2"/>
  <c r="I18" i="2"/>
  <c r="J18" i="2"/>
  <c r="K18" i="2"/>
  <c r="L18" i="2"/>
  <c r="H13" i="2"/>
  <c r="I13" i="2"/>
  <c r="J13" i="2"/>
  <c r="K13" i="2"/>
  <c r="L13" i="2"/>
  <c r="G13" i="2"/>
  <c r="G4" i="2"/>
  <c r="H4" i="2"/>
  <c r="I4" i="2"/>
  <c r="J4" i="2"/>
  <c r="K4" i="2"/>
  <c r="L4" i="2"/>
  <c r="G5" i="2"/>
  <c r="H5" i="2"/>
  <c r="I5" i="2"/>
  <c r="J5" i="2"/>
  <c r="K5" i="2"/>
  <c r="L5" i="2"/>
  <c r="G6" i="2"/>
  <c r="H6" i="2"/>
  <c r="I6" i="2"/>
  <c r="J6" i="2"/>
  <c r="H3" i="2"/>
  <c r="I3" i="2"/>
  <c r="J3" i="2"/>
  <c r="K3" i="2"/>
  <c r="L3" i="2"/>
  <c r="G3" i="2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H11" i="1"/>
  <c r="I11" i="1"/>
  <c r="J11" i="1"/>
  <c r="K11" i="1"/>
  <c r="L11" i="1"/>
  <c r="G11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I3" i="1"/>
  <c r="J3" i="1"/>
  <c r="K3" i="1"/>
  <c r="L3" i="1"/>
  <c r="W40" i="1" s="1"/>
  <c r="Z40" i="1" l="1"/>
  <c r="P40" i="1"/>
  <c r="G40" i="1"/>
  <c r="M40" i="1"/>
</calcChain>
</file>

<file path=xl/sharedStrings.xml><?xml version="1.0" encoding="utf-8"?>
<sst xmlns="http://schemas.openxmlformats.org/spreadsheetml/2006/main" count="84" uniqueCount="9">
  <si>
    <t>p1</t>
  </si>
  <si>
    <t>p2</t>
  </si>
  <si>
    <t>p3</t>
  </si>
  <si>
    <t>ndof</t>
  </si>
  <si>
    <t>h1</t>
  </si>
  <si>
    <t>log ndof</t>
  </si>
  <si>
    <t>log h1</t>
  </si>
  <si>
    <t>Równomierna Redukcja</t>
  </si>
  <si>
    <t>Adaptacyjna Redukcja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</si>
</sst>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1" fillId="2" borderId="0" xfId="0" applyFont="1" applyFill="1" applyAlignment="1">
      <alignment horizontal="right" wrapText="1"/>
    </xf>
    <xf numFmtId="11" fontId="1" fillId="2" borderId="0" xfId="0" applyNumberFormat="1" applyFont="1" applyFill="1" applyAlignment="1">
      <alignment horizontal="right" wrapText="1"/>
    </xf>
    <xf numFmtId="0" fontId="0" fillId="2" borderId="0" xfId="0" applyFill="1"/>
    <xf numFmtId="0" fontId="1" fillId="2" borderId="0" xfId="0" applyFont="1" applyFill="1" applyAlignment="1">
      <alignment wrapText="1"/>
    </xf>
    <xf numFmtId="165" fontId="1" fillId="2" borderId="0" xfId="0" applyNumberFormat="1" applyFont="1" applyFill="1" applyAlignment="1">
      <alignment horizontal="right" wrapText="1"/>
    </xf>
    <xf numFmtId="164" fontId="1" fillId="2" borderId="0" xfId="0" applyNumberFormat="1" applyFont="1" applyFill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równomierna redukcja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A!$G$3:$G$8</c:f>
              <c:numCache>
                <c:formatCode>General</c:formatCode>
                <c:ptCount val="6"/>
                <c:pt idx="0">
                  <c:v>1.0413926851582251</c:v>
                </c:pt>
                <c:pt idx="1">
                  <c:v>1.3222192947339193</c:v>
                </c:pt>
                <c:pt idx="2">
                  <c:v>1.6127838567197355</c:v>
                </c:pt>
                <c:pt idx="3">
                  <c:v>1.9084850188786497</c:v>
                </c:pt>
                <c:pt idx="4">
                  <c:v>2.2068258760318495</c:v>
                </c:pt>
                <c:pt idx="5">
                  <c:v>2.5065050324048719</c:v>
                </c:pt>
              </c:numCache>
            </c:numRef>
          </c:xVal>
          <c:yVal>
            <c:numRef>
              <c:f>A!$H$3:$H$8</c:f>
              <c:numCache>
                <c:formatCode>General</c:formatCode>
                <c:ptCount val="6"/>
                <c:pt idx="0">
                  <c:v>-0.17960147729601833</c:v>
                </c:pt>
                <c:pt idx="1">
                  <c:v>-0.69788562304379886</c:v>
                </c:pt>
                <c:pt idx="2">
                  <c:v>-0.84893674664624974</c:v>
                </c:pt>
                <c:pt idx="3">
                  <c:v>-1.1483136845575725</c:v>
                </c:pt>
                <c:pt idx="4">
                  <c:v>-1.4476968906616461</c:v>
                </c:pt>
                <c:pt idx="5">
                  <c:v>-1.7483617795517881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A96-4536-8509-AF7019D31620}"/>
            </c:ext>
          </c:extLst>
        </c:ser>
        <c:ser>
          <c:idx val="1"/>
          <c:order val="1"/>
          <c:tx>
            <c:v>adaptacyjna redukcja</c:v>
          </c:tx>
          <c:dLbls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A!$G$11:$G$16</c:f>
              <c:numCache>
                <c:formatCode>General</c:formatCode>
                <c:ptCount val="6"/>
                <c:pt idx="0">
                  <c:v>1.0413926851582251</c:v>
                </c:pt>
                <c:pt idx="1">
                  <c:v>1.3010299956639813</c:v>
                </c:pt>
                <c:pt idx="2">
                  <c:v>1.4623979978989561</c:v>
                </c:pt>
                <c:pt idx="3">
                  <c:v>1.568201724066995</c:v>
                </c:pt>
                <c:pt idx="4">
                  <c:v>1.7558748556724915</c:v>
                </c:pt>
                <c:pt idx="5">
                  <c:v>1.9956351945975499</c:v>
                </c:pt>
              </c:numCache>
            </c:numRef>
          </c:xVal>
          <c:yVal>
            <c:numRef>
              <c:f>A!$H$11:$H$16</c:f>
              <c:numCache>
                <c:formatCode>General</c:formatCode>
                <c:ptCount val="6"/>
                <c:pt idx="0">
                  <c:v>-0.17960147729601833</c:v>
                </c:pt>
                <c:pt idx="1">
                  <c:v>-0.69788562304379886</c:v>
                </c:pt>
                <c:pt idx="2">
                  <c:v>-0.84863014975253959</c:v>
                </c:pt>
                <c:pt idx="3">
                  <c:v>-1.1423660148499919</c:v>
                </c:pt>
                <c:pt idx="4">
                  <c:v>-1.4365189146055892</c:v>
                </c:pt>
                <c:pt idx="5">
                  <c:v>-1.7316560860489354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65824"/>
        <c:axId val="81366400"/>
      </c:scatterChart>
      <c:valAx>
        <c:axId val="8136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366400"/>
        <c:crosses val="autoZero"/>
        <c:crossBetween val="midCat"/>
      </c:valAx>
      <c:valAx>
        <c:axId val="81366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36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równomierna redukcja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A!$I$3:$I$8</c:f>
              <c:numCache>
                <c:formatCode>General</c:formatCode>
                <c:ptCount val="6"/>
                <c:pt idx="0">
                  <c:v>1.3222192947339193</c:v>
                </c:pt>
                <c:pt idx="1">
                  <c:v>1.6127838567197355</c:v>
                </c:pt>
                <c:pt idx="2">
                  <c:v>1.9084850188786497</c:v>
                </c:pt>
                <c:pt idx="3">
                  <c:v>2.2068258760318495</c:v>
                </c:pt>
                <c:pt idx="4">
                  <c:v>2.5065050324048719</c:v>
                </c:pt>
                <c:pt idx="5">
                  <c:v>2.8068580295188172</c:v>
                </c:pt>
              </c:numCache>
            </c:numRef>
          </c:xVal>
          <c:yVal>
            <c:numRef>
              <c:f>A!$J$3:$J$8</c:f>
              <c:numCache>
                <c:formatCode>General</c:formatCode>
                <c:ptCount val="6"/>
                <c:pt idx="0">
                  <c:v>-0.69250396208678711</c:v>
                </c:pt>
                <c:pt idx="1">
                  <c:v>-0.96617430604668963</c:v>
                </c:pt>
                <c:pt idx="2">
                  <c:v>-1.7035542057936037</c:v>
                </c:pt>
                <c:pt idx="3">
                  <c:v>-2.2605858973013047</c:v>
                </c:pt>
                <c:pt idx="4">
                  <c:v>-2.8591778198906894</c:v>
                </c:pt>
                <c:pt idx="5">
                  <c:v>-3.4602967610521742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295-4992-BA13-748156A762D4}"/>
            </c:ext>
          </c:extLst>
        </c:ser>
        <c:ser>
          <c:idx val="1"/>
          <c:order val="1"/>
          <c:tx>
            <c:v>adaptacyjna redukcja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A!$I$11:$I$16</c:f>
              <c:numCache>
                <c:formatCode>General</c:formatCode>
                <c:ptCount val="6"/>
                <c:pt idx="0">
                  <c:v>1.3222192947339193</c:v>
                </c:pt>
                <c:pt idx="1">
                  <c:v>1.568201724066995</c:v>
                </c:pt>
                <c:pt idx="2">
                  <c:v>1.6334684555795864</c:v>
                </c:pt>
                <c:pt idx="3">
                  <c:v>1.7708520116421442</c:v>
                </c:pt>
                <c:pt idx="4">
                  <c:v>1.968482948553935</c:v>
                </c:pt>
                <c:pt idx="5">
                  <c:v>2.2329961103921536</c:v>
                </c:pt>
              </c:numCache>
            </c:numRef>
          </c:xVal>
          <c:yVal>
            <c:numRef>
              <c:f>A!$J$11:$J$16</c:f>
              <c:numCache>
                <c:formatCode>General</c:formatCode>
                <c:ptCount val="6"/>
                <c:pt idx="0">
                  <c:v>-0.69250396208678711</c:v>
                </c:pt>
                <c:pt idx="1">
                  <c:v>-0.96617430604668963</c:v>
                </c:pt>
                <c:pt idx="2">
                  <c:v>-1.679853713888946</c:v>
                </c:pt>
                <c:pt idx="3">
                  <c:v>-2.2178858525209288</c:v>
                </c:pt>
                <c:pt idx="4">
                  <c:v>-2.7854210464295011</c:v>
                </c:pt>
                <c:pt idx="5">
                  <c:v>-3.3491099221436875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68128"/>
        <c:axId val="81368704"/>
      </c:scatterChart>
      <c:valAx>
        <c:axId val="8136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368704"/>
        <c:crosses val="autoZero"/>
        <c:crossBetween val="midCat"/>
      </c:valAx>
      <c:valAx>
        <c:axId val="81368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368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równomierna redukcja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A!$K$3:$K$8</c:f>
              <c:numCache>
                <c:formatCode>General</c:formatCode>
                <c:ptCount val="6"/>
                <c:pt idx="0">
                  <c:v>1.4913616938342726</c:v>
                </c:pt>
                <c:pt idx="1">
                  <c:v>1.7853298350107671</c:v>
                </c:pt>
                <c:pt idx="2">
                  <c:v>2.0827853703164503</c:v>
                </c:pt>
                <c:pt idx="3">
                  <c:v>2.3820170425748683</c:v>
                </c:pt>
                <c:pt idx="4">
                  <c:v>2.6821450763738319</c:v>
                </c:pt>
                <c:pt idx="5">
                  <c:v>2.9827233876685453</c:v>
                </c:pt>
              </c:numCache>
            </c:numRef>
          </c:xVal>
          <c:yVal>
            <c:numRef>
              <c:f>A!$L$3:$L$8</c:f>
              <c:numCache>
                <c:formatCode>General</c:formatCode>
                <c:ptCount val="6"/>
                <c:pt idx="0">
                  <c:v>-0.77884667804529484</c:v>
                </c:pt>
                <c:pt idx="1">
                  <c:v>-1.8979094744881633</c:v>
                </c:pt>
                <c:pt idx="2">
                  <c:v>-2.5439377755450487</c:v>
                </c:pt>
                <c:pt idx="3">
                  <c:v>-3.3573376685579643</c:v>
                </c:pt>
                <c:pt idx="4">
                  <c:v>-4.2530545903848953</c:v>
                </c:pt>
                <c:pt idx="5">
                  <c:v>-5.1546538625885914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014-4749-879F-12632BA3FABD}"/>
            </c:ext>
          </c:extLst>
        </c:ser>
        <c:ser>
          <c:idx val="1"/>
          <c:order val="1"/>
          <c:tx>
            <c:v>adaptacyjna redukcja</c:v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A!$K$11:$K$16</c:f>
              <c:numCache>
                <c:formatCode>General</c:formatCode>
                <c:ptCount val="6"/>
                <c:pt idx="0">
                  <c:v>1.4913616938342726</c:v>
                </c:pt>
                <c:pt idx="1">
                  <c:v>1.568201724066995</c:v>
                </c:pt>
                <c:pt idx="2">
                  <c:v>1.6901960800285136</c:v>
                </c:pt>
                <c:pt idx="3">
                  <c:v>1.8450980400142569</c:v>
                </c:pt>
                <c:pt idx="4">
                  <c:v>2.0718820073061255</c:v>
                </c:pt>
                <c:pt idx="5">
                  <c:v>2.3117538610557542</c:v>
                </c:pt>
              </c:numCache>
            </c:numRef>
          </c:xVal>
          <c:yVal>
            <c:numRef>
              <c:f>A!$L$11:$L$16</c:f>
              <c:numCache>
                <c:formatCode>General</c:formatCode>
                <c:ptCount val="6"/>
                <c:pt idx="0">
                  <c:v>-0.77884667804529484</c:v>
                </c:pt>
                <c:pt idx="1">
                  <c:v>-1.8774564759312458</c:v>
                </c:pt>
                <c:pt idx="2">
                  <c:v>-2.3953420279521289</c:v>
                </c:pt>
                <c:pt idx="3">
                  <c:v>-3.24214865631442</c:v>
                </c:pt>
                <c:pt idx="4">
                  <c:v>-3.9219058495935895</c:v>
                </c:pt>
                <c:pt idx="5">
                  <c:v>-4.7007106659123199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70432"/>
        <c:axId val="130211840"/>
      </c:scatterChart>
      <c:valAx>
        <c:axId val="8137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211840"/>
        <c:crosses val="autoZero"/>
        <c:crossBetween val="midCat"/>
      </c:valAx>
      <c:valAx>
        <c:axId val="130211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1370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zbierzności na siatce h-adaptacyjnej dla P=1</a:t>
            </a:r>
            <a:endParaRPr lang="en-US"/>
          </a:p>
        </c:rich>
      </c:tx>
      <c:layout>
        <c:manualLayout>
          <c:xMode val="edge"/>
          <c:yMode val="edge"/>
          <c:x val="0.18802329529224102"/>
          <c:y val="2.077910631541427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A!$G$11:$G$16</c:f>
              <c:numCache>
                <c:formatCode>General</c:formatCode>
                <c:ptCount val="6"/>
                <c:pt idx="0">
                  <c:v>1.0413926851582251</c:v>
                </c:pt>
                <c:pt idx="1">
                  <c:v>1.3010299956639813</c:v>
                </c:pt>
                <c:pt idx="2">
                  <c:v>1.4623979978989561</c:v>
                </c:pt>
                <c:pt idx="3">
                  <c:v>1.568201724066995</c:v>
                </c:pt>
                <c:pt idx="4">
                  <c:v>1.7558748556724915</c:v>
                </c:pt>
                <c:pt idx="5">
                  <c:v>1.9956351945975499</c:v>
                </c:pt>
              </c:numCache>
            </c:numRef>
          </c:xVal>
          <c:yVal>
            <c:numRef>
              <c:f>A!$H$11:$H$16</c:f>
              <c:numCache>
                <c:formatCode>General</c:formatCode>
                <c:ptCount val="6"/>
                <c:pt idx="0">
                  <c:v>-0.17960147729601833</c:v>
                </c:pt>
                <c:pt idx="1">
                  <c:v>-0.69788562304379886</c:v>
                </c:pt>
                <c:pt idx="2">
                  <c:v>-0.84863014975253959</c:v>
                </c:pt>
                <c:pt idx="3">
                  <c:v>-1.1423660148499919</c:v>
                </c:pt>
                <c:pt idx="4">
                  <c:v>-1.4365189146055892</c:v>
                </c:pt>
                <c:pt idx="5">
                  <c:v>-1.7316560860489354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CAA-46D7-A158-499E6C28FDB0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130213568"/>
        <c:axId val="130214144"/>
      </c:scatterChart>
      <c:valAx>
        <c:axId val="13021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log(ndof)</a:t>
                </a:r>
                <a:r>
                  <a:rPr lang="pl-PL" sz="1000" b="0" i="0" u="none" strike="noStrike" baseline="0"/>
                  <a:t> 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214144"/>
        <c:crosses val="autoZero"/>
        <c:crossBetween val="midCat"/>
      </c:valAx>
      <c:valAx>
        <c:axId val="13021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log(H1)</a:t>
                </a:r>
                <a:r>
                  <a:rPr lang="pl-PL" sz="1000" b="0" i="0" u="none" strike="noStrike" baseline="0"/>
                  <a:t> 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21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zbierzności na siatce</a:t>
            </a:r>
            <a:r>
              <a:rPr lang="pl-PL" sz="1400" b="0" i="0" u="none" strike="noStrike" baseline="0">
                <a:effectLst/>
              </a:rPr>
              <a:t> h-adaptacyjnej</a:t>
            </a:r>
            <a:r>
              <a:rPr lang="pl-PL"/>
              <a:t> dla P=2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A!$I$11:$I$16</c:f>
              <c:numCache>
                <c:formatCode>General</c:formatCode>
                <c:ptCount val="6"/>
                <c:pt idx="0">
                  <c:v>1.3222192947339193</c:v>
                </c:pt>
                <c:pt idx="1">
                  <c:v>1.568201724066995</c:v>
                </c:pt>
                <c:pt idx="2">
                  <c:v>1.6334684555795864</c:v>
                </c:pt>
                <c:pt idx="3">
                  <c:v>1.7708520116421442</c:v>
                </c:pt>
                <c:pt idx="4">
                  <c:v>1.968482948553935</c:v>
                </c:pt>
                <c:pt idx="5">
                  <c:v>2.2329961103921536</c:v>
                </c:pt>
              </c:numCache>
            </c:numRef>
          </c:xVal>
          <c:yVal>
            <c:numRef>
              <c:f>A!$J$11:$J$16</c:f>
              <c:numCache>
                <c:formatCode>General</c:formatCode>
                <c:ptCount val="6"/>
                <c:pt idx="0">
                  <c:v>-0.69250396208678711</c:v>
                </c:pt>
                <c:pt idx="1">
                  <c:v>-0.96617430604668963</c:v>
                </c:pt>
                <c:pt idx="2">
                  <c:v>-1.679853713888946</c:v>
                </c:pt>
                <c:pt idx="3">
                  <c:v>-2.2178858525209288</c:v>
                </c:pt>
                <c:pt idx="4">
                  <c:v>-2.7854210464295011</c:v>
                </c:pt>
                <c:pt idx="5">
                  <c:v>-3.3491099221436875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E8E-4931-8B7E-49C14D55BC07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130215872"/>
        <c:axId val="130216448"/>
      </c:scatterChart>
      <c:valAx>
        <c:axId val="13021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log(ndof)</a:t>
                </a:r>
                <a:r>
                  <a:rPr lang="pl-PL" sz="1000" b="0" i="0" u="none" strike="noStrike" baseline="0"/>
                  <a:t> 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216448"/>
        <c:crosses val="autoZero"/>
        <c:crossBetween val="midCat"/>
      </c:valAx>
      <c:valAx>
        <c:axId val="13021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log(H1)</a:t>
                </a:r>
                <a:r>
                  <a:rPr lang="pl-PL" sz="1000" b="0" i="0" u="none" strike="noStrike" baseline="0"/>
                  <a:t> 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21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 zbierzności na siatce </a:t>
            </a:r>
            <a:r>
              <a:rPr lang="pl-PL" sz="1400" b="0" i="0" u="none" strike="noStrike" baseline="0">
                <a:effectLst/>
              </a:rPr>
              <a:t>h-adaptacyjnej</a:t>
            </a:r>
            <a:r>
              <a:rPr lang="pl-PL"/>
              <a:t> dla P=3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A!$K$11:$K$16</c:f>
              <c:numCache>
                <c:formatCode>General</c:formatCode>
                <c:ptCount val="6"/>
                <c:pt idx="0">
                  <c:v>1.4913616938342726</c:v>
                </c:pt>
                <c:pt idx="1">
                  <c:v>1.568201724066995</c:v>
                </c:pt>
                <c:pt idx="2">
                  <c:v>1.6901960800285136</c:v>
                </c:pt>
                <c:pt idx="3">
                  <c:v>1.8450980400142569</c:v>
                </c:pt>
                <c:pt idx="4">
                  <c:v>2.0718820073061255</c:v>
                </c:pt>
                <c:pt idx="5">
                  <c:v>2.3117538610557542</c:v>
                </c:pt>
              </c:numCache>
            </c:numRef>
          </c:xVal>
          <c:yVal>
            <c:numRef>
              <c:f>A!$L$11:$L$16</c:f>
              <c:numCache>
                <c:formatCode>General</c:formatCode>
                <c:ptCount val="6"/>
                <c:pt idx="0">
                  <c:v>-0.77884667804529484</c:v>
                </c:pt>
                <c:pt idx="1">
                  <c:v>-1.8774564759312458</c:v>
                </c:pt>
                <c:pt idx="2">
                  <c:v>-2.3953420279521289</c:v>
                </c:pt>
                <c:pt idx="3">
                  <c:v>-3.24214865631442</c:v>
                </c:pt>
                <c:pt idx="4">
                  <c:v>-3.9219058495935895</c:v>
                </c:pt>
                <c:pt idx="5">
                  <c:v>-4.7007106659123199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3A3-4E51-AE23-B7558B184293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130218176"/>
        <c:axId val="130218752"/>
      </c:scatterChart>
      <c:valAx>
        <c:axId val="13021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log(ndof)</a:t>
                </a:r>
                <a:r>
                  <a:rPr lang="pl-PL" sz="1000" b="0" i="0" u="none" strike="noStrike" baseline="0"/>
                  <a:t> 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218752"/>
        <c:crosses val="autoZero"/>
        <c:crossBetween val="midCat"/>
      </c:valAx>
      <c:valAx>
        <c:axId val="13021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baseline="0">
                    <a:effectLst/>
                  </a:rPr>
                  <a:t>log(H1)</a:t>
                </a:r>
                <a:r>
                  <a:rPr lang="pl-PL" sz="1000" b="0" i="0" u="none" strike="noStrike" baseline="0"/>
                  <a:t> </a:t>
                </a:r>
                <a:endParaRPr lang="pl-PL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21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równomierna redukcja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B!$G$3:$G$6</c:f>
              <c:numCache>
                <c:formatCode>General</c:formatCode>
                <c:ptCount val="4"/>
                <c:pt idx="0">
                  <c:v>2.0827853703164503</c:v>
                </c:pt>
                <c:pt idx="1">
                  <c:v>2.6444385894678386</c:v>
                </c:pt>
                <c:pt idx="2">
                  <c:v>3.2255677134394709</c:v>
                </c:pt>
                <c:pt idx="3">
                  <c:v>3.8169700377572995</c:v>
                </c:pt>
              </c:numCache>
            </c:numRef>
          </c:xVal>
          <c:yVal>
            <c:numRef>
              <c:f>B!$H$3:$H$6</c:f>
              <c:numCache>
                <c:formatCode>General</c:formatCode>
                <c:ptCount val="4"/>
                <c:pt idx="0">
                  <c:v>0.79913369330206285</c:v>
                </c:pt>
                <c:pt idx="1">
                  <c:v>0.58092497567561929</c:v>
                </c:pt>
                <c:pt idx="2">
                  <c:v>0.32118402730231416</c:v>
                </c:pt>
                <c:pt idx="3">
                  <c:v>3.4628456625320346E-2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A96-4536-8509-AF7019D31620}"/>
            </c:ext>
          </c:extLst>
        </c:ser>
        <c:ser>
          <c:idx val="1"/>
          <c:order val="1"/>
          <c:tx>
            <c:v>Adaptacja redukcyjna</c:v>
          </c:tx>
          <c:dLbls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B!$G$13:$G$18</c:f>
              <c:numCache>
                <c:formatCode>General</c:formatCode>
                <c:ptCount val="6"/>
                <c:pt idx="0">
                  <c:v>2.0827853703164503</c:v>
                </c:pt>
                <c:pt idx="1">
                  <c:v>2.1875207208364631</c:v>
                </c:pt>
                <c:pt idx="2">
                  <c:v>2.399673721481038</c:v>
                </c:pt>
                <c:pt idx="3">
                  <c:v>2.7411515988517849</c:v>
                </c:pt>
                <c:pt idx="4">
                  <c:v>3.143014800254095</c:v>
                </c:pt>
                <c:pt idx="5">
                  <c:v>3.6298171960185157</c:v>
                </c:pt>
              </c:numCache>
            </c:numRef>
          </c:xVal>
          <c:yVal>
            <c:numRef>
              <c:f>B!$H$13:$H$18</c:f>
              <c:numCache>
                <c:formatCode>General</c:formatCode>
                <c:ptCount val="6"/>
                <c:pt idx="0">
                  <c:v>0.79913369330206285</c:v>
                </c:pt>
                <c:pt idx="1">
                  <c:v>0.59017283159631428</c:v>
                </c:pt>
                <c:pt idx="2">
                  <c:v>0.38898878512471408</c:v>
                </c:pt>
                <c:pt idx="3">
                  <c:v>0.14891099310935643</c:v>
                </c:pt>
                <c:pt idx="4">
                  <c:v>-7.3966403321155325E-2</c:v>
                </c:pt>
                <c:pt idx="5">
                  <c:v>-0.31686286851699302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23712"/>
        <c:axId val="130524288"/>
      </c:scatterChart>
      <c:valAx>
        <c:axId val="13052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524288"/>
        <c:crosses val="autoZero"/>
        <c:crossBetween val="midCat"/>
      </c:valAx>
      <c:valAx>
        <c:axId val="130524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523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równomierna redukcja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B!$I$3:$I$6</c:f>
              <c:numCache>
                <c:formatCode>General</c:formatCode>
                <c:ptCount val="4"/>
                <c:pt idx="0">
                  <c:v>2.6444385894678386</c:v>
                </c:pt>
                <c:pt idx="1">
                  <c:v>3.2255677134394709</c:v>
                </c:pt>
                <c:pt idx="2">
                  <c:v>3.8169700377572995</c:v>
                </c:pt>
                <c:pt idx="3">
                  <c:v>4.4136517520636991</c:v>
                </c:pt>
              </c:numCache>
            </c:numRef>
          </c:xVal>
          <c:yVal>
            <c:numRef>
              <c:f>B!$J$3:$J$6</c:f>
              <c:numCache>
                <c:formatCode>General</c:formatCode>
                <c:ptCount val="4"/>
                <c:pt idx="0">
                  <c:v>0.60959440922522001</c:v>
                </c:pt>
                <c:pt idx="1">
                  <c:v>0.22401481137286405</c:v>
                </c:pt>
                <c:pt idx="2">
                  <c:v>-0.27506908580760203</c:v>
                </c:pt>
                <c:pt idx="3">
                  <c:v>-0.84557602688535305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A96-4536-8509-AF7019D31620}"/>
            </c:ext>
          </c:extLst>
        </c:ser>
        <c:ser>
          <c:idx val="1"/>
          <c:order val="1"/>
          <c:tx>
            <c:v>adaptacyjna redukcja</c:v>
          </c:tx>
          <c:dLbls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B!$I$13:$I$18</c:f>
              <c:numCache>
                <c:formatCode>General</c:formatCode>
                <c:ptCount val="6"/>
                <c:pt idx="0">
                  <c:v>2.6444385894678386</c:v>
                </c:pt>
                <c:pt idx="1">
                  <c:v>2.7379873263334309</c:v>
                </c:pt>
                <c:pt idx="2">
                  <c:v>2.9576072870600951</c:v>
                </c:pt>
                <c:pt idx="3">
                  <c:v>3.2151085810530931</c:v>
                </c:pt>
                <c:pt idx="4">
                  <c:v>3.549371152333177</c:v>
                </c:pt>
                <c:pt idx="5">
                  <c:v>3.9776778876739938</c:v>
                </c:pt>
              </c:numCache>
            </c:numRef>
          </c:xVal>
          <c:yVal>
            <c:numRef>
              <c:f>B!$J$13:$J$18</c:f>
              <c:numCache>
                <c:formatCode>General</c:formatCode>
                <c:ptCount val="6"/>
                <c:pt idx="0">
                  <c:v>0.60959440922522001</c:v>
                </c:pt>
                <c:pt idx="1">
                  <c:v>0.29225607135647602</c:v>
                </c:pt>
                <c:pt idx="2">
                  <c:v>-8.714052483764502E-2</c:v>
                </c:pt>
                <c:pt idx="3">
                  <c:v>-0.47951646725920805</c:v>
                </c:pt>
                <c:pt idx="4">
                  <c:v>-0.86582289242323374</c:v>
                </c:pt>
                <c:pt idx="5">
                  <c:v>-1.2890368810047244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26016"/>
        <c:axId val="130526592"/>
      </c:scatterChart>
      <c:valAx>
        <c:axId val="130526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526592"/>
        <c:crosses val="autoZero"/>
        <c:crossBetween val="midCat"/>
      </c:valAx>
      <c:valAx>
        <c:axId val="130526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526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równomierna redukcja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B!$K$3:$K$5</c:f>
              <c:numCache>
                <c:formatCode>General</c:formatCode>
                <c:ptCount val="3"/>
                <c:pt idx="0">
                  <c:v>2.9827233876685453</c:v>
                </c:pt>
                <c:pt idx="1">
                  <c:v>3.5706596700215343</c:v>
                </c:pt>
                <c:pt idx="2">
                  <c:v>4.1655707406329006</c:v>
                </c:pt>
              </c:numCache>
            </c:numRef>
          </c:xVal>
          <c:yVal>
            <c:numRef>
              <c:f>B!$L$3:$L$5</c:f>
              <c:numCache>
                <c:formatCode>General</c:formatCode>
                <c:ptCount val="3"/>
                <c:pt idx="0">
                  <c:v>0.43088094645289121</c:v>
                </c:pt>
                <c:pt idx="1">
                  <c:v>-0.12994741830645518</c:v>
                </c:pt>
                <c:pt idx="2">
                  <c:v>-0.86870220340237703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A96-4536-8509-AF7019D31620}"/>
            </c:ext>
          </c:extLst>
        </c:ser>
        <c:ser>
          <c:idx val="1"/>
          <c:order val="1"/>
          <c:tx>
            <c:v>adaptacyjna redukcja</c:v>
          </c:tx>
          <c:dLbls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B!$K$13:$K$18</c:f>
              <c:numCache>
                <c:formatCode>General</c:formatCode>
                <c:ptCount val="6"/>
                <c:pt idx="0">
                  <c:v>2.9827233876685453</c:v>
                </c:pt>
                <c:pt idx="1">
                  <c:v>3.0674428427763805</c:v>
                </c:pt>
                <c:pt idx="2">
                  <c:v>3.2766915288450398</c:v>
                </c:pt>
                <c:pt idx="3">
                  <c:v>3.5202214358819601</c:v>
                </c:pt>
                <c:pt idx="4">
                  <c:v>3.7288405683399715</c:v>
                </c:pt>
                <c:pt idx="5">
                  <c:v>4.0786742733604662</c:v>
                </c:pt>
              </c:numCache>
            </c:numRef>
          </c:xVal>
          <c:yVal>
            <c:numRef>
              <c:f>B!$L$13:$L$18</c:f>
              <c:numCache>
                <c:formatCode>General</c:formatCode>
                <c:ptCount val="6"/>
                <c:pt idx="0">
                  <c:v>0.43088094645289121</c:v>
                </c:pt>
                <c:pt idx="1">
                  <c:v>2.69416279590294E-2</c:v>
                </c:pt>
                <c:pt idx="2">
                  <c:v>-0.44273347113009587</c:v>
                </c:pt>
                <c:pt idx="3">
                  <c:v>-0.91757369913922815</c:v>
                </c:pt>
                <c:pt idx="4">
                  <c:v>-1.5130031115681775</c:v>
                </c:pt>
                <c:pt idx="5">
                  <c:v>-2.0007824344698966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528320"/>
        <c:axId val="130528896"/>
      </c:scatterChart>
      <c:valAx>
        <c:axId val="13052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528896"/>
        <c:crosses val="autoZero"/>
        <c:crossBetween val="midCat"/>
      </c:valAx>
      <c:valAx>
        <c:axId val="130528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528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17</xdr:row>
      <xdr:rowOff>19050</xdr:rowOff>
    </xdr:from>
    <xdr:to>
      <xdr:col>9</xdr:col>
      <xdr:colOff>128589</xdr:colOff>
      <xdr:row>37</xdr:row>
      <xdr:rowOff>66675</xdr:rowOff>
    </xdr:to>
    <xdr:graphicFrame macro="">
      <xdr:nvGraphicFramePr>
        <xdr:cNvPr id="7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642938</xdr:colOff>
      <xdr:row>17</xdr:row>
      <xdr:rowOff>0</xdr:rowOff>
    </xdr:from>
    <xdr:to>
      <xdr:col>19</xdr:col>
      <xdr:colOff>47626</xdr:colOff>
      <xdr:row>37</xdr:row>
      <xdr:rowOff>47625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17</xdr:row>
      <xdr:rowOff>0</xdr:rowOff>
    </xdr:from>
    <xdr:to>
      <xdr:col>29</xdr:col>
      <xdr:colOff>52388</xdr:colOff>
      <xdr:row>37</xdr:row>
      <xdr:rowOff>47625</xdr:rowOff>
    </xdr:to>
    <xdr:graphicFrame macro="">
      <xdr:nvGraphicFramePr>
        <xdr:cNvPr id="9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45</xdr:row>
      <xdr:rowOff>9525</xdr:rowOff>
    </xdr:from>
    <xdr:to>
      <xdr:col>9</xdr:col>
      <xdr:colOff>52388</xdr:colOff>
      <xdr:row>65</xdr:row>
      <xdr:rowOff>57150</xdr:rowOff>
    </xdr:to>
    <xdr:graphicFrame macro="">
      <xdr:nvGraphicFramePr>
        <xdr:cNvPr id="10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561975</xdr:colOff>
      <xdr:row>45</xdr:row>
      <xdr:rowOff>76200</xdr:rowOff>
    </xdr:from>
    <xdr:to>
      <xdr:col>19</xdr:col>
      <xdr:colOff>4763</xdr:colOff>
      <xdr:row>65</xdr:row>
      <xdr:rowOff>123825</xdr:rowOff>
    </xdr:to>
    <xdr:graphicFrame macro="">
      <xdr:nvGraphicFramePr>
        <xdr:cNvPr id="1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38100</xdr:colOff>
      <xdr:row>46</xdr:row>
      <xdr:rowOff>133350</xdr:rowOff>
    </xdr:from>
    <xdr:to>
      <xdr:col>29</xdr:col>
      <xdr:colOff>90488</xdr:colOff>
      <xdr:row>66</xdr:row>
      <xdr:rowOff>180975</xdr:rowOff>
    </xdr:to>
    <xdr:graphicFrame macro="">
      <xdr:nvGraphicFramePr>
        <xdr:cNvPr id="1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20</xdr:row>
      <xdr:rowOff>76200</xdr:rowOff>
    </xdr:from>
    <xdr:to>
      <xdr:col>9</xdr:col>
      <xdr:colOff>357188</xdr:colOff>
      <xdr:row>40</xdr:row>
      <xdr:rowOff>123825</xdr:rowOff>
    </xdr:to>
    <xdr:graphicFrame macro="">
      <xdr:nvGraphicFramePr>
        <xdr:cNvPr id="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28575</xdr:colOff>
      <xdr:row>20</xdr:row>
      <xdr:rowOff>9525</xdr:rowOff>
    </xdr:from>
    <xdr:to>
      <xdr:col>19</xdr:col>
      <xdr:colOff>223838</xdr:colOff>
      <xdr:row>40</xdr:row>
      <xdr:rowOff>57150</xdr:rowOff>
    </xdr:to>
    <xdr:graphicFrame macro="">
      <xdr:nvGraphicFramePr>
        <xdr:cNvPr id="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581025</xdr:colOff>
      <xdr:row>20</xdr:row>
      <xdr:rowOff>38100</xdr:rowOff>
    </xdr:from>
    <xdr:to>
      <xdr:col>29</xdr:col>
      <xdr:colOff>166688</xdr:colOff>
      <xdr:row>40</xdr:row>
      <xdr:rowOff>85725</xdr:rowOff>
    </xdr:to>
    <xdr:graphicFrame macro="">
      <xdr:nvGraphicFramePr>
        <xdr:cNvPr id="4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opLeftCell="K22" zoomScaleNormal="100" workbookViewId="0">
      <selection activeCell="Z40" sqref="Z40"/>
    </sheetView>
  </sheetViews>
  <sheetFormatPr defaultRowHeight="15" x14ac:dyDescent="0.25"/>
  <cols>
    <col min="4" max="4" width="9.85546875" bestFit="1" customWidth="1"/>
    <col min="6" max="6" width="11.28515625" bestFit="1" customWidth="1"/>
  </cols>
  <sheetData>
    <row r="1" spans="1:12" s="1" customFormat="1" x14ac:dyDescent="0.25">
      <c r="A1" s="2" t="s">
        <v>0</v>
      </c>
      <c r="B1" s="2"/>
      <c r="C1" s="3" t="s">
        <v>1</v>
      </c>
      <c r="D1" s="4"/>
      <c r="E1" s="3" t="s">
        <v>2</v>
      </c>
      <c r="F1" s="4"/>
      <c r="G1" s="2" t="s">
        <v>0</v>
      </c>
      <c r="H1" s="2"/>
      <c r="I1" s="3" t="s">
        <v>1</v>
      </c>
      <c r="J1" s="4"/>
      <c r="K1" s="3" t="s">
        <v>2</v>
      </c>
      <c r="L1" s="4"/>
    </row>
    <row r="2" spans="1:12" s="1" customFormat="1" x14ac:dyDescent="0.25">
      <c r="A2" s="5" t="s">
        <v>3</v>
      </c>
      <c r="B2" s="5" t="s">
        <v>4</v>
      </c>
      <c r="C2" s="5" t="s">
        <v>3</v>
      </c>
      <c r="D2" s="5" t="s">
        <v>4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5</v>
      </c>
      <c r="J2" s="5" t="s">
        <v>6</v>
      </c>
      <c r="K2" s="5" t="s">
        <v>5</v>
      </c>
      <c r="L2" s="5" t="s">
        <v>6</v>
      </c>
    </row>
    <row r="3" spans="1:12" x14ac:dyDescent="0.25">
      <c r="A3" s="6">
        <v>11</v>
      </c>
      <c r="B3" s="7">
        <v>0.6613</v>
      </c>
      <c r="C3" s="6">
        <v>21</v>
      </c>
      <c r="D3" s="7">
        <v>0.20300000000000001</v>
      </c>
      <c r="E3" s="6">
        <v>31</v>
      </c>
      <c r="F3" s="7">
        <v>0.16639999999999999</v>
      </c>
      <c r="G3" s="8">
        <f>LOG10(A3)</f>
        <v>1.0413926851582251</v>
      </c>
      <c r="H3" s="8">
        <f>LOG10(B3)</f>
        <v>-0.17960147729601833</v>
      </c>
      <c r="I3" s="8">
        <f t="shared" ref="I3:L3" si="0">LOG10(C3)</f>
        <v>1.3222192947339193</v>
      </c>
      <c r="J3" s="8">
        <f t="shared" si="0"/>
        <v>-0.69250396208678711</v>
      </c>
      <c r="K3" s="8">
        <f t="shared" si="0"/>
        <v>1.4913616938342726</v>
      </c>
      <c r="L3" s="8">
        <f t="shared" si="0"/>
        <v>-0.77884667804529484</v>
      </c>
    </row>
    <row r="4" spans="1:12" x14ac:dyDescent="0.25">
      <c r="A4" s="6">
        <v>21</v>
      </c>
      <c r="B4" s="7">
        <v>0.20050000000000001</v>
      </c>
      <c r="C4" s="6">
        <v>41</v>
      </c>
      <c r="D4" s="7">
        <v>0.1081</v>
      </c>
      <c r="E4" s="6">
        <v>61</v>
      </c>
      <c r="F4" s="7">
        <v>1.265E-2</v>
      </c>
      <c r="G4" s="8">
        <f t="shared" ref="G4:G8" si="1">LOG10(A4)</f>
        <v>1.3222192947339193</v>
      </c>
      <c r="H4" s="8">
        <f t="shared" ref="H4:H8" si="2">LOG10(B4)</f>
        <v>-0.69788562304379886</v>
      </c>
      <c r="I4" s="8">
        <f t="shared" ref="I4:I8" si="3">LOG10(C4)</f>
        <v>1.6127838567197355</v>
      </c>
      <c r="J4" s="8">
        <f t="shared" ref="J4:J8" si="4">LOG10(D4)</f>
        <v>-0.96617430604668963</v>
      </c>
      <c r="K4" s="8">
        <f t="shared" ref="K4:K8" si="5">LOG10(E4)</f>
        <v>1.7853298350107671</v>
      </c>
      <c r="L4" s="8">
        <f t="shared" ref="L4:L8" si="6">LOG10(F4)</f>
        <v>-1.8979094744881633</v>
      </c>
    </row>
    <row r="5" spans="1:12" x14ac:dyDescent="0.25">
      <c r="A5" s="6">
        <v>41</v>
      </c>
      <c r="B5" s="7">
        <v>0.1416</v>
      </c>
      <c r="C5" s="6">
        <v>81</v>
      </c>
      <c r="D5" s="7">
        <v>1.9789999999999999E-2</v>
      </c>
      <c r="E5" s="6">
        <v>121</v>
      </c>
      <c r="F5" s="7">
        <v>2.8579999999999999E-3</v>
      </c>
      <c r="G5" s="8">
        <f t="shared" si="1"/>
        <v>1.6127838567197355</v>
      </c>
      <c r="H5" s="8">
        <f t="shared" si="2"/>
        <v>-0.84893674664624974</v>
      </c>
      <c r="I5" s="8">
        <f t="shared" si="3"/>
        <v>1.9084850188786497</v>
      </c>
      <c r="J5" s="8">
        <f t="shared" si="4"/>
        <v>-1.7035542057936037</v>
      </c>
      <c r="K5" s="8">
        <f t="shared" si="5"/>
        <v>2.0827853703164503</v>
      </c>
      <c r="L5" s="8">
        <f t="shared" si="6"/>
        <v>-2.5439377755450487</v>
      </c>
    </row>
    <row r="6" spans="1:12" x14ac:dyDescent="0.25">
      <c r="A6" s="6">
        <v>81</v>
      </c>
      <c r="B6" s="7">
        <v>7.1069999999999994E-2</v>
      </c>
      <c r="C6" s="6">
        <v>161</v>
      </c>
      <c r="D6" s="7">
        <v>5.4879999999999998E-3</v>
      </c>
      <c r="E6" s="6">
        <v>241</v>
      </c>
      <c r="F6" s="7">
        <v>4.392E-4</v>
      </c>
      <c r="G6" s="8">
        <f t="shared" si="1"/>
        <v>1.9084850188786497</v>
      </c>
      <c r="H6" s="8">
        <f t="shared" si="2"/>
        <v>-1.1483136845575725</v>
      </c>
      <c r="I6" s="8">
        <f t="shared" si="3"/>
        <v>2.2068258760318495</v>
      </c>
      <c r="J6" s="8">
        <f t="shared" si="4"/>
        <v>-2.2605858973013047</v>
      </c>
      <c r="K6" s="8">
        <f t="shared" si="5"/>
        <v>2.3820170425748683</v>
      </c>
      <c r="L6" s="8">
        <f t="shared" si="6"/>
        <v>-3.3573376685579643</v>
      </c>
    </row>
    <row r="7" spans="1:12" x14ac:dyDescent="0.25">
      <c r="A7" s="6">
        <v>161</v>
      </c>
      <c r="B7" s="7">
        <v>3.567E-2</v>
      </c>
      <c r="C7" s="6">
        <v>321</v>
      </c>
      <c r="D7" s="7">
        <v>1.3829999999999999E-3</v>
      </c>
      <c r="E7" s="6">
        <v>481</v>
      </c>
      <c r="F7" s="11">
        <v>5.5840000000000001E-5</v>
      </c>
      <c r="G7" s="8">
        <f t="shared" si="1"/>
        <v>2.2068258760318495</v>
      </c>
      <c r="H7" s="8">
        <f t="shared" si="2"/>
        <v>-1.4476968906616461</v>
      </c>
      <c r="I7" s="8">
        <f t="shared" si="3"/>
        <v>2.5065050324048719</v>
      </c>
      <c r="J7" s="8">
        <f t="shared" si="4"/>
        <v>-2.8591778198906894</v>
      </c>
      <c r="K7" s="8">
        <f t="shared" si="5"/>
        <v>2.6821450763738319</v>
      </c>
      <c r="L7" s="8">
        <f t="shared" si="6"/>
        <v>-4.2530545903848953</v>
      </c>
    </row>
    <row r="8" spans="1:12" x14ac:dyDescent="0.25">
      <c r="A8" s="6">
        <v>321</v>
      </c>
      <c r="B8" s="7">
        <v>1.7850000000000001E-2</v>
      </c>
      <c r="C8" s="6">
        <v>641</v>
      </c>
      <c r="D8" s="7">
        <v>3.4650000000000002E-4</v>
      </c>
      <c r="E8" s="6">
        <v>961</v>
      </c>
      <c r="F8" s="11">
        <v>7.0040000000000002E-6</v>
      </c>
      <c r="G8" s="8">
        <f t="shared" si="1"/>
        <v>2.5065050324048719</v>
      </c>
      <c r="H8" s="8">
        <f t="shared" si="2"/>
        <v>-1.7483617795517881</v>
      </c>
      <c r="I8" s="8">
        <f t="shared" si="3"/>
        <v>2.8068580295188172</v>
      </c>
      <c r="J8" s="8">
        <f t="shared" si="4"/>
        <v>-3.4602967610521742</v>
      </c>
      <c r="K8" s="8">
        <f t="shared" si="5"/>
        <v>2.9827233876685453</v>
      </c>
      <c r="L8" s="8">
        <f t="shared" si="6"/>
        <v>-5.1546538625885914</v>
      </c>
    </row>
    <row r="9" spans="1:12" s="1" customFormat="1" x14ac:dyDescent="0.25">
      <c r="A9" s="2" t="s">
        <v>0</v>
      </c>
      <c r="B9" s="2"/>
      <c r="C9" s="3" t="s">
        <v>1</v>
      </c>
      <c r="D9" s="4"/>
      <c r="E9" s="3" t="s">
        <v>2</v>
      </c>
      <c r="F9" s="4"/>
      <c r="G9" s="2" t="s">
        <v>0</v>
      </c>
      <c r="H9" s="2"/>
      <c r="I9" s="3" t="s">
        <v>1</v>
      </c>
      <c r="J9" s="4"/>
      <c r="K9" s="3" t="s">
        <v>2</v>
      </c>
      <c r="L9" s="4"/>
    </row>
    <row r="10" spans="1:12" s="1" customFormat="1" x14ac:dyDescent="0.25">
      <c r="A10" s="5" t="s">
        <v>3</v>
      </c>
      <c r="B10" s="5" t="s">
        <v>4</v>
      </c>
      <c r="C10" s="5" t="s">
        <v>3</v>
      </c>
      <c r="D10" s="5" t="s">
        <v>4</v>
      </c>
      <c r="E10" s="5" t="s">
        <v>3</v>
      </c>
      <c r="F10" s="5" t="s">
        <v>4</v>
      </c>
      <c r="G10" s="5" t="s">
        <v>5</v>
      </c>
      <c r="H10" s="5" t="s">
        <v>6</v>
      </c>
      <c r="I10" s="5" t="s">
        <v>5</v>
      </c>
      <c r="J10" s="5" t="s">
        <v>6</v>
      </c>
      <c r="K10" s="5" t="s">
        <v>5</v>
      </c>
      <c r="L10" s="5" t="s">
        <v>6</v>
      </c>
    </row>
    <row r="11" spans="1:12" x14ac:dyDescent="0.25">
      <c r="A11" s="6">
        <v>11</v>
      </c>
      <c r="B11" s="7">
        <v>0.6613</v>
      </c>
      <c r="C11" s="6">
        <v>21</v>
      </c>
      <c r="D11" s="7">
        <v>0.20300000000000001</v>
      </c>
      <c r="E11" s="6">
        <v>31</v>
      </c>
      <c r="F11" s="7">
        <v>0.16639999999999999</v>
      </c>
      <c r="G11" s="8">
        <f>LOG10(A11)</f>
        <v>1.0413926851582251</v>
      </c>
      <c r="H11" s="8">
        <f t="shared" ref="H11:L11" si="7">LOG10(B11)</f>
        <v>-0.17960147729601833</v>
      </c>
      <c r="I11" s="8">
        <f t="shared" si="7"/>
        <v>1.3222192947339193</v>
      </c>
      <c r="J11" s="8">
        <f t="shared" si="7"/>
        <v>-0.69250396208678711</v>
      </c>
      <c r="K11" s="8">
        <f t="shared" si="7"/>
        <v>1.4913616938342726</v>
      </c>
      <c r="L11" s="8">
        <f t="shared" si="7"/>
        <v>-0.77884667804529484</v>
      </c>
    </row>
    <row r="12" spans="1:12" x14ac:dyDescent="0.25">
      <c r="A12" s="6">
        <v>20</v>
      </c>
      <c r="B12" s="7">
        <v>0.20050000000000001</v>
      </c>
      <c r="C12" s="6">
        <v>37</v>
      </c>
      <c r="D12" s="7">
        <v>0.1081</v>
      </c>
      <c r="E12" s="6">
        <v>37</v>
      </c>
      <c r="F12" s="7">
        <v>1.3259999999999999E-2</v>
      </c>
      <c r="G12" s="8">
        <f t="shared" ref="G12:G16" si="8">LOG10(A12)</f>
        <v>1.3010299956639813</v>
      </c>
      <c r="H12" s="8">
        <f t="shared" ref="H12:H16" si="9">LOG10(B12)</f>
        <v>-0.69788562304379886</v>
      </c>
      <c r="I12" s="8">
        <f t="shared" ref="I12:I16" si="10">LOG10(C12)</f>
        <v>1.568201724066995</v>
      </c>
      <c r="J12" s="8">
        <f t="shared" ref="J12:J16" si="11">LOG10(D12)</f>
        <v>-0.96617430604668963</v>
      </c>
      <c r="K12" s="8">
        <f t="shared" ref="K12:K16" si="12">LOG10(E12)</f>
        <v>1.568201724066995</v>
      </c>
      <c r="L12" s="8">
        <f t="shared" ref="L12:L16" si="13">LOG10(F12)</f>
        <v>-1.8774564759312458</v>
      </c>
    </row>
    <row r="13" spans="1:12" x14ac:dyDescent="0.25">
      <c r="A13" s="6">
        <v>29</v>
      </c>
      <c r="B13" s="7">
        <v>0.14169999999999999</v>
      </c>
      <c r="C13" s="6">
        <v>43</v>
      </c>
      <c r="D13" s="7">
        <v>2.0899999999999998E-2</v>
      </c>
      <c r="E13" s="6">
        <v>49</v>
      </c>
      <c r="F13" s="7">
        <v>4.0239999999999998E-3</v>
      </c>
      <c r="G13" s="8">
        <f t="shared" si="8"/>
        <v>1.4623979978989561</v>
      </c>
      <c r="H13" s="8">
        <f t="shared" si="9"/>
        <v>-0.84863014975253959</v>
      </c>
      <c r="I13" s="8">
        <f t="shared" si="10"/>
        <v>1.6334684555795864</v>
      </c>
      <c r="J13" s="8">
        <f t="shared" si="11"/>
        <v>-1.679853713888946</v>
      </c>
      <c r="K13" s="8">
        <f t="shared" si="12"/>
        <v>1.6901960800285136</v>
      </c>
      <c r="L13" s="8">
        <f t="shared" si="13"/>
        <v>-2.3953420279521289</v>
      </c>
    </row>
    <row r="14" spans="1:12" x14ac:dyDescent="0.25">
      <c r="A14" s="6">
        <v>37</v>
      </c>
      <c r="B14" s="7">
        <v>7.2050000000000003E-2</v>
      </c>
      <c r="C14" s="6">
        <v>59</v>
      </c>
      <c r="D14" s="7">
        <v>6.0549999999999996E-3</v>
      </c>
      <c r="E14" s="6">
        <v>70</v>
      </c>
      <c r="F14" s="7">
        <v>5.7260000000000004E-4</v>
      </c>
      <c r="G14" s="8">
        <f t="shared" si="8"/>
        <v>1.568201724066995</v>
      </c>
      <c r="H14" s="8">
        <f t="shared" si="9"/>
        <v>-1.1423660148499919</v>
      </c>
      <c r="I14" s="8">
        <f t="shared" si="10"/>
        <v>1.7708520116421442</v>
      </c>
      <c r="J14" s="8">
        <f t="shared" si="11"/>
        <v>-2.2178858525209288</v>
      </c>
      <c r="K14" s="8">
        <f t="shared" si="12"/>
        <v>1.8450980400142569</v>
      </c>
      <c r="L14" s="8">
        <f t="shared" si="13"/>
        <v>-3.24214865631442</v>
      </c>
    </row>
    <row r="15" spans="1:12" x14ac:dyDescent="0.25">
      <c r="A15" s="6">
        <v>57</v>
      </c>
      <c r="B15" s="7">
        <v>3.6600000000000001E-2</v>
      </c>
      <c r="C15" s="6">
        <v>93</v>
      </c>
      <c r="D15" s="7">
        <v>1.639E-3</v>
      </c>
      <c r="E15" s="6">
        <v>118</v>
      </c>
      <c r="F15" s="7">
        <v>1.197E-4</v>
      </c>
      <c r="G15" s="8">
        <f t="shared" si="8"/>
        <v>1.7558748556724915</v>
      </c>
      <c r="H15" s="8">
        <f t="shared" si="9"/>
        <v>-1.4365189146055892</v>
      </c>
      <c r="I15" s="8">
        <f t="shared" si="10"/>
        <v>1.968482948553935</v>
      </c>
      <c r="J15" s="8">
        <f t="shared" si="11"/>
        <v>-2.7854210464295011</v>
      </c>
      <c r="K15" s="8">
        <f t="shared" si="12"/>
        <v>2.0718820073061255</v>
      </c>
      <c r="L15" s="8">
        <f t="shared" si="13"/>
        <v>-3.9219058495935895</v>
      </c>
    </row>
    <row r="16" spans="1:12" x14ac:dyDescent="0.25">
      <c r="A16" s="6">
        <v>99</v>
      </c>
      <c r="B16" s="7">
        <v>1.8550000000000001E-2</v>
      </c>
      <c r="C16" s="6">
        <v>171</v>
      </c>
      <c r="D16" s="7">
        <v>4.4759999999999998E-4</v>
      </c>
      <c r="E16" s="6">
        <v>205</v>
      </c>
      <c r="F16" s="10">
        <v>1.9919999999999999E-5</v>
      </c>
      <c r="G16" s="8">
        <f t="shared" si="8"/>
        <v>1.9956351945975499</v>
      </c>
      <c r="H16" s="8">
        <f t="shared" si="9"/>
        <v>-1.7316560860489354</v>
      </c>
      <c r="I16" s="8">
        <f t="shared" si="10"/>
        <v>2.2329961103921536</v>
      </c>
      <c r="J16" s="8">
        <f t="shared" si="11"/>
        <v>-3.3491099221436875</v>
      </c>
      <c r="K16" s="8">
        <f t="shared" si="12"/>
        <v>2.3117538610557542</v>
      </c>
      <c r="L16" s="8">
        <f t="shared" si="13"/>
        <v>-4.7007106659123199</v>
      </c>
    </row>
    <row r="39" spans="4:26" x14ac:dyDescent="0.25">
      <c r="D39" t="s">
        <v>7</v>
      </c>
      <c r="G39" t="s">
        <v>8</v>
      </c>
      <c r="M39" t="s">
        <v>7</v>
      </c>
      <c r="P39" t="s">
        <v>8</v>
      </c>
      <c r="W39" t="s">
        <v>7</v>
      </c>
      <c r="Z39" t="s">
        <v>8</v>
      </c>
    </row>
    <row r="40" spans="4:26" x14ac:dyDescent="0.25">
      <c r="D40">
        <f>SLOPE(H3:H8,G3:G8)</f>
        <v>-1.0105170748267029</v>
      </c>
      <c r="G40">
        <f>SLOPE(H11:H16,G11:G16)</f>
        <v>-1.6391400540023782</v>
      </c>
      <c r="M40">
        <f>SLOPE(J3:J8,I3:I8)</f>
        <v>-1.930443151535814</v>
      </c>
      <c r="P40">
        <f>SLOPE(J11:J16,I11:I16)</f>
        <v>-3.1543871721379659</v>
      </c>
      <c r="W40">
        <f>SLOPE(L3:L8,K3:K8)</f>
        <v>-2.8483691601195784</v>
      </c>
      <c r="Z40">
        <f>SLOPE(L11:L16,K11:K16)</f>
        <v>-4.4091708662182434</v>
      </c>
    </row>
  </sheetData>
  <mergeCells count="12">
    <mergeCell ref="K9:L9"/>
    <mergeCell ref="A1:B1"/>
    <mergeCell ref="C1:D1"/>
    <mergeCell ref="E1:F1"/>
    <mergeCell ref="G1:H1"/>
    <mergeCell ref="I1:J1"/>
    <mergeCell ref="K1:L1"/>
    <mergeCell ref="A9:B9"/>
    <mergeCell ref="C9:D9"/>
    <mergeCell ref="E9:F9"/>
    <mergeCell ref="G9:H9"/>
    <mergeCell ref="I9:J9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5"/>
  <sheetViews>
    <sheetView tabSelected="1" topLeftCell="J31" workbookViewId="0">
      <selection activeCell="Z44" sqref="Z44"/>
    </sheetView>
  </sheetViews>
  <sheetFormatPr defaultRowHeight="15" x14ac:dyDescent="0.25"/>
  <sheetData>
    <row r="1" spans="1:12" s="1" customFormat="1" x14ac:dyDescent="0.25">
      <c r="A1" s="2" t="s">
        <v>0</v>
      </c>
      <c r="B1" s="2"/>
      <c r="C1" s="3" t="s">
        <v>1</v>
      </c>
      <c r="D1" s="4"/>
      <c r="E1" s="3" t="s">
        <v>2</v>
      </c>
      <c r="F1" s="4"/>
      <c r="G1" s="2" t="s">
        <v>0</v>
      </c>
      <c r="H1" s="2"/>
      <c r="I1" s="3" t="s">
        <v>1</v>
      </c>
      <c r="J1" s="4"/>
      <c r="K1" s="3" t="s">
        <v>2</v>
      </c>
      <c r="L1" s="4"/>
    </row>
    <row r="2" spans="1:12" s="1" customFormat="1" x14ac:dyDescent="0.25">
      <c r="A2" s="5" t="s">
        <v>3</v>
      </c>
      <c r="B2" s="5" t="s">
        <v>4</v>
      </c>
      <c r="C2" s="5" t="s">
        <v>3</v>
      </c>
      <c r="D2" s="5" t="s">
        <v>4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5</v>
      </c>
      <c r="J2" s="5" t="s">
        <v>6</v>
      </c>
      <c r="K2" s="5" t="s">
        <v>5</v>
      </c>
      <c r="L2" s="5" t="s">
        <v>6</v>
      </c>
    </row>
    <row r="3" spans="1:12" x14ac:dyDescent="0.25">
      <c r="A3" s="6">
        <v>121</v>
      </c>
      <c r="B3" s="7">
        <v>6.2969999999999997</v>
      </c>
      <c r="C3" s="6">
        <v>441</v>
      </c>
      <c r="D3" s="7">
        <v>4.07</v>
      </c>
      <c r="E3" s="6">
        <v>961</v>
      </c>
      <c r="F3" s="7">
        <v>2.6970000000000001</v>
      </c>
      <c r="G3" s="8">
        <f>LOG10(A3)</f>
        <v>2.0827853703164503</v>
      </c>
      <c r="H3" s="8">
        <f t="shared" ref="H3:L3" si="0">LOG10(B3)</f>
        <v>0.79913369330206285</v>
      </c>
      <c r="I3" s="8">
        <f t="shared" si="0"/>
        <v>2.6444385894678386</v>
      </c>
      <c r="J3" s="8">
        <f t="shared" si="0"/>
        <v>0.60959440922522001</v>
      </c>
      <c r="K3" s="8">
        <f t="shared" si="0"/>
        <v>2.9827233876685453</v>
      </c>
      <c r="L3" s="8">
        <f t="shared" si="0"/>
        <v>0.43088094645289121</v>
      </c>
    </row>
    <row r="4" spans="1:12" x14ac:dyDescent="0.25">
      <c r="A4" s="6">
        <v>441</v>
      </c>
      <c r="B4" s="7">
        <v>3.81</v>
      </c>
      <c r="C4" s="6">
        <v>1681</v>
      </c>
      <c r="D4" s="7">
        <v>1.675</v>
      </c>
      <c r="E4" s="6">
        <v>3721</v>
      </c>
      <c r="F4" s="7">
        <v>0.74139999999999995</v>
      </c>
      <c r="G4" s="8">
        <f t="shared" ref="G4:G6" si="1">LOG10(A4)</f>
        <v>2.6444385894678386</v>
      </c>
      <c r="H4" s="8">
        <f t="shared" ref="H4:H6" si="2">LOG10(B4)</f>
        <v>0.58092497567561929</v>
      </c>
      <c r="I4" s="8">
        <f t="shared" ref="I4:I6" si="3">LOG10(C4)</f>
        <v>3.2255677134394709</v>
      </c>
      <c r="J4" s="8">
        <f t="shared" ref="J4:J6" si="4">LOG10(D4)</f>
        <v>0.22401481137286405</v>
      </c>
      <c r="K4" s="8">
        <f t="shared" ref="K4:K5" si="5">LOG10(E4)</f>
        <v>3.5706596700215343</v>
      </c>
      <c r="L4" s="8">
        <f t="shared" ref="L4:L5" si="6">LOG10(F4)</f>
        <v>-0.12994741830645518</v>
      </c>
    </row>
    <row r="5" spans="1:12" x14ac:dyDescent="0.25">
      <c r="A5" s="6">
        <v>1681</v>
      </c>
      <c r="B5" s="7">
        <v>2.0950000000000002</v>
      </c>
      <c r="C5" s="6">
        <v>6561</v>
      </c>
      <c r="D5" s="7">
        <v>0.53080000000000005</v>
      </c>
      <c r="E5" s="6">
        <v>14641</v>
      </c>
      <c r="F5" s="7">
        <v>0.1353</v>
      </c>
      <c r="G5" s="8">
        <f t="shared" si="1"/>
        <v>3.2255677134394709</v>
      </c>
      <c r="H5" s="8">
        <f t="shared" si="2"/>
        <v>0.32118402730231416</v>
      </c>
      <c r="I5" s="8">
        <f t="shared" si="3"/>
        <v>3.8169700377572995</v>
      </c>
      <c r="J5" s="8">
        <f t="shared" si="4"/>
        <v>-0.27506908580760203</v>
      </c>
      <c r="K5" s="8">
        <f t="shared" si="5"/>
        <v>4.1655707406329006</v>
      </c>
      <c r="L5" s="8">
        <f t="shared" si="6"/>
        <v>-0.86870220340237703</v>
      </c>
    </row>
    <row r="6" spans="1:12" x14ac:dyDescent="0.25">
      <c r="A6" s="6">
        <v>6561</v>
      </c>
      <c r="B6" s="7">
        <v>1.083</v>
      </c>
      <c r="C6" s="6">
        <v>25921</v>
      </c>
      <c r="D6" s="7">
        <v>0.14269999999999999</v>
      </c>
      <c r="E6" s="9"/>
      <c r="F6" s="9"/>
      <c r="G6" s="8">
        <f t="shared" si="1"/>
        <v>3.8169700377572995</v>
      </c>
      <c r="H6" s="8">
        <f t="shared" si="2"/>
        <v>3.4628456625320346E-2</v>
      </c>
      <c r="I6" s="8">
        <f t="shared" si="3"/>
        <v>4.4136517520636991</v>
      </c>
      <c r="J6" s="8">
        <f t="shared" si="4"/>
        <v>-0.84557602688535305</v>
      </c>
      <c r="K6" s="8"/>
      <c r="L6" s="8"/>
    </row>
    <row r="7" spans="1:12" x14ac:dyDescent="0.25">
      <c r="A7" s="9"/>
      <c r="B7" s="9"/>
      <c r="C7" s="9"/>
      <c r="D7" s="9"/>
      <c r="E7" s="9"/>
      <c r="F7" s="9"/>
      <c r="G7" s="8"/>
      <c r="H7" s="8"/>
      <c r="I7" s="8"/>
      <c r="J7" s="8"/>
      <c r="K7" s="8"/>
      <c r="L7" s="8"/>
    </row>
    <row r="11" spans="1:12" s="1" customFormat="1" x14ac:dyDescent="0.25">
      <c r="A11" s="2" t="s">
        <v>0</v>
      </c>
      <c r="B11" s="2"/>
      <c r="C11" s="3" t="s">
        <v>1</v>
      </c>
      <c r="D11" s="4"/>
      <c r="E11" s="3" t="s">
        <v>2</v>
      </c>
      <c r="F11" s="4"/>
      <c r="G11" s="2" t="s">
        <v>0</v>
      </c>
      <c r="H11" s="2"/>
      <c r="I11" s="3" t="s">
        <v>1</v>
      </c>
      <c r="J11" s="4"/>
      <c r="K11" s="3" t="s">
        <v>2</v>
      </c>
      <c r="L11" s="4"/>
    </row>
    <row r="12" spans="1:12" s="1" customFormat="1" x14ac:dyDescent="0.25">
      <c r="A12" s="5" t="s">
        <v>3</v>
      </c>
      <c r="B12" s="5" t="s">
        <v>4</v>
      </c>
      <c r="C12" s="5" t="s">
        <v>3</v>
      </c>
      <c r="D12" s="5" t="s">
        <v>4</v>
      </c>
      <c r="E12" s="5" t="s">
        <v>3</v>
      </c>
      <c r="F12" s="5" t="s">
        <v>4</v>
      </c>
      <c r="G12" s="5" t="s">
        <v>5</v>
      </c>
      <c r="H12" s="5" t="s">
        <v>6</v>
      </c>
      <c r="I12" s="5" t="s">
        <v>5</v>
      </c>
      <c r="J12" s="5" t="s">
        <v>6</v>
      </c>
      <c r="K12" s="5" t="s">
        <v>5</v>
      </c>
      <c r="L12" s="5" t="s">
        <v>6</v>
      </c>
    </row>
    <row r="13" spans="1:12" x14ac:dyDescent="0.25">
      <c r="A13" s="6">
        <v>121</v>
      </c>
      <c r="B13" s="7">
        <v>6.2969999999999997</v>
      </c>
      <c r="C13" s="6">
        <v>441</v>
      </c>
      <c r="D13" s="7">
        <v>4.07</v>
      </c>
      <c r="E13" s="6">
        <v>961</v>
      </c>
      <c r="F13" s="7">
        <v>2.6970000000000001</v>
      </c>
      <c r="G13" s="8">
        <f>LOG10(A13)</f>
        <v>2.0827853703164503</v>
      </c>
      <c r="H13" s="8">
        <f t="shared" ref="H13:L13" si="7">LOG10(B13)</f>
        <v>0.79913369330206285</v>
      </c>
      <c r="I13" s="8">
        <f t="shared" si="7"/>
        <v>2.6444385894678386</v>
      </c>
      <c r="J13" s="8">
        <f t="shared" si="7"/>
        <v>0.60959440922522001</v>
      </c>
      <c r="K13" s="8">
        <f t="shared" si="7"/>
        <v>2.9827233876685453</v>
      </c>
      <c r="L13" s="8">
        <f t="shared" si="7"/>
        <v>0.43088094645289121</v>
      </c>
    </row>
    <row r="14" spans="1:12" x14ac:dyDescent="0.25">
      <c r="A14" s="6">
        <v>154</v>
      </c>
      <c r="B14" s="7">
        <v>3.8919999999999999</v>
      </c>
      <c r="C14" s="6">
        <v>547</v>
      </c>
      <c r="D14" s="7">
        <v>1.96</v>
      </c>
      <c r="E14" s="6">
        <v>1168</v>
      </c>
      <c r="F14" s="7">
        <v>1.0640000000000001</v>
      </c>
      <c r="G14" s="8">
        <f t="shared" ref="G14:G18" si="8">LOG10(A14)</f>
        <v>2.1875207208364631</v>
      </c>
      <c r="H14" s="8">
        <f t="shared" ref="H14:H18" si="9">LOG10(B14)</f>
        <v>0.59017283159631428</v>
      </c>
      <c r="I14" s="8">
        <f t="shared" ref="I14:I18" si="10">LOG10(C14)</f>
        <v>2.7379873263334309</v>
      </c>
      <c r="J14" s="8">
        <f t="shared" ref="J14:J18" si="11">LOG10(D14)</f>
        <v>0.29225607135647602</v>
      </c>
      <c r="K14" s="8">
        <f t="shared" ref="K14:K18" si="12">LOG10(E14)</f>
        <v>3.0674428427763805</v>
      </c>
      <c r="L14" s="8">
        <f t="shared" ref="L14:L18" si="13">LOG10(F14)</f>
        <v>2.69416279590294E-2</v>
      </c>
    </row>
    <row r="15" spans="1:12" x14ac:dyDescent="0.25">
      <c r="A15" s="6">
        <v>251</v>
      </c>
      <c r="B15" s="7">
        <v>2.4489999999999998</v>
      </c>
      <c r="C15" s="6">
        <v>907</v>
      </c>
      <c r="D15" s="7">
        <v>0.81820000000000004</v>
      </c>
      <c r="E15" s="6">
        <v>1891</v>
      </c>
      <c r="F15" s="7">
        <v>0.36080000000000001</v>
      </c>
      <c r="G15" s="8">
        <f t="shared" si="8"/>
        <v>2.399673721481038</v>
      </c>
      <c r="H15" s="8">
        <f t="shared" si="9"/>
        <v>0.38898878512471408</v>
      </c>
      <c r="I15" s="8">
        <f t="shared" si="10"/>
        <v>2.9576072870600951</v>
      </c>
      <c r="J15" s="8">
        <f t="shared" si="11"/>
        <v>-8.714052483764502E-2</v>
      </c>
      <c r="K15" s="8">
        <f t="shared" si="12"/>
        <v>3.2766915288450398</v>
      </c>
      <c r="L15" s="8">
        <f t="shared" si="13"/>
        <v>-0.44273347113009587</v>
      </c>
    </row>
    <row r="16" spans="1:12" x14ac:dyDescent="0.25">
      <c r="A16" s="6">
        <v>551</v>
      </c>
      <c r="B16" s="7">
        <v>1.409</v>
      </c>
      <c r="C16" s="6">
        <v>1641</v>
      </c>
      <c r="D16" s="7">
        <v>0.33150000000000002</v>
      </c>
      <c r="E16" s="6">
        <v>3313</v>
      </c>
      <c r="F16" s="7">
        <v>0.12089999999999999</v>
      </c>
      <c r="G16" s="8">
        <f t="shared" si="8"/>
        <v>2.7411515988517849</v>
      </c>
      <c r="H16" s="8">
        <f t="shared" si="9"/>
        <v>0.14891099310935643</v>
      </c>
      <c r="I16" s="8">
        <f t="shared" si="10"/>
        <v>3.2151085810530931</v>
      </c>
      <c r="J16" s="8">
        <f t="shared" si="11"/>
        <v>-0.47951646725920805</v>
      </c>
      <c r="K16" s="8">
        <f t="shared" si="12"/>
        <v>3.5202214358819601</v>
      </c>
      <c r="L16" s="8">
        <f t="shared" si="13"/>
        <v>-0.91757369913922815</v>
      </c>
    </row>
    <row r="17" spans="1:12" x14ac:dyDescent="0.25">
      <c r="A17" s="6">
        <v>1390</v>
      </c>
      <c r="B17" s="7">
        <v>0.84340000000000004</v>
      </c>
      <c r="C17" s="6">
        <v>3543</v>
      </c>
      <c r="D17" s="7">
        <v>0.13619999999999999</v>
      </c>
      <c r="E17" s="6">
        <v>5356</v>
      </c>
      <c r="F17" s="7">
        <v>3.0689999999999999E-2</v>
      </c>
      <c r="G17" s="8">
        <f t="shared" si="8"/>
        <v>3.143014800254095</v>
      </c>
      <c r="H17" s="8">
        <f t="shared" si="9"/>
        <v>-7.3966403321155325E-2</v>
      </c>
      <c r="I17" s="8">
        <f t="shared" si="10"/>
        <v>3.549371152333177</v>
      </c>
      <c r="J17" s="8">
        <f t="shared" si="11"/>
        <v>-0.86582289242323374</v>
      </c>
      <c r="K17" s="8">
        <f t="shared" si="12"/>
        <v>3.7288405683399715</v>
      </c>
      <c r="L17" s="8">
        <f t="shared" si="13"/>
        <v>-1.5130031115681775</v>
      </c>
    </row>
    <row r="18" spans="1:12" x14ac:dyDescent="0.25">
      <c r="A18" s="6">
        <v>4264</v>
      </c>
      <c r="B18" s="7">
        <v>0.48209999999999997</v>
      </c>
      <c r="C18" s="6">
        <v>9499</v>
      </c>
      <c r="D18" s="7">
        <v>5.1400000000000001E-2</v>
      </c>
      <c r="E18" s="6">
        <v>11986</v>
      </c>
      <c r="F18" s="7">
        <v>9.9819999999999996E-3</v>
      </c>
      <c r="G18" s="8">
        <f t="shared" si="8"/>
        <v>3.6298171960185157</v>
      </c>
      <c r="H18" s="8">
        <f t="shared" si="9"/>
        <v>-0.31686286851699302</v>
      </c>
      <c r="I18" s="8">
        <f t="shared" si="10"/>
        <v>3.9776778876739938</v>
      </c>
      <c r="J18" s="8">
        <f t="shared" si="11"/>
        <v>-1.2890368810047244</v>
      </c>
      <c r="K18" s="8">
        <f t="shared" si="12"/>
        <v>4.0786742733604662</v>
      </c>
      <c r="L18" s="8">
        <f t="shared" si="13"/>
        <v>-2.0007824344698966</v>
      </c>
    </row>
    <row r="19" spans="1:1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42" spans="3:26" x14ac:dyDescent="0.25">
      <c r="M42" t="s">
        <v>7</v>
      </c>
      <c r="P42" t="s">
        <v>8</v>
      </c>
      <c r="W42" t="s">
        <v>7</v>
      </c>
      <c r="Z42" t="s">
        <v>8</v>
      </c>
    </row>
    <row r="43" spans="3:26" x14ac:dyDescent="0.25">
      <c r="C43" t="s">
        <v>7</v>
      </c>
      <c r="F43" t="s">
        <v>8</v>
      </c>
    </row>
    <row r="44" spans="3:26" x14ac:dyDescent="0.25">
      <c r="M44">
        <f>SLOPE(J3:J6,I3:I6)</f>
        <v>-0.82503160978417933</v>
      </c>
      <c r="P44">
        <f>SLOPE(J13:J18,I13:I18)</f>
        <v>-1.3790370115507826</v>
      </c>
      <c r="W44">
        <f>SLOPE(L3:L5,K3:K5)</f>
        <v>-1.098973423232446</v>
      </c>
      <c r="Z44">
        <f>SLOPE(L13:L18,K13:K18)</f>
        <v>-2.1924683860969933</v>
      </c>
    </row>
    <row r="45" spans="3:26" x14ac:dyDescent="0.25">
      <c r="C45">
        <f>SLOPE(H3:H6,G3:G6)</f>
        <v>-0.44170701606784479</v>
      </c>
      <c r="F45">
        <f>SLOPE(H13:H18,G13:G18)</f>
        <v>-0.68457354109864099</v>
      </c>
    </row>
  </sheetData>
  <mergeCells count="12">
    <mergeCell ref="K11:L11"/>
    <mergeCell ref="A1:B1"/>
    <mergeCell ref="C1:D1"/>
    <mergeCell ref="E1:F1"/>
    <mergeCell ref="G1:H1"/>
    <mergeCell ref="I1:J1"/>
    <mergeCell ref="K1:L1"/>
    <mergeCell ref="A11:B11"/>
    <mergeCell ref="C11:D11"/>
    <mergeCell ref="E11:F11"/>
    <mergeCell ref="G11:H11"/>
    <mergeCell ref="I1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2018-01-15T18:17:29Z</dcterms:modified>
</cp:coreProperties>
</file>