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 tabRatio="649"/>
  </bookViews>
  <sheets>
    <sheet name="Classic, HP" sheetId="3" r:id="rId1"/>
    <sheet name="block_cache (ib,kb,jb  i,k,j)" sheetId="4" r:id="rId2"/>
    <sheet name="block_cache, registers (2x2), p" sheetId="5" r:id="rId3"/>
    <sheet name="block_cache (kb,jb=1, ib), bloc" sheetId="6" r:id="rId4"/>
  </sheets>
  <externalReferences>
    <externalReference r:id="rId5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6" l="1"/>
  <c r="F10" i="6"/>
  <c r="J10" i="6"/>
  <c r="N9" i="6"/>
  <c r="J9" i="6"/>
  <c r="F9" i="6"/>
  <c r="N8" i="6"/>
  <c r="J8" i="6"/>
  <c r="F8" i="6"/>
  <c r="N7" i="6"/>
  <c r="J7" i="6"/>
  <c r="F7" i="6"/>
  <c r="N6" i="6"/>
  <c r="J6" i="6"/>
  <c r="F6" i="6"/>
  <c r="N5" i="6"/>
  <c r="J5" i="6"/>
  <c r="F5" i="6"/>
  <c r="N4" i="6"/>
  <c r="J4" i="6"/>
  <c r="F4" i="6"/>
  <c r="N3" i="6"/>
  <c r="J3" i="6"/>
  <c r="F3" i="6"/>
  <c r="F4" i="5"/>
  <c r="F5" i="5"/>
  <c r="F6" i="5"/>
  <c r="F7" i="5"/>
  <c r="F8" i="5"/>
  <c r="J8" i="5"/>
  <c r="J7" i="5"/>
  <c r="J6" i="5"/>
  <c r="J5" i="5"/>
  <c r="N8" i="5"/>
  <c r="N7" i="5"/>
  <c r="N6" i="5"/>
  <c r="N5" i="5"/>
  <c r="N4" i="5"/>
  <c r="J4" i="5"/>
  <c r="N3" i="5"/>
  <c r="J3" i="5"/>
  <c r="F3" i="5"/>
  <c r="F4" i="4"/>
  <c r="F5" i="4"/>
  <c r="F6" i="4"/>
  <c r="F7" i="4"/>
  <c r="F8" i="4"/>
  <c r="N4" i="4"/>
  <c r="N5" i="4"/>
  <c r="N6" i="4"/>
  <c r="N7" i="4"/>
  <c r="N8" i="4"/>
  <c r="J4" i="4"/>
  <c r="J5" i="4"/>
  <c r="J6" i="4"/>
  <c r="J7" i="4"/>
  <c r="J8" i="4"/>
  <c r="N3" i="4"/>
  <c r="J3" i="4"/>
  <c r="F3" i="4"/>
  <c r="J4" i="3"/>
  <c r="F4" i="3"/>
  <c r="N4" i="3"/>
  <c r="N3" i="3"/>
  <c r="J3" i="3"/>
  <c r="F3" i="3"/>
</calcChain>
</file>

<file path=xl/sharedStrings.xml><?xml version="1.0" encoding="utf-8"?>
<sst xmlns="http://schemas.openxmlformats.org/spreadsheetml/2006/main" count="105" uniqueCount="18">
  <si>
    <t>classic</t>
  </si>
  <si>
    <t>HP</t>
  </si>
  <si>
    <t>n</t>
  </si>
  <si>
    <t>threads</t>
  </si>
  <si>
    <t>ops</t>
  </si>
  <si>
    <t>l_block</t>
  </si>
  <si>
    <t>method</t>
  </si>
  <si>
    <t>duration [s]</t>
  </si>
  <si>
    <t>performance [Mflops]</t>
  </si>
  <si>
    <t>Próba_1</t>
  </si>
  <si>
    <t>Próba_2</t>
  </si>
  <si>
    <t>Próba_3</t>
  </si>
  <si>
    <t>Średnia_Duration</t>
  </si>
  <si>
    <t>Średnia_OPS</t>
  </si>
  <si>
    <t>Średnia_PERF</t>
  </si>
  <si>
    <t>block_cache (ib,kb,jb::i,k,j)</t>
  </si>
  <si>
    <t>block_cache, registers (2x2), pack (BLAS 1989)</t>
  </si>
  <si>
    <t>block_cache, (kb, jb=1, ib), block registers, vectorization AVX, pack A, B(like Intel MKL)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</si>
</sst>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E+00"/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>
                <a:effectLst/>
              </a:rPr>
              <a:t>Block cache (ib,kb,jb::i,k,j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943007124109488E-2"/>
                  <c:y val="-0.290495583213388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'block_cache (ib,kb,jb  i,k,j)'!$O$3:$O$8</c:f>
              <c:numCache>
                <c:formatCode>General</c:formatCode>
                <c:ptCount val="6"/>
                <c:pt idx="0">
                  <c:v>36</c:v>
                </c:pt>
                <c:pt idx="1">
                  <c:v>72</c:v>
                </c:pt>
                <c:pt idx="2">
                  <c:v>108</c:v>
                </c:pt>
                <c:pt idx="3">
                  <c:v>144</c:v>
                </c:pt>
                <c:pt idx="4">
                  <c:v>180</c:v>
                </c:pt>
                <c:pt idx="5">
                  <c:v>200</c:v>
                </c:pt>
              </c:numCache>
            </c:numRef>
          </c:xVal>
          <c:yVal>
            <c:numRef>
              <c:f>'block_cache (ib,kb,jb  i,k,j)'!$N$3:$N$8</c:f>
              <c:numCache>
                <c:formatCode>General</c:formatCode>
                <c:ptCount val="6"/>
                <c:pt idx="0">
                  <c:v>4762.3833333333341</c:v>
                </c:pt>
                <c:pt idx="1">
                  <c:v>4686.5800000000008</c:v>
                </c:pt>
                <c:pt idx="2">
                  <c:v>4702.8599999999997</c:v>
                </c:pt>
                <c:pt idx="3">
                  <c:v>4647.3633333333337</c:v>
                </c:pt>
                <c:pt idx="4">
                  <c:v>4557.8499999999995</c:v>
                </c:pt>
                <c:pt idx="5">
                  <c:v>4547.8900000000003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CE-45CB-8B34-A3ABEA3EF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84736"/>
        <c:axId val="133887040"/>
      </c:scatterChart>
      <c:valAx>
        <c:axId val="1338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wydajność [Mflops]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887040"/>
        <c:crosses val="autoZero"/>
        <c:crossBetween val="midCat"/>
      </c:valAx>
      <c:valAx>
        <c:axId val="13388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czas wykonania [s]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8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>
                <a:effectLst/>
              </a:rPr>
              <a:t>Block cache, register (2x2) 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7067578091200138E-2"/>
                  <c:y val="-0.449905995793079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'block_cache, registers (2x2), p'!$O$3:$O$8</c:f>
              <c:numCache>
                <c:formatCode>General</c:formatCode>
                <c:ptCount val="6"/>
                <c:pt idx="0">
                  <c:v>36</c:v>
                </c:pt>
                <c:pt idx="1">
                  <c:v>72</c:v>
                </c:pt>
                <c:pt idx="2">
                  <c:v>108</c:v>
                </c:pt>
                <c:pt idx="3">
                  <c:v>144</c:v>
                </c:pt>
                <c:pt idx="4">
                  <c:v>180</c:v>
                </c:pt>
                <c:pt idx="5">
                  <c:v>200</c:v>
                </c:pt>
              </c:numCache>
            </c:numRef>
          </c:xVal>
          <c:yVal>
            <c:numRef>
              <c:f>'block_cache, registers (2x2), p'!$N$3:$N$8</c:f>
              <c:numCache>
                <c:formatCode>General</c:formatCode>
                <c:ptCount val="6"/>
                <c:pt idx="0">
                  <c:v>4987.5333333333338</c:v>
                </c:pt>
                <c:pt idx="1">
                  <c:v>5270.2266666666665</c:v>
                </c:pt>
                <c:pt idx="2">
                  <c:v>5305.04</c:v>
                </c:pt>
                <c:pt idx="3">
                  <c:v>5131.5933333333332</c:v>
                </c:pt>
                <c:pt idx="4">
                  <c:v>4619.0766666666668</c:v>
                </c:pt>
                <c:pt idx="5">
                  <c:v>4246.0066666666671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F3-4033-AB5F-E20FCFA74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21952"/>
        <c:axId val="218783744"/>
      </c:scatterChart>
      <c:valAx>
        <c:axId val="14342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wydajność [Mflops]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8783744"/>
        <c:crosses val="autoZero"/>
        <c:crossBetween val="midCat"/>
      </c:valAx>
      <c:valAx>
        <c:axId val="21878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czas wykonania [s]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42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>
                <a:effectLst/>
              </a:rPr>
              <a:t>Block cache (kb, jb=1, ib) , block registers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336332958380202"/>
                  <c:y val="-0.29346972654059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'block_cache (kb,jb=1, ib), bloc'!$O$3:$O$10</c:f>
              <c:numCache>
                <c:formatCode>General</c:formatCode>
                <c:ptCount val="8"/>
                <c:pt idx="0">
                  <c:v>36</c:v>
                </c:pt>
                <c:pt idx="1">
                  <c:v>72</c:v>
                </c:pt>
                <c:pt idx="2">
                  <c:v>108</c:v>
                </c:pt>
                <c:pt idx="3">
                  <c:v>144</c:v>
                </c:pt>
                <c:pt idx="4">
                  <c:v>180</c:v>
                </c:pt>
                <c:pt idx="5">
                  <c:v>216</c:v>
                </c:pt>
                <c:pt idx="6">
                  <c:v>252</c:v>
                </c:pt>
                <c:pt idx="7">
                  <c:v>288</c:v>
                </c:pt>
              </c:numCache>
            </c:numRef>
          </c:xVal>
          <c:yVal>
            <c:numRef>
              <c:f>'block_cache (kb,jb=1, ib), bloc'!$N$3:$N$10</c:f>
              <c:numCache>
                <c:formatCode>General</c:formatCode>
                <c:ptCount val="8"/>
                <c:pt idx="0">
                  <c:v>22755.133333333331</c:v>
                </c:pt>
                <c:pt idx="1">
                  <c:v>28008.933333333334</c:v>
                </c:pt>
                <c:pt idx="2">
                  <c:v>32435.433333333331</c:v>
                </c:pt>
                <c:pt idx="3">
                  <c:v>35507.566666666666</c:v>
                </c:pt>
                <c:pt idx="4">
                  <c:v>36850.933333333334</c:v>
                </c:pt>
                <c:pt idx="5">
                  <c:v>36190.300000000003</c:v>
                </c:pt>
                <c:pt idx="6">
                  <c:v>34041.833333333336</c:v>
                </c:pt>
                <c:pt idx="7">
                  <c:v>32467.233333333337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76-4522-A69A-0F990EEF6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87616"/>
        <c:axId val="159035904"/>
      </c:scatterChart>
      <c:valAx>
        <c:axId val="13388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wydajność [Mflops]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035904"/>
        <c:crosses val="autoZero"/>
        <c:crossBetween val="midCat"/>
      </c:valAx>
      <c:valAx>
        <c:axId val="1590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czas wykonania [s]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88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11</xdr:row>
      <xdr:rowOff>76200</xdr:rowOff>
    </xdr:from>
    <xdr:to>
      <xdr:col>13</xdr:col>
      <xdr:colOff>419100</xdr:colOff>
      <xdr:row>33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10</xdr:row>
      <xdr:rowOff>19050</xdr:rowOff>
    </xdr:from>
    <xdr:to>
      <xdr:col>13</xdr:col>
      <xdr:colOff>38100</xdr:colOff>
      <xdr:row>31</xdr:row>
      <xdr:rowOff>47625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13</xdr:row>
      <xdr:rowOff>28575</xdr:rowOff>
    </xdr:from>
    <xdr:to>
      <xdr:col>13</xdr:col>
      <xdr:colOff>66675</xdr:colOff>
      <xdr:row>30</xdr:row>
      <xdr:rowOff>133350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ZT_lab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12">
          <cell r="A12">
            <v>112</v>
          </cell>
          <cell r="C12">
            <v>4016.53</v>
          </cell>
        </row>
        <row r="13">
          <cell r="A13">
            <v>124</v>
          </cell>
          <cell r="C13">
            <v>4030.73</v>
          </cell>
        </row>
        <row r="14">
          <cell r="A14">
            <v>132</v>
          </cell>
          <cell r="C14">
            <v>4088.7</v>
          </cell>
        </row>
        <row r="15">
          <cell r="A15">
            <v>144</v>
          </cell>
          <cell r="C15">
            <v>3923.57</v>
          </cell>
        </row>
        <row r="16">
          <cell r="A16">
            <v>152</v>
          </cell>
          <cell r="C16">
            <v>3919.45</v>
          </cell>
        </row>
        <row r="17">
          <cell r="A17">
            <v>164</v>
          </cell>
          <cell r="C17">
            <v>3997.96</v>
          </cell>
        </row>
        <row r="18">
          <cell r="A18">
            <v>176</v>
          </cell>
          <cell r="C18">
            <v>4021.23</v>
          </cell>
        </row>
        <row r="19">
          <cell r="A19">
            <v>184</v>
          </cell>
          <cell r="C19">
            <v>3986.88</v>
          </cell>
        </row>
        <row r="20">
          <cell r="A20">
            <v>196</v>
          </cell>
          <cell r="C20">
            <v>4049.23</v>
          </cell>
        </row>
        <row r="21">
          <cell r="A21">
            <v>204</v>
          </cell>
          <cell r="C21">
            <v>4062.33</v>
          </cell>
        </row>
        <row r="22">
          <cell r="A22">
            <v>216</v>
          </cell>
          <cell r="C22">
            <v>4053.32</v>
          </cell>
        </row>
        <row r="23">
          <cell r="A23">
            <v>224</v>
          </cell>
          <cell r="C23">
            <v>4003.19</v>
          </cell>
        </row>
        <row r="24">
          <cell r="A24">
            <v>232</v>
          </cell>
          <cell r="C24">
            <v>4070.95</v>
          </cell>
        </row>
        <row r="25">
          <cell r="A25">
            <v>244</v>
          </cell>
          <cell r="C25">
            <v>4034.56</v>
          </cell>
        </row>
        <row r="26">
          <cell r="A26">
            <v>264</v>
          </cell>
          <cell r="C26">
            <v>4080.9</v>
          </cell>
        </row>
        <row r="27">
          <cell r="A27">
            <v>272</v>
          </cell>
          <cell r="C27">
            <v>4034.14</v>
          </cell>
        </row>
        <row r="28">
          <cell r="A28">
            <v>284</v>
          </cell>
          <cell r="C28">
            <v>4138.46</v>
          </cell>
        </row>
        <row r="29">
          <cell r="A29">
            <v>292</v>
          </cell>
          <cell r="C29">
            <v>4097.3500000000004</v>
          </cell>
        </row>
        <row r="30">
          <cell r="A30">
            <v>308</v>
          </cell>
          <cell r="C30">
            <v>4100.79</v>
          </cell>
        </row>
        <row r="31">
          <cell r="A31">
            <v>320</v>
          </cell>
          <cell r="C31">
            <v>4156.13</v>
          </cell>
        </row>
        <row r="32">
          <cell r="A32">
            <v>328</v>
          </cell>
          <cell r="C32">
            <v>4223.95</v>
          </cell>
        </row>
        <row r="33">
          <cell r="A33">
            <v>332</v>
          </cell>
          <cell r="C33">
            <v>4146.0200000000004</v>
          </cell>
        </row>
        <row r="34">
          <cell r="A34">
            <v>340</v>
          </cell>
          <cell r="C34">
            <v>4056.98</v>
          </cell>
        </row>
        <row r="40">
          <cell r="A40">
            <v>4</v>
          </cell>
          <cell r="C40">
            <v>1068.8800000000001</v>
          </cell>
        </row>
        <row r="41">
          <cell r="A41">
            <v>20</v>
          </cell>
          <cell r="C41">
            <v>4178.7299999999996</v>
          </cell>
        </row>
        <row r="42">
          <cell r="A42">
            <v>40</v>
          </cell>
          <cell r="C42">
            <v>4376.37</v>
          </cell>
        </row>
        <row r="43">
          <cell r="A43">
            <v>60</v>
          </cell>
          <cell r="C43">
            <v>4730.28</v>
          </cell>
        </row>
        <row r="44">
          <cell r="A44">
            <v>88</v>
          </cell>
          <cell r="C44">
            <v>4837.54</v>
          </cell>
        </row>
        <row r="45">
          <cell r="A45">
            <v>100</v>
          </cell>
          <cell r="C45">
            <v>4972.03</v>
          </cell>
        </row>
        <row r="46">
          <cell r="A46">
            <v>112</v>
          </cell>
          <cell r="C46">
            <v>4651.22</v>
          </cell>
        </row>
        <row r="47">
          <cell r="A47">
            <v>124</v>
          </cell>
          <cell r="C47">
            <v>4828.1499999999996</v>
          </cell>
        </row>
        <row r="48">
          <cell r="A48">
            <v>132</v>
          </cell>
          <cell r="C48">
            <v>3846.95</v>
          </cell>
        </row>
        <row r="49">
          <cell r="A49">
            <v>144</v>
          </cell>
          <cell r="C49">
            <v>4825.46</v>
          </cell>
        </row>
        <row r="50">
          <cell r="A50">
            <v>152</v>
          </cell>
          <cell r="C50">
            <v>4864.72</v>
          </cell>
        </row>
        <row r="51">
          <cell r="A51">
            <v>164</v>
          </cell>
          <cell r="C51">
            <v>4141.4799999999996</v>
          </cell>
        </row>
        <row r="52">
          <cell r="A52">
            <v>176</v>
          </cell>
          <cell r="C52">
            <v>3729.79</v>
          </cell>
        </row>
        <row r="53">
          <cell r="A53">
            <v>184</v>
          </cell>
          <cell r="C53">
            <v>3833.54</v>
          </cell>
        </row>
        <row r="54">
          <cell r="A54">
            <v>200</v>
          </cell>
          <cell r="C54">
            <v>3482.8</v>
          </cell>
        </row>
        <row r="55">
          <cell r="A55">
            <v>220</v>
          </cell>
          <cell r="C55">
            <v>3322.94</v>
          </cell>
        </row>
        <row r="61">
          <cell r="A61">
            <v>4</v>
          </cell>
          <cell r="C61">
            <v>1556</v>
          </cell>
        </row>
        <row r="62">
          <cell r="A62">
            <v>48</v>
          </cell>
          <cell r="C62">
            <v>20740</v>
          </cell>
        </row>
        <row r="63">
          <cell r="A63">
            <v>108</v>
          </cell>
          <cell r="C63">
            <v>30295</v>
          </cell>
        </row>
        <row r="64">
          <cell r="A64">
            <v>120</v>
          </cell>
          <cell r="C64">
            <v>31249</v>
          </cell>
        </row>
        <row r="65">
          <cell r="A65">
            <v>128</v>
          </cell>
          <cell r="C65">
            <v>31249</v>
          </cell>
        </row>
        <row r="66">
          <cell r="A66">
            <v>140</v>
          </cell>
          <cell r="C66">
            <v>31113</v>
          </cell>
        </row>
        <row r="67">
          <cell r="A67">
            <v>152</v>
          </cell>
          <cell r="C67">
            <v>31816</v>
          </cell>
        </row>
        <row r="68">
          <cell r="A68">
            <v>164</v>
          </cell>
          <cell r="C68">
            <v>30488</v>
          </cell>
        </row>
        <row r="69">
          <cell r="A69">
            <v>176</v>
          </cell>
          <cell r="C69">
            <v>29984</v>
          </cell>
        </row>
        <row r="70">
          <cell r="A70">
            <v>188</v>
          </cell>
          <cell r="C70">
            <v>29336</v>
          </cell>
        </row>
        <row r="71">
          <cell r="A71">
            <v>200</v>
          </cell>
          <cell r="C71">
            <v>28469</v>
          </cell>
        </row>
        <row r="72">
          <cell r="A72">
            <v>220</v>
          </cell>
          <cell r="C72">
            <v>27624</v>
          </cell>
        </row>
        <row r="73">
          <cell r="A73">
            <v>248</v>
          </cell>
          <cell r="C73">
            <v>26254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17" sqref="H17"/>
    </sheetView>
  </sheetViews>
  <sheetFormatPr defaultRowHeight="15" x14ac:dyDescent="0.25"/>
  <cols>
    <col min="2" max="2" width="13.28515625" bestFit="1" customWidth="1"/>
    <col min="3" max="3" width="11.28515625" bestFit="1" customWidth="1"/>
    <col min="4" max="4" width="11.5703125" bestFit="1" customWidth="1"/>
    <col min="5" max="5" width="11.28515625" bestFit="1" customWidth="1"/>
    <col min="6" max="6" width="16.5703125" bestFit="1" customWidth="1"/>
    <col min="7" max="9" width="11.5703125" bestFit="1" customWidth="1"/>
    <col min="10" max="10" width="12.28515625" bestFit="1" customWidth="1"/>
    <col min="11" max="13" width="12.42578125" bestFit="1" customWidth="1"/>
    <col min="14" max="14" width="13.140625" bestFit="1" customWidth="1"/>
  </cols>
  <sheetData>
    <row r="1" spans="1:16" x14ac:dyDescent="0.25">
      <c r="A1" s="6" t="s">
        <v>3</v>
      </c>
      <c r="B1" s="3"/>
      <c r="C1" s="4" t="s">
        <v>9</v>
      </c>
      <c r="D1" s="5" t="s">
        <v>10</v>
      </c>
      <c r="E1" s="5" t="s">
        <v>11</v>
      </c>
      <c r="F1" s="6" t="s">
        <v>12</v>
      </c>
      <c r="G1" s="4" t="s">
        <v>9</v>
      </c>
      <c r="H1" s="5" t="s">
        <v>10</v>
      </c>
      <c r="I1" s="5" t="s">
        <v>11</v>
      </c>
      <c r="J1" s="7" t="s">
        <v>13</v>
      </c>
      <c r="K1" s="4" t="s">
        <v>9</v>
      </c>
      <c r="L1" s="5" t="s">
        <v>10</v>
      </c>
      <c r="M1" s="5" t="s">
        <v>11</v>
      </c>
      <c r="N1" s="7" t="s">
        <v>14</v>
      </c>
      <c r="O1" s="6" t="s">
        <v>5</v>
      </c>
      <c r="P1" s="6" t="s">
        <v>2</v>
      </c>
    </row>
    <row r="2" spans="1:16" ht="30" x14ac:dyDescent="0.25">
      <c r="A2" s="3">
        <v>1</v>
      </c>
      <c r="B2" s="3" t="s">
        <v>6</v>
      </c>
      <c r="C2" s="4" t="s">
        <v>7</v>
      </c>
      <c r="D2" s="4" t="s">
        <v>7</v>
      </c>
      <c r="E2" s="4" t="s">
        <v>7</v>
      </c>
      <c r="F2" s="3"/>
      <c r="G2" s="5" t="s">
        <v>4</v>
      </c>
      <c r="H2" s="5" t="s">
        <v>4</v>
      </c>
      <c r="I2" s="5" t="s">
        <v>4</v>
      </c>
      <c r="J2" s="3"/>
      <c r="K2" s="8" t="s">
        <v>8</v>
      </c>
      <c r="L2" s="8" t="s">
        <v>8</v>
      </c>
      <c r="M2" s="8" t="s">
        <v>8</v>
      </c>
      <c r="N2" s="3"/>
      <c r="O2" s="3"/>
      <c r="P2" s="3"/>
    </row>
    <row r="3" spans="1:16" x14ac:dyDescent="0.25">
      <c r="A3" s="3"/>
      <c r="B3" s="6" t="s">
        <v>0</v>
      </c>
      <c r="C3" s="4">
        <v>37.64</v>
      </c>
      <c r="D3" s="5">
        <v>35.203000000000003</v>
      </c>
      <c r="E3" s="3">
        <v>35.125</v>
      </c>
      <c r="F3" s="9">
        <f>AVERAGE(C3:E3)</f>
        <v>35.989333333333335</v>
      </c>
      <c r="G3" s="2">
        <v>14512600000</v>
      </c>
      <c r="H3" s="2">
        <v>14512600000</v>
      </c>
      <c r="I3" s="2">
        <v>14512600000</v>
      </c>
      <c r="J3" s="7">
        <f>AVERAGE(G3:I3)</f>
        <v>14512600000</v>
      </c>
      <c r="K3" s="3">
        <v>385.56400000000002</v>
      </c>
      <c r="L3" s="3">
        <v>412.255</v>
      </c>
      <c r="M3" s="3">
        <v>413.17099999999999</v>
      </c>
      <c r="N3" s="6">
        <f>AVERAGE(K3:M3)</f>
        <v>403.66333333333336</v>
      </c>
      <c r="O3" s="3"/>
      <c r="P3" s="3">
        <v>1936</v>
      </c>
    </row>
    <row r="4" spans="1:16" x14ac:dyDescent="0.25">
      <c r="A4" s="3"/>
      <c r="B4" s="6" t="s">
        <v>1</v>
      </c>
      <c r="C4" s="3">
        <v>5.25</v>
      </c>
      <c r="D4" s="3">
        <v>4.907</v>
      </c>
      <c r="E4" s="3">
        <v>4.8899999999999997</v>
      </c>
      <c r="F4" s="9">
        <f>AVERAGE(C4:E4)</f>
        <v>5.0156666666666672</v>
      </c>
      <c r="G4" s="2">
        <v>14512600000</v>
      </c>
      <c r="H4" s="2">
        <v>14512600000</v>
      </c>
      <c r="I4" s="2">
        <v>14512600000</v>
      </c>
      <c r="J4" s="7">
        <f>AVERAGE(G4:I4)</f>
        <v>14512600000</v>
      </c>
      <c r="K4" s="3">
        <v>2764.31</v>
      </c>
      <c r="L4" s="3">
        <v>2957.54</v>
      </c>
      <c r="M4" s="3">
        <v>2967.82</v>
      </c>
      <c r="N4" s="6">
        <f>AVERAGE(K4:M4)</f>
        <v>2896.5566666666668</v>
      </c>
      <c r="O4" s="3"/>
      <c r="P4" s="3">
        <v>1936</v>
      </c>
    </row>
    <row r="5" spans="1:16" x14ac:dyDescent="0.25">
      <c r="A5" s="3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19" sqref="E19"/>
    </sheetView>
  </sheetViews>
  <sheetFormatPr defaultRowHeight="15" x14ac:dyDescent="0.25"/>
  <cols>
    <col min="1" max="1" width="7.7109375" bestFit="1" customWidth="1"/>
    <col min="2" max="2" width="13.7109375" customWidth="1"/>
    <col min="3" max="3" width="11.28515625" bestFit="1" customWidth="1"/>
    <col min="4" max="4" width="11.5703125" bestFit="1" customWidth="1"/>
    <col min="6" max="6" width="16.5703125" bestFit="1" customWidth="1"/>
    <col min="7" max="9" width="11.5703125" bestFit="1" customWidth="1"/>
    <col min="10" max="10" width="12.28515625" bestFit="1" customWidth="1"/>
    <col min="14" max="14" width="13.140625" bestFit="1" customWidth="1"/>
  </cols>
  <sheetData>
    <row r="1" spans="1:16" x14ac:dyDescent="0.25">
      <c r="A1" s="6" t="s">
        <v>3</v>
      </c>
      <c r="B1" s="3"/>
      <c r="C1" s="4" t="s">
        <v>9</v>
      </c>
      <c r="D1" s="5" t="s">
        <v>10</v>
      </c>
      <c r="E1" s="5" t="s">
        <v>11</v>
      </c>
      <c r="F1" s="6" t="s">
        <v>12</v>
      </c>
      <c r="G1" s="4" t="s">
        <v>9</v>
      </c>
      <c r="H1" s="5" t="s">
        <v>10</v>
      </c>
      <c r="I1" s="5" t="s">
        <v>11</v>
      </c>
      <c r="J1" s="7" t="s">
        <v>13</v>
      </c>
      <c r="K1" s="4" t="s">
        <v>9</v>
      </c>
      <c r="L1" s="5" t="s">
        <v>10</v>
      </c>
      <c r="M1" s="5" t="s">
        <v>11</v>
      </c>
      <c r="N1" s="7" t="s">
        <v>14</v>
      </c>
      <c r="O1" s="6" t="s">
        <v>5</v>
      </c>
      <c r="P1" s="6" t="s">
        <v>2</v>
      </c>
    </row>
    <row r="2" spans="1:16" ht="45" x14ac:dyDescent="0.25">
      <c r="A2" s="3">
        <v>1</v>
      </c>
      <c r="B2" s="3" t="s">
        <v>6</v>
      </c>
      <c r="C2" s="4" t="s">
        <v>7</v>
      </c>
      <c r="D2" s="4" t="s">
        <v>7</v>
      </c>
      <c r="E2" s="4" t="s">
        <v>7</v>
      </c>
      <c r="F2" s="3"/>
      <c r="G2" s="5" t="s">
        <v>4</v>
      </c>
      <c r="H2" s="5" t="s">
        <v>4</v>
      </c>
      <c r="I2" s="5" t="s">
        <v>4</v>
      </c>
      <c r="J2" s="3"/>
      <c r="K2" s="8" t="s">
        <v>8</v>
      </c>
      <c r="L2" s="8" t="s">
        <v>8</v>
      </c>
      <c r="M2" s="8" t="s">
        <v>8</v>
      </c>
      <c r="N2" s="3"/>
      <c r="O2" s="3"/>
      <c r="P2" s="3"/>
    </row>
    <row r="3" spans="1:16" ht="30" x14ac:dyDescent="0.25">
      <c r="A3" s="3"/>
      <c r="B3" s="10" t="s">
        <v>15</v>
      </c>
      <c r="C3" s="4">
        <v>3.3119999999999998</v>
      </c>
      <c r="D3" s="5">
        <v>3.25</v>
      </c>
      <c r="E3" s="3">
        <v>3.2189999999999999</v>
      </c>
      <c r="F3" s="9">
        <f>AVERAGE(C3:E3)</f>
        <v>3.2603333333333331</v>
      </c>
      <c r="G3" s="2">
        <v>15524800000</v>
      </c>
      <c r="H3" s="2">
        <v>15524800000</v>
      </c>
      <c r="I3" s="2">
        <v>15524800000</v>
      </c>
      <c r="J3" s="7">
        <f>AVERAGE(G3:I3)</f>
        <v>15524800000</v>
      </c>
      <c r="K3" s="3">
        <v>4687.43</v>
      </c>
      <c r="L3" s="3">
        <v>4776.8599999999997</v>
      </c>
      <c r="M3" s="3">
        <v>4822.8599999999997</v>
      </c>
      <c r="N3" s="6">
        <f>AVERAGE(K3:M3)</f>
        <v>4762.3833333333341</v>
      </c>
      <c r="O3" s="3">
        <v>36</v>
      </c>
      <c r="P3" s="3">
        <v>1980</v>
      </c>
    </row>
    <row r="4" spans="1:16" x14ac:dyDescent="0.25">
      <c r="A4" s="3"/>
      <c r="B4" s="3"/>
      <c r="C4" s="3">
        <v>3.125</v>
      </c>
      <c r="D4" s="3">
        <v>3.1880000000000002</v>
      </c>
      <c r="E4" s="3">
        <v>3.0939999999999999</v>
      </c>
      <c r="F4" s="9">
        <f t="shared" ref="F4:F8" si="0">AVERAGE(C4:E4)</f>
        <v>3.1356666666666668</v>
      </c>
      <c r="G4" s="2">
        <v>14693300000</v>
      </c>
      <c r="H4" s="2">
        <v>14693300000</v>
      </c>
      <c r="I4" s="2">
        <v>14693300000</v>
      </c>
      <c r="J4" s="7">
        <f t="shared" ref="J4:J8" si="1">AVERAGE(G4:I4)</f>
        <v>14693300000</v>
      </c>
      <c r="K4" s="3">
        <v>4701.8500000000004</v>
      </c>
      <c r="L4" s="3">
        <v>4608.93</v>
      </c>
      <c r="M4" s="3">
        <v>4748.96</v>
      </c>
      <c r="N4" s="6">
        <f t="shared" ref="N4:N8" si="2">AVERAGE(K4:M4)</f>
        <v>4686.5800000000008</v>
      </c>
      <c r="O4" s="3">
        <v>72</v>
      </c>
      <c r="P4" s="3">
        <v>1944</v>
      </c>
    </row>
    <row r="5" spans="1:16" x14ac:dyDescent="0.25">
      <c r="A5" s="3"/>
      <c r="C5" s="3">
        <v>3.157</v>
      </c>
      <c r="D5" s="3">
        <v>3.1720000000000002</v>
      </c>
      <c r="E5" s="3">
        <v>3.0470000000000002</v>
      </c>
      <c r="F5" s="9">
        <f t="shared" si="0"/>
        <v>3.1253333333333337</v>
      </c>
      <c r="G5" s="1">
        <v>14693300000</v>
      </c>
      <c r="H5" s="1">
        <v>14693300000</v>
      </c>
      <c r="I5" s="1">
        <v>14693300000</v>
      </c>
      <c r="J5" s="7">
        <f t="shared" si="1"/>
        <v>14693300000</v>
      </c>
      <c r="K5" s="3">
        <v>4654.1899999999996</v>
      </c>
      <c r="L5" s="3">
        <v>4632.18</v>
      </c>
      <c r="M5" s="3">
        <v>4822.21</v>
      </c>
      <c r="N5" s="6">
        <f t="shared" si="2"/>
        <v>4702.8599999999997</v>
      </c>
      <c r="O5" s="3">
        <v>108</v>
      </c>
      <c r="P5" s="3">
        <v>1944</v>
      </c>
    </row>
    <row r="6" spans="1:16" x14ac:dyDescent="0.25">
      <c r="A6" s="3"/>
      <c r="B6" s="8"/>
      <c r="C6" s="3">
        <v>2.8290000000000002</v>
      </c>
      <c r="D6" s="3">
        <v>2.7970000000000002</v>
      </c>
      <c r="E6" s="3">
        <v>2.8439999999999999</v>
      </c>
      <c r="F6" s="9">
        <f t="shared" si="0"/>
        <v>2.8233333333333337</v>
      </c>
      <c r="G6" s="1">
        <v>13120400000</v>
      </c>
      <c r="H6" s="1">
        <v>13120400000</v>
      </c>
      <c r="I6" s="1">
        <v>13120400000</v>
      </c>
      <c r="J6" s="7">
        <f t="shared" si="1"/>
        <v>13120400000</v>
      </c>
      <c r="K6" s="3">
        <v>4637.83</v>
      </c>
      <c r="L6" s="3">
        <v>4690.8900000000003</v>
      </c>
      <c r="M6" s="3">
        <v>4613.37</v>
      </c>
      <c r="N6" s="6">
        <f t="shared" si="2"/>
        <v>4647.3633333333337</v>
      </c>
      <c r="O6" s="3">
        <v>144</v>
      </c>
      <c r="P6" s="3">
        <v>1872</v>
      </c>
    </row>
    <row r="7" spans="1:16" x14ac:dyDescent="0.25">
      <c r="A7" s="3"/>
      <c r="B7" s="8"/>
      <c r="C7" s="3">
        <v>3.375</v>
      </c>
      <c r="D7" s="3">
        <v>3.4380000000000002</v>
      </c>
      <c r="E7" s="3">
        <v>3.4060000000000001</v>
      </c>
      <c r="F7" s="9">
        <f t="shared" si="0"/>
        <v>3.4063333333333339</v>
      </c>
      <c r="G7" s="1">
        <v>15524800000</v>
      </c>
      <c r="H7" s="1">
        <v>15524800000</v>
      </c>
      <c r="I7" s="1">
        <v>15524800000</v>
      </c>
      <c r="J7" s="7">
        <f t="shared" si="1"/>
        <v>15524800000</v>
      </c>
      <c r="K7" s="3">
        <v>4599.84</v>
      </c>
      <c r="L7" s="3">
        <v>4515.6400000000003</v>
      </c>
      <c r="M7" s="3">
        <v>4558.07</v>
      </c>
      <c r="N7" s="6">
        <f t="shared" si="2"/>
        <v>4557.8499999999995</v>
      </c>
      <c r="O7" s="3">
        <v>180</v>
      </c>
      <c r="P7" s="3">
        <v>1980</v>
      </c>
    </row>
    <row r="8" spans="1:16" x14ac:dyDescent="0.25">
      <c r="C8" s="3">
        <v>3.391</v>
      </c>
      <c r="D8" s="3">
        <v>3.4220000000000002</v>
      </c>
      <c r="E8" s="3">
        <v>3.7650000000000001</v>
      </c>
      <c r="F8" s="9">
        <f t="shared" si="0"/>
        <v>3.5260000000000002</v>
      </c>
      <c r="G8" s="1">
        <v>16000000000</v>
      </c>
      <c r="H8" s="1">
        <v>16000000000</v>
      </c>
      <c r="I8" s="1">
        <v>16000000000</v>
      </c>
      <c r="J8" s="7">
        <f t="shared" si="1"/>
        <v>16000000000</v>
      </c>
      <c r="K8" s="3">
        <v>4718.37</v>
      </c>
      <c r="L8" s="3">
        <v>4675.63</v>
      </c>
      <c r="M8" s="3">
        <v>4249.67</v>
      </c>
      <c r="N8" s="6">
        <f t="shared" si="2"/>
        <v>4547.8900000000003</v>
      </c>
      <c r="O8" s="3">
        <v>200</v>
      </c>
      <c r="P8" s="3">
        <v>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8" sqref="O18"/>
    </sheetView>
  </sheetViews>
  <sheetFormatPr defaultRowHeight="15" x14ac:dyDescent="0.25"/>
  <cols>
    <col min="2" max="2" width="14.85546875" customWidth="1"/>
    <col min="4" max="4" width="11.5703125" bestFit="1" customWidth="1"/>
    <col min="6" max="6" width="16.5703125" bestFit="1" customWidth="1"/>
    <col min="7" max="9" width="11.5703125" bestFit="1" customWidth="1"/>
    <col min="10" max="10" width="12.28515625" bestFit="1" customWidth="1"/>
    <col min="11" max="13" width="8.5703125" bestFit="1" customWidth="1"/>
    <col min="14" max="14" width="13.140625" bestFit="1" customWidth="1"/>
  </cols>
  <sheetData>
    <row r="1" spans="1:16" x14ac:dyDescent="0.25">
      <c r="A1" s="6" t="s">
        <v>3</v>
      </c>
      <c r="B1" s="3"/>
      <c r="C1" s="4" t="s">
        <v>9</v>
      </c>
      <c r="D1" s="5" t="s">
        <v>10</v>
      </c>
      <c r="E1" s="5" t="s">
        <v>11</v>
      </c>
      <c r="F1" s="6" t="s">
        <v>12</v>
      </c>
      <c r="G1" s="4" t="s">
        <v>9</v>
      </c>
      <c r="H1" s="5" t="s">
        <v>10</v>
      </c>
      <c r="I1" s="5" t="s">
        <v>11</v>
      </c>
      <c r="J1" s="7" t="s">
        <v>13</v>
      </c>
      <c r="K1" s="4" t="s">
        <v>9</v>
      </c>
      <c r="L1" s="5" t="s">
        <v>10</v>
      </c>
      <c r="M1" s="5" t="s">
        <v>11</v>
      </c>
      <c r="N1" s="7" t="s">
        <v>14</v>
      </c>
      <c r="O1" s="6" t="s">
        <v>5</v>
      </c>
      <c r="P1" s="6" t="s">
        <v>2</v>
      </c>
    </row>
    <row r="2" spans="1:16" ht="45" x14ac:dyDescent="0.25">
      <c r="A2" s="3">
        <v>1</v>
      </c>
      <c r="B2" s="3" t="s">
        <v>6</v>
      </c>
      <c r="C2" s="4" t="s">
        <v>7</v>
      </c>
      <c r="D2" s="4" t="s">
        <v>7</v>
      </c>
      <c r="E2" s="4" t="s">
        <v>7</v>
      </c>
      <c r="F2" s="3"/>
      <c r="G2" s="5" t="s">
        <v>4</v>
      </c>
      <c r="H2" s="5" t="s">
        <v>4</v>
      </c>
      <c r="I2" s="5" t="s">
        <v>4</v>
      </c>
      <c r="J2" s="3"/>
      <c r="K2" s="8" t="s">
        <v>8</v>
      </c>
      <c r="L2" s="8" t="s">
        <v>8</v>
      </c>
      <c r="M2" s="8" t="s">
        <v>8</v>
      </c>
      <c r="N2" s="3"/>
      <c r="O2" s="3"/>
      <c r="P2" s="3"/>
    </row>
    <row r="3" spans="1:16" ht="60" x14ac:dyDescent="0.25">
      <c r="A3" s="3"/>
      <c r="B3" s="10" t="s">
        <v>16</v>
      </c>
      <c r="C3" s="4">
        <v>3.0470000000000002</v>
      </c>
      <c r="D3" s="5">
        <v>3.0630000000000002</v>
      </c>
      <c r="E3" s="3">
        <v>3.2349999999999999</v>
      </c>
      <c r="F3" s="9">
        <f>AVERAGE(C3:E3)</f>
        <v>3.1150000000000002</v>
      </c>
      <c r="G3" s="2">
        <v>15524800000</v>
      </c>
      <c r="H3" s="2">
        <v>15524800000</v>
      </c>
      <c r="I3" s="2">
        <v>15524800000</v>
      </c>
      <c r="J3" s="7">
        <f>AVERAGE(G3:I3)</f>
        <v>15524800000</v>
      </c>
      <c r="K3" s="3">
        <v>5095.1000000000004</v>
      </c>
      <c r="L3" s="3">
        <v>5068.49</v>
      </c>
      <c r="M3" s="3">
        <v>4799.01</v>
      </c>
      <c r="N3" s="6">
        <f>AVERAGE(K3:M3)</f>
        <v>4987.5333333333338</v>
      </c>
      <c r="O3" s="3">
        <v>36</v>
      </c>
      <c r="P3" s="3">
        <v>1980</v>
      </c>
    </row>
    <row r="4" spans="1:16" x14ac:dyDescent="0.25">
      <c r="A4" s="3"/>
      <c r="B4" s="3"/>
      <c r="C4" s="3">
        <v>2.7189999999999999</v>
      </c>
      <c r="D4" s="3">
        <v>2.9369999999999998</v>
      </c>
      <c r="E4" s="3">
        <v>2.7189999999999999</v>
      </c>
      <c r="F4" s="9">
        <f t="shared" ref="F4:F8" si="0">AVERAGE(C4:E4)</f>
        <v>2.7916666666666665</v>
      </c>
      <c r="G4" s="2">
        <v>14693300000</v>
      </c>
      <c r="H4" s="2">
        <v>14693300000</v>
      </c>
      <c r="I4" s="2">
        <v>14693300000</v>
      </c>
      <c r="J4" s="7">
        <f t="shared" ref="J4:J8" si="1">AVERAGE(G4:I4)</f>
        <v>14693300000</v>
      </c>
      <c r="K4" s="3">
        <v>5403.93</v>
      </c>
      <c r="L4" s="3">
        <v>5002.82</v>
      </c>
      <c r="M4" s="3">
        <v>5403.93</v>
      </c>
      <c r="N4" s="6">
        <f t="shared" ref="N4:N8" si="2">AVERAGE(K4:M4)</f>
        <v>5270.2266666666665</v>
      </c>
      <c r="O4" s="3">
        <v>72</v>
      </c>
      <c r="P4" s="3">
        <v>1944</v>
      </c>
    </row>
    <row r="5" spans="1:16" x14ac:dyDescent="0.25">
      <c r="A5" s="3"/>
      <c r="C5" s="3">
        <v>2.8279999999999998</v>
      </c>
      <c r="D5" s="3">
        <v>2.6880000000000002</v>
      </c>
      <c r="E5" s="3">
        <v>2.7970000000000002</v>
      </c>
      <c r="F5" s="9">
        <f t="shared" si="0"/>
        <v>2.7710000000000004</v>
      </c>
      <c r="G5" s="1">
        <v>14693300000</v>
      </c>
      <c r="H5" s="1">
        <v>14693300000</v>
      </c>
      <c r="I5" s="1">
        <v>14693300000</v>
      </c>
      <c r="J5" s="7">
        <f t="shared" si="1"/>
        <v>14693300000</v>
      </c>
      <c r="K5" s="3">
        <v>5195.6400000000003</v>
      </c>
      <c r="L5" s="3">
        <v>5466.25</v>
      </c>
      <c r="M5" s="3">
        <v>5253.23</v>
      </c>
      <c r="N5" s="6">
        <f t="shared" si="2"/>
        <v>5305.04</v>
      </c>
      <c r="O5" s="3">
        <v>108</v>
      </c>
      <c r="P5" s="3">
        <v>1944</v>
      </c>
    </row>
    <row r="6" spans="1:16" x14ac:dyDescent="0.25">
      <c r="A6" s="3"/>
      <c r="B6" s="8"/>
      <c r="C6" s="3">
        <v>2.7029999999999998</v>
      </c>
      <c r="D6" s="3">
        <v>2.5619999999999998</v>
      </c>
      <c r="E6" s="3">
        <v>2.4209999999999998</v>
      </c>
      <c r="F6" s="9">
        <f t="shared" si="0"/>
        <v>2.5619999999999998</v>
      </c>
      <c r="G6" s="1">
        <v>13120400000</v>
      </c>
      <c r="H6" s="1">
        <v>13120400000</v>
      </c>
      <c r="I6" s="1">
        <v>13120400000</v>
      </c>
      <c r="J6" s="7">
        <f t="shared" si="1"/>
        <v>13120400000</v>
      </c>
      <c r="K6" s="3">
        <v>4854.2</v>
      </c>
      <c r="L6" s="3">
        <v>5121.16</v>
      </c>
      <c r="M6" s="3">
        <v>5419.42</v>
      </c>
      <c r="N6" s="6">
        <f t="shared" si="2"/>
        <v>5131.5933333333332</v>
      </c>
      <c r="O6" s="3">
        <v>144</v>
      </c>
      <c r="P6" s="3">
        <v>1872</v>
      </c>
    </row>
    <row r="7" spans="1:16" x14ac:dyDescent="0.25">
      <c r="A7" s="3"/>
      <c r="B7" s="8"/>
      <c r="C7" s="3">
        <v>3.516</v>
      </c>
      <c r="D7" s="3">
        <v>3.25</v>
      </c>
      <c r="E7" s="3">
        <v>3.3279999999999998</v>
      </c>
      <c r="F7" s="9">
        <f t="shared" si="0"/>
        <v>3.3646666666666665</v>
      </c>
      <c r="G7" s="1">
        <v>15524800000</v>
      </c>
      <c r="H7" s="1">
        <v>15524800000</v>
      </c>
      <c r="I7" s="1">
        <v>15524800000</v>
      </c>
      <c r="J7" s="7">
        <f t="shared" si="1"/>
        <v>15524800000</v>
      </c>
      <c r="K7" s="3">
        <v>4415.47</v>
      </c>
      <c r="L7" s="3">
        <v>4776.8599999999997</v>
      </c>
      <c r="M7" s="3">
        <v>4664.8999999999996</v>
      </c>
      <c r="N7" s="6">
        <f t="shared" si="2"/>
        <v>4619.0766666666668</v>
      </c>
      <c r="O7" s="3">
        <v>180</v>
      </c>
      <c r="P7" s="3">
        <v>1980</v>
      </c>
    </row>
    <row r="8" spans="1:16" x14ac:dyDescent="0.25">
      <c r="C8" s="3">
        <v>3.89</v>
      </c>
      <c r="D8" s="3">
        <v>3.766</v>
      </c>
      <c r="E8" s="3">
        <v>3.6560000000000001</v>
      </c>
      <c r="F8" s="9">
        <f t="shared" si="0"/>
        <v>3.7706666666666671</v>
      </c>
      <c r="G8" s="1">
        <v>16000000000</v>
      </c>
      <c r="H8" s="1">
        <v>16000000000</v>
      </c>
      <c r="I8" s="1">
        <v>16000000000</v>
      </c>
      <c r="J8" s="7">
        <f t="shared" si="1"/>
        <v>16000000000</v>
      </c>
      <c r="K8" s="3">
        <v>4113.1099999999997</v>
      </c>
      <c r="L8" s="3">
        <v>4248.54</v>
      </c>
      <c r="M8" s="3">
        <v>4376.37</v>
      </c>
      <c r="N8" s="6">
        <f t="shared" si="2"/>
        <v>4246.0066666666671</v>
      </c>
      <c r="O8" s="3">
        <v>200</v>
      </c>
      <c r="P8" s="3">
        <v>2000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N18" sqref="N18"/>
    </sheetView>
  </sheetViews>
  <sheetFormatPr defaultRowHeight="15" x14ac:dyDescent="0.25"/>
  <cols>
    <col min="2" max="2" width="16.85546875" customWidth="1"/>
    <col min="3" max="3" width="11.28515625" bestFit="1" customWidth="1"/>
    <col min="4" max="4" width="11.5703125" bestFit="1" customWidth="1"/>
    <col min="7" max="9" width="11.5703125" bestFit="1" customWidth="1"/>
    <col min="10" max="10" width="12.28515625" bestFit="1" customWidth="1"/>
    <col min="14" max="14" width="13.140625" bestFit="1" customWidth="1"/>
    <col min="15" max="15" width="7.28515625" bestFit="1" customWidth="1"/>
  </cols>
  <sheetData>
    <row r="1" spans="1:16" x14ac:dyDescent="0.25">
      <c r="A1" s="6" t="s">
        <v>3</v>
      </c>
      <c r="B1" s="3"/>
      <c r="C1" s="4" t="s">
        <v>9</v>
      </c>
      <c r="D1" s="5" t="s">
        <v>10</v>
      </c>
      <c r="E1" s="5" t="s">
        <v>11</v>
      </c>
      <c r="F1" s="6" t="s">
        <v>12</v>
      </c>
      <c r="G1" s="4" t="s">
        <v>9</v>
      </c>
      <c r="H1" s="5" t="s">
        <v>10</v>
      </c>
      <c r="I1" s="5" t="s">
        <v>11</v>
      </c>
      <c r="J1" s="7" t="s">
        <v>13</v>
      </c>
      <c r="K1" s="4" t="s">
        <v>9</v>
      </c>
      <c r="L1" s="5" t="s">
        <v>10</v>
      </c>
      <c r="M1" s="5" t="s">
        <v>11</v>
      </c>
      <c r="N1" s="7" t="s">
        <v>14</v>
      </c>
      <c r="O1" s="6" t="s">
        <v>5</v>
      </c>
      <c r="P1" s="6" t="s">
        <v>2</v>
      </c>
    </row>
    <row r="2" spans="1:16" ht="45" x14ac:dyDescent="0.25">
      <c r="A2" s="3">
        <v>1</v>
      </c>
      <c r="B2" s="3" t="s">
        <v>6</v>
      </c>
      <c r="C2" s="4" t="s">
        <v>7</v>
      </c>
      <c r="D2" s="4" t="s">
        <v>7</v>
      </c>
      <c r="E2" s="4" t="s">
        <v>7</v>
      </c>
      <c r="F2" s="3"/>
      <c r="G2" s="5" t="s">
        <v>4</v>
      </c>
      <c r="H2" s="5" t="s">
        <v>4</v>
      </c>
      <c r="I2" s="5" t="s">
        <v>4</v>
      </c>
      <c r="J2" s="3"/>
      <c r="K2" s="8" t="s">
        <v>8</v>
      </c>
      <c r="L2" s="8" t="s">
        <v>8</v>
      </c>
      <c r="M2" s="8" t="s">
        <v>8</v>
      </c>
      <c r="N2" s="3"/>
      <c r="O2" s="3"/>
      <c r="P2" s="3"/>
    </row>
    <row r="3" spans="1:16" ht="195" x14ac:dyDescent="0.25">
      <c r="A3" s="3"/>
      <c r="B3" s="10" t="s">
        <v>17</v>
      </c>
      <c r="C3" s="4">
        <v>0.68700000000000006</v>
      </c>
      <c r="D3" s="5">
        <v>0.68799999999999994</v>
      </c>
      <c r="E3" s="3">
        <v>0.67200000000000004</v>
      </c>
      <c r="F3" s="9">
        <f>AVERAGE(C3:E3)</f>
        <v>0.68233333333333335</v>
      </c>
      <c r="G3" s="2">
        <v>15524800000</v>
      </c>
      <c r="H3" s="2">
        <v>15524800000</v>
      </c>
      <c r="I3" s="2">
        <v>15524800000</v>
      </c>
      <c r="J3" s="7">
        <f>AVERAGE(G3:I3)</f>
        <v>15524800000</v>
      </c>
      <c r="K3" s="3">
        <v>22597.9</v>
      </c>
      <c r="L3" s="3">
        <v>22565.1</v>
      </c>
      <c r="M3" s="3">
        <v>23102.400000000001</v>
      </c>
      <c r="N3" s="6">
        <f>AVERAGE(K3:M3)</f>
        <v>22755.133333333331</v>
      </c>
      <c r="O3" s="3">
        <v>36</v>
      </c>
      <c r="P3" s="3">
        <v>1980</v>
      </c>
    </row>
    <row r="4" spans="1:16" x14ac:dyDescent="0.25">
      <c r="A4" s="3"/>
      <c r="B4" s="3"/>
      <c r="C4" s="3">
        <v>0.46800000000000003</v>
      </c>
      <c r="D4" s="3">
        <v>0.48499999999999999</v>
      </c>
      <c r="E4" s="3">
        <v>0.45300000000000001</v>
      </c>
      <c r="F4" s="9">
        <f t="shared" ref="F4:F11" si="0">AVERAGE(C4:E4)</f>
        <v>0.46866666666666673</v>
      </c>
      <c r="G4" s="2">
        <v>14693300000</v>
      </c>
      <c r="H4" s="2">
        <v>14693300000</v>
      </c>
      <c r="I4" s="2">
        <v>14693300000</v>
      </c>
      <c r="J4" s="7">
        <f t="shared" ref="J4:J11" si="1">AVERAGE(G4:I4)</f>
        <v>14693300000</v>
      </c>
      <c r="K4" s="3">
        <v>31295.9</v>
      </c>
      <c r="L4" s="3">
        <v>20295.400000000001</v>
      </c>
      <c r="M4" s="3">
        <v>32435.5</v>
      </c>
      <c r="N4" s="6">
        <f t="shared" ref="N4:N11" si="2">AVERAGE(K4:M4)</f>
        <v>28008.933333333334</v>
      </c>
      <c r="O4" s="3">
        <v>72</v>
      </c>
      <c r="P4" s="3">
        <v>1944</v>
      </c>
    </row>
    <row r="5" spans="1:16" x14ac:dyDescent="0.25">
      <c r="A5" s="3"/>
      <c r="C5" s="3">
        <v>0.438</v>
      </c>
      <c r="D5" s="3">
        <v>0.45400000000000001</v>
      </c>
      <c r="E5" s="3">
        <v>0.46800000000000003</v>
      </c>
      <c r="F5" s="9">
        <f t="shared" si="0"/>
        <v>0.45333333333333337</v>
      </c>
      <c r="G5" s="1">
        <v>14693300000</v>
      </c>
      <c r="H5" s="1">
        <v>14693300000</v>
      </c>
      <c r="I5" s="1">
        <v>14693300000</v>
      </c>
      <c r="J5" s="7">
        <f t="shared" si="1"/>
        <v>14693300000</v>
      </c>
      <c r="K5" s="3">
        <v>33546.300000000003</v>
      </c>
      <c r="L5" s="3">
        <v>32364.1</v>
      </c>
      <c r="M5" s="3">
        <v>31395.9</v>
      </c>
      <c r="N5" s="6">
        <f t="shared" si="2"/>
        <v>32435.433333333331</v>
      </c>
      <c r="O5" s="3">
        <v>108</v>
      </c>
      <c r="P5" s="3">
        <v>1944</v>
      </c>
    </row>
    <row r="6" spans="1:16" x14ac:dyDescent="0.25">
      <c r="A6" s="3"/>
      <c r="B6" s="8"/>
      <c r="C6" s="3">
        <v>0.35899999999999999</v>
      </c>
      <c r="D6" s="3">
        <v>0.375</v>
      </c>
      <c r="E6" s="3">
        <v>0.375</v>
      </c>
      <c r="F6" s="9">
        <f t="shared" si="0"/>
        <v>0.36966666666666664</v>
      </c>
      <c r="G6" s="1">
        <v>13120400000</v>
      </c>
      <c r="H6" s="1">
        <v>13120400000</v>
      </c>
      <c r="I6" s="1">
        <v>13120400000</v>
      </c>
      <c r="J6" s="7">
        <f t="shared" si="1"/>
        <v>13120400000</v>
      </c>
      <c r="K6" s="3">
        <v>36547.1</v>
      </c>
      <c r="L6" s="3">
        <v>34987.800000000003</v>
      </c>
      <c r="M6" s="3">
        <v>34987.800000000003</v>
      </c>
      <c r="N6" s="6">
        <f t="shared" si="2"/>
        <v>35507.566666666666</v>
      </c>
      <c r="O6" s="3">
        <v>144</v>
      </c>
      <c r="P6" s="3">
        <v>1872</v>
      </c>
    </row>
    <row r="7" spans="1:16" x14ac:dyDescent="0.25">
      <c r="A7" s="3"/>
      <c r="B7" s="8"/>
      <c r="C7" s="3">
        <v>0.42199999999999999</v>
      </c>
      <c r="D7" s="3">
        <v>0.40600000000000003</v>
      </c>
      <c r="E7" s="3">
        <v>0.437</v>
      </c>
      <c r="F7" s="9">
        <f t="shared" si="0"/>
        <v>0.42166666666666669</v>
      </c>
      <c r="G7" s="1">
        <v>15524800000</v>
      </c>
      <c r="H7" s="1">
        <v>15524800000</v>
      </c>
      <c r="I7" s="1">
        <v>15524800000</v>
      </c>
      <c r="J7" s="7">
        <f t="shared" si="1"/>
        <v>15524800000</v>
      </c>
      <c r="K7" s="3">
        <v>36788.6</v>
      </c>
      <c r="L7" s="3">
        <v>38238.400000000001</v>
      </c>
      <c r="M7" s="3">
        <v>35525.800000000003</v>
      </c>
      <c r="N7" s="6">
        <f t="shared" si="2"/>
        <v>36850.933333333334</v>
      </c>
      <c r="O7" s="3">
        <v>180</v>
      </c>
      <c r="P7" s="3">
        <v>1980</v>
      </c>
    </row>
    <row r="8" spans="1:16" x14ac:dyDescent="0.25">
      <c r="C8" s="3">
        <v>0.40600000000000003</v>
      </c>
      <c r="D8" s="3">
        <v>0.40600000000000003</v>
      </c>
      <c r="E8" s="3">
        <v>0.40600000000000003</v>
      </c>
      <c r="F8" s="9">
        <f t="shared" si="0"/>
        <v>0.40599999999999997</v>
      </c>
      <c r="G8" s="1">
        <v>14693300000</v>
      </c>
      <c r="H8" s="1">
        <v>14693300000</v>
      </c>
      <c r="I8" s="1">
        <v>14693300000</v>
      </c>
      <c r="J8" s="7">
        <f t="shared" si="1"/>
        <v>14693300000</v>
      </c>
      <c r="K8" s="3">
        <v>36190.300000000003</v>
      </c>
      <c r="L8" s="3">
        <v>36190.300000000003</v>
      </c>
      <c r="M8" s="3">
        <v>36190.300000000003</v>
      </c>
      <c r="N8" s="6">
        <f t="shared" si="2"/>
        <v>36190.300000000003</v>
      </c>
      <c r="O8" s="3">
        <v>216</v>
      </c>
      <c r="P8" s="3">
        <v>1944</v>
      </c>
    </row>
    <row r="9" spans="1:16" x14ac:dyDescent="0.25">
      <c r="C9" s="3">
        <v>0.32800000000000001</v>
      </c>
      <c r="D9" s="3">
        <v>0.32800000000000001</v>
      </c>
      <c r="E9" s="3">
        <v>0.312</v>
      </c>
      <c r="F9" s="9">
        <f t="shared" si="0"/>
        <v>0.32266666666666666</v>
      </c>
      <c r="G9" s="11">
        <v>10978100000</v>
      </c>
      <c r="H9" s="11">
        <v>10978100000</v>
      </c>
      <c r="I9" s="11">
        <v>10978100000</v>
      </c>
      <c r="J9" s="7">
        <f t="shared" si="1"/>
        <v>10978100000</v>
      </c>
      <c r="K9" s="3">
        <v>33469.699999999997</v>
      </c>
      <c r="L9" s="3">
        <v>33469.699999999997</v>
      </c>
      <c r="M9" s="3">
        <v>35186.1</v>
      </c>
      <c r="N9" s="6">
        <f t="shared" si="2"/>
        <v>34041.833333333336</v>
      </c>
      <c r="O9" s="3">
        <v>252</v>
      </c>
      <c r="P9" s="3">
        <v>1764</v>
      </c>
    </row>
    <row r="10" spans="1:16" x14ac:dyDescent="0.25">
      <c r="C10" s="3">
        <v>0.313</v>
      </c>
      <c r="D10" s="3">
        <v>0.313</v>
      </c>
      <c r="E10" s="3">
        <v>0.32800000000000001</v>
      </c>
      <c r="F10" s="9">
        <f t="shared" si="0"/>
        <v>0.318</v>
      </c>
      <c r="G10" s="11">
        <v>10319600000</v>
      </c>
      <c r="H10" s="11">
        <v>10319600000</v>
      </c>
      <c r="I10" s="11">
        <v>10319600000</v>
      </c>
      <c r="J10" s="7">
        <f t="shared" si="1"/>
        <v>10319600000</v>
      </c>
      <c r="K10" s="3">
        <v>32969.800000000003</v>
      </c>
      <c r="L10" s="3">
        <v>32969.800000000003</v>
      </c>
      <c r="M10" s="3">
        <v>31462.1</v>
      </c>
      <c r="N10" s="6">
        <f>AVERAGE(K10:M10)</f>
        <v>32467.233333333337</v>
      </c>
      <c r="O10" s="3">
        <v>288</v>
      </c>
      <c r="P10" s="3">
        <v>1728</v>
      </c>
    </row>
    <row r="11" spans="1:16" x14ac:dyDescent="0.25">
      <c r="F11" s="9"/>
      <c r="J11" s="7"/>
      <c r="N11" s="6"/>
      <c r="O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Classic, HP</vt:lpstr>
      <vt:lpstr>block_cache (ib,kb,jb  i,k,j)</vt:lpstr>
      <vt:lpstr>block_cache, registers (2x2), p</vt:lpstr>
      <vt:lpstr>block_cache (kb,jb=1, ib), bloc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Migda</dc:creator>
  <cp:lastModifiedBy>Krzysztof T</cp:lastModifiedBy>
  <dcterms:created xsi:type="dcterms:W3CDTF">2018-04-14T11:03:51Z</dcterms:created>
  <dcterms:modified xsi:type="dcterms:W3CDTF">2018-05-04T10:55:50Z</dcterms:modified>
</cp:coreProperties>
</file>