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 activeTab="1"/>
  </bookViews>
  <sheets>
    <sheet name="lab6_dotp mała tablica" sheetId="2" r:id="rId1"/>
    <sheet name="lab6_dotp duża tablic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E9" i="2"/>
  <c r="G9" i="2"/>
  <c r="I9" i="2"/>
  <c r="K9" i="2"/>
  <c r="C10" i="2"/>
  <c r="E10" i="2"/>
  <c r="G10" i="2"/>
  <c r="I10" i="2"/>
  <c r="K10" i="2"/>
  <c r="C5" i="2"/>
  <c r="K6" i="1" l="1"/>
  <c r="K7" i="1"/>
  <c r="K8" i="1"/>
  <c r="K9" i="1"/>
  <c r="K10" i="1"/>
  <c r="E6" i="1"/>
  <c r="E7" i="1"/>
  <c r="E8" i="1"/>
  <c r="E9" i="1"/>
  <c r="E10" i="1"/>
  <c r="G6" i="1"/>
  <c r="G7" i="1"/>
  <c r="G8" i="1"/>
  <c r="G9" i="1"/>
  <c r="G10" i="1"/>
  <c r="I6" i="1"/>
  <c r="I7" i="1"/>
  <c r="I8" i="1"/>
  <c r="I9" i="1"/>
  <c r="I10" i="1"/>
  <c r="C6" i="1"/>
  <c r="C7" i="1"/>
  <c r="C8" i="1"/>
  <c r="C9" i="1"/>
  <c r="C10" i="1"/>
  <c r="K6" i="2"/>
  <c r="K7" i="2"/>
  <c r="K8" i="2"/>
  <c r="I6" i="2"/>
  <c r="I7" i="2"/>
  <c r="I8" i="2"/>
  <c r="G6" i="2"/>
  <c r="G7" i="2"/>
  <c r="G8" i="2"/>
  <c r="E6" i="2"/>
  <c r="E7" i="2"/>
  <c r="E8" i="2"/>
  <c r="C6" i="2"/>
  <c r="C7" i="2"/>
  <c r="C8" i="2"/>
  <c r="K5" i="2"/>
  <c r="K5" i="1"/>
  <c r="I5" i="2" l="1"/>
  <c r="G5" i="2"/>
  <c r="E5" i="2"/>
  <c r="E5" i="1"/>
  <c r="I5" i="1"/>
  <c r="G5" i="1"/>
  <c r="C5" i="1" l="1"/>
</calcChain>
</file>

<file path=xl/sharedStrings.xml><?xml version="1.0" encoding="utf-8"?>
<sst xmlns="http://schemas.openxmlformats.org/spreadsheetml/2006/main" count="38" uniqueCount="10">
  <si>
    <t>Ilość wątków</t>
  </si>
  <si>
    <t>Naive:</t>
  </si>
  <si>
    <t>rrr += X_i[i]*Y_i[i]</t>
  </si>
  <si>
    <t>ptrDat-&gt;res  += X_i[i]*Y_i[i]</t>
  </si>
  <si>
    <t>do poprawienia</t>
  </si>
  <si>
    <t>po poprawieniu</t>
  </si>
  <si>
    <t>Czas oblicz., ms</t>
  </si>
  <si>
    <t>Sp = T1/Tp</t>
  </si>
  <si>
    <t>SSE2</t>
  </si>
  <si>
    <t>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</si>
</sst>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5" xfId="0" applyFont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1" fillId="2" borderId="5" xfId="1" applyBorder="1" applyAlignment="1">
      <alignment vertical="center" wrapText="1"/>
    </xf>
    <xf numFmtId="0" fontId="1" fillId="2" borderId="3" xfId="1" applyBorder="1" applyAlignment="1">
      <alignment vertical="center" wrapText="1"/>
    </xf>
    <xf numFmtId="0" fontId="1" fillId="2" borderId="6" xfId="1" applyBorder="1" applyAlignment="1">
      <alignment vertical="center" wrapText="1"/>
    </xf>
    <xf numFmtId="0" fontId="1" fillId="2" borderId="4" xfId="1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1" fillId="2" borderId="5" xfId="1" applyBorder="1" applyAlignment="1">
      <alignment vertical="center" wrapText="1"/>
    </xf>
    <xf numFmtId="0" fontId="1" fillId="2" borderId="1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1" fillId="2" borderId="3" xfId="1" applyBorder="1" applyAlignment="1">
      <alignment vertical="center" wrapText="1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Speed up - n = 10 000, ntimes =</a:t>
            </a:r>
            <a:r>
              <a:rPr lang="pl-PL" sz="1800" baseline="0"/>
              <a:t> 1 000 000</a:t>
            </a:r>
            <a:endParaRPr lang="pl-PL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Nawny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'lab6_dotp mała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mała tablica'!$C$5:$C$10</c:f>
              <c:numCache>
                <c:formatCode>General</c:formatCode>
                <c:ptCount val="6"/>
                <c:pt idx="0">
                  <c:v>1</c:v>
                </c:pt>
                <c:pt idx="1">
                  <c:v>1.9515654731015395</c:v>
                </c:pt>
                <c:pt idx="2">
                  <c:v>2.8205</c:v>
                </c:pt>
                <c:pt idx="3">
                  <c:v>3.6845199216198563</c:v>
                </c:pt>
                <c:pt idx="4">
                  <c:v>3.6102400000000001</c:v>
                </c:pt>
                <c:pt idx="5">
                  <c:v>3.6653671215074723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6-4500-9010-23FCD404D6C7}"/>
            </c:ext>
          </c:extLst>
        </c:ser>
        <c:ser>
          <c:idx val="2"/>
          <c:order val="1"/>
          <c:tx>
            <c:v>SSE2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'lab6_dotp mała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mała tablica'!$E$5:$E$10</c:f>
              <c:numCache>
                <c:formatCode>General</c:formatCode>
                <c:ptCount val="6"/>
                <c:pt idx="0">
                  <c:v>1</c:v>
                </c:pt>
                <c:pt idx="1">
                  <c:v>2.0704589528118942</c:v>
                </c:pt>
                <c:pt idx="2">
                  <c:v>2.5300157977883098</c:v>
                </c:pt>
                <c:pt idx="3">
                  <c:v>3.4739696312364425</c:v>
                </c:pt>
                <c:pt idx="4">
                  <c:v>5.8555758683729433</c:v>
                </c:pt>
                <c:pt idx="5">
                  <c:v>5.6891651865008885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6-4500-9010-23FCD404D6C7}"/>
            </c:ext>
          </c:extLst>
        </c:ser>
        <c:ser>
          <c:idx val="3"/>
          <c:order val="2"/>
          <c:tx>
            <c:v>ptrDat - do poprawienia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'lab6_dotp mała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mała tablica'!$G$5:$G$10</c:f>
              <c:numCache>
                <c:formatCode>General</c:formatCode>
                <c:ptCount val="6"/>
                <c:pt idx="0">
                  <c:v>1</c:v>
                </c:pt>
                <c:pt idx="1">
                  <c:v>1.351138058803715</c:v>
                </c:pt>
                <c:pt idx="2">
                  <c:v>1.7244810219874709</c:v>
                </c:pt>
                <c:pt idx="3">
                  <c:v>2.2462399999999998</c:v>
                </c:pt>
                <c:pt idx="4">
                  <c:v>2.5969293377728451</c:v>
                </c:pt>
                <c:pt idx="5">
                  <c:v>2.9312036747050843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00-9010-23FCD404D6C7}"/>
            </c:ext>
          </c:extLst>
        </c:ser>
        <c:ser>
          <c:idx val="0"/>
          <c:order val="3"/>
          <c:tx>
            <c:v>ptrDat - po poprawieniu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'lab6_dotp mała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mała tablica'!$I$5:$I$10</c:f>
              <c:numCache>
                <c:formatCode>General</c:formatCode>
                <c:ptCount val="6"/>
                <c:pt idx="0">
                  <c:v>1</c:v>
                </c:pt>
                <c:pt idx="1">
                  <c:v>1.9377191173437822</c:v>
                </c:pt>
                <c:pt idx="2">
                  <c:v>2.8409594839750052</c:v>
                </c:pt>
                <c:pt idx="3">
                  <c:v>3.5438772944430474</c:v>
                </c:pt>
                <c:pt idx="4">
                  <c:v>3.7349940373658406</c:v>
                </c:pt>
                <c:pt idx="5">
                  <c:v>3.8055893074119078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6-4500-9010-23FCD404D6C7}"/>
            </c:ext>
          </c:extLst>
        </c:ser>
        <c:ser>
          <c:idx val="4"/>
          <c:order val="4"/>
          <c:tx>
            <c:v>AVX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'lab6_dotp mała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mała tablica'!$K$5:$K$10</c:f>
              <c:numCache>
                <c:formatCode>General</c:formatCode>
                <c:ptCount val="6"/>
                <c:pt idx="0">
                  <c:v>1</c:v>
                </c:pt>
                <c:pt idx="1">
                  <c:v>2.0380875202593192</c:v>
                </c:pt>
                <c:pt idx="2">
                  <c:v>2.7759381898454745</c:v>
                </c:pt>
                <c:pt idx="3">
                  <c:v>3.6608442503639012</c:v>
                </c:pt>
                <c:pt idx="4">
                  <c:v>5.362473347547974</c:v>
                </c:pt>
                <c:pt idx="5">
                  <c:v>5.973871733966746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46B1-8A29-60E01D6D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26479"/>
        <c:axId val="354216079"/>
      </c:scatterChart>
      <c:valAx>
        <c:axId val="354226479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wątki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16079"/>
        <c:crosses val="autoZero"/>
        <c:crossBetween val="midCat"/>
        <c:majorUnit val="1"/>
      </c:valAx>
      <c:valAx>
        <c:axId val="3542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Sp=T1/Tp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264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Speed up - n = 10 000 000, ntimes = 1 000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Naiwny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'lab6_dotp duża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duża tablica'!$C$5:$C$10</c:f>
              <c:numCache>
                <c:formatCode>General</c:formatCode>
                <c:ptCount val="6"/>
                <c:pt idx="0">
                  <c:v>1</c:v>
                </c:pt>
                <c:pt idx="1">
                  <c:v>1.3079954954954955</c:v>
                </c:pt>
                <c:pt idx="2">
                  <c:v>1.3660688032931492</c:v>
                </c:pt>
                <c:pt idx="3">
                  <c:v>1.3702320094376721</c:v>
                </c:pt>
                <c:pt idx="4">
                  <c:v>1.3254089007227083</c:v>
                </c:pt>
                <c:pt idx="5">
                  <c:v>1.2338881019830028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AC-4EB3-8A35-474CF0DF6EA4}"/>
            </c:ext>
          </c:extLst>
        </c:ser>
        <c:ser>
          <c:idx val="2"/>
          <c:order val="1"/>
          <c:tx>
            <c:v>SSE2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'lab6_dotp duża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duża tablica'!$E$5:$E$10</c:f>
              <c:numCache>
                <c:formatCode>General</c:formatCode>
                <c:ptCount val="6"/>
                <c:pt idx="0">
                  <c:v>1</c:v>
                </c:pt>
                <c:pt idx="1">
                  <c:v>1.1736138419189932</c:v>
                </c:pt>
                <c:pt idx="2">
                  <c:v>1.1938</c:v>
                </c:pt>
                <c:pt idx="3">
                  <c:v>1.1845604286564795</c:v>
                </c:pt>
                <c:pt idx="4">
                  <c:v>1.1186281859070464</c:v>
                </c:pt>
                <c:pt idx="5">
                  <c:v>1.1153882089133889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AC-4EB3-8A35-474CF0DF6EA4}"/>
            </c:ext>
          </c:extLst>
        </c:ser>
        <c:ser>
          <c:idx val="3"/>
          <c:order val="2"/>
          <c:tx>
            <c:v>ptrDat-&gt;res do poprawienia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'lab6_dotp duża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duża tablica'!$G$5:$G$10</c:f>
              <c:numCache>
                <c:formatCode>General</c:formatCode>
                <c:ptCount val="6"/>
                <c:pt idx="0">
                  <c:v>1</c:v>
                </c:pt>
                <c:pt idx="1">
                  <c:v>1.4143202625669373</c:v>
                </c:pt>
                <c:pt idx="2">
                  <c:v>2.0095723139228077</c:v>
                </c:pt>
                <c:pt idx="3">
                  <c:v>2.1023237899602001</c:v>
                </c:pt>
                <c:pt idx="4">
                  <c:v>2.7398979335731615</c:v>
                </c:pt>
                <c:pt idx="5">
                  <c:v>2.7723694235164649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AC-4EB3-8A35-474CF0DF6EA4}"/>
            </c:ext>
          </c:extLst>
        </c:ser>
        <c:ser>
          <c:idx val="0"/>
          <c:order val="3"/>
          <c:tx>
            <c:v>ptrDat-&gt;res po poprawieniu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'lab6_dotp duża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duża tablica'!$I$5:$I$10</c:f>
              <c:numCache>
                <c:formatCode>General</c:formatCode>
                <c:ptCount val="6"/>
                <c:pt idx="0">
                  <c:v>1</c:v>
                </c:pt>
                <c:pt idx="1">
                  <c:v>2.0028523888756835</c:v>
                </c:pt>
                <c:pt idx="2">
                  <c:v>2.7797113402061857</c:v>
                </c:pt>
                <c:pt idx="3">
                  <c:v>2.8606348667458836</c:v>
                </c:pt>
                <c:pt idx="4">
                  <c:v>3.0726593126082595</c:v>
                </c:pt>
                <c:pt idx="5">
                  <c:v>2.8836413415468858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AC-4EB3-8A35-474CF0DF6EA4}"/>
            </c:ext>
          </c:extLst>
        </c:ser>
        <c:ser>
          <c:idx val="4"/>
          <c:order val="4"/>
          <c:tx>
            <c:v>AVX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'lab6_dotp duża tablica'!$A$5:$A$10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'lab6_dotp duża tablica'!$K$5:$K$10</c:f>
              <c:numCache>
                <c:formatCode>General</c:formatCode>
                <c:ptCount val="6"/>
                <c:pt idx="0">
                  <c:v>1</c:v>
                </c:pt>
                <c:pt idx="1">
                  <c:v>1.1540282023469086</c:v>
                </c:pt>
                <c:pt idx="2">
                  <c:v>1.1702999999999999</c:v>
                </c:pt>
                <c:pt idx="3">
                  <c:v>1.1576812741121774</c:v>
                </c:pt>
                <c:pt idx="4">
                  <c:v>1.1348913886733902</c:v>
                </c:pt>
                <c:pt idx="5">
                  <c:v>1.0653618570778334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C-4258-86DE-C4EBAC6B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26479"/>
        <c:axId val="354216079"/>
      </c:scatterChart>
      <c:valAx>
        <c:axId val="354226479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wątki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16079"/>
        <c:crosses val="autoZero"/>
        <c:crossBetween val="midCat"/>
        <c:majorUnit val="1"/>
      </c:valAx>
      <c:valAx>
        <c:axId val="354216079"/>
        <c:scaling>
          <c:orientation val="minMax"/>
          <c:max val="3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Sp=T1/Tp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264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10</xdr:row>
      <xdr:rowOff>152401</xdr:rowOff>
    </xdr:from>
    <xdr:to>
      <xdr:col>15</xdr:col>
      <xdr:colOff>152401</xdr:colOff>
      <xdr:row>38</xdr:row>
      <xdr:rowOff>19051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10</xdr:row>
      <xdr:rowOff>19048</xdr:rowOff>
    </xdr:from>
    <xdr:to>
      <xdr:col>13</xdr:col>
      <xdr:colOff>390525</xdr:colOff>
      <xdr:row>35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7" zoomScaleNormal="100" workbookViewId="0">
      <selection activeCell="K10" sqref="A2:K10"/>
    </sheetView>
  </sheetViews>
  <sheetFormatPr defaultRowHeight="15" x14ac:dyDescent="0.25"/>
  <cols>
    <col min="2" max="2" width="11.28515625" bestFit="1" customWidth="1"/>
    <col min="11" max="11" width="8" customWidth="1"/>
  </cols>
  <sheetData>
    <row r="1" spans="1:11" ht="15.75" thickBot="1" x14ac:dyDescent="0.3"/>
    <row r="2" spans="1:11" ht="31.5" customHeight="1" x14ac:dyDescent="0.25">
      <c r="A2" s="9" t="s">
        <v>0</v>
      </c>
      <c r="B2" s="5" t="s">
        <v>1</v>
      </c>
      <c r="C2" s="6"/>
      <c r="D2" s="5" t="s">
        <v>8</v>
      </c>
      <c r="E2" s="6"/>
      <c r="F2" s="5" t="s">
        <v>3</v>
      </c>
      <c r="G2" s="6"/>
      <c r="H2" s="5" t="s">
        <v>3</v>
      </c>
      <c r="I2" s="6"/>
      <c r="J2" s="5" t="s">
        <v>9</v>
      </c>
      <c r="K2" s="6"/>
    </row>
    <row r="3" spans="1:11" ht="15.75" thickBot="1" x14ac:dyDescent="0.3">
      <c r="A3" s="10"/>
      <c r="B3" s="7" t="s">
        <v>2</v>
      </c>
      <c r="C3" s="8"/>
      <c r="D3" s="7"/>
      <c r="E3" s="8"/>
      <c r="F3" s="7" t="s">
        <v>4</v>
      </c>
      <c r="G3" s="8"/>
      <c r="H3" s="7" t="s">
        <v>5</v>
      </c>
      <c r="I3" s="8"/>
      <c r="J3" s="7"/>
      <c r="K3" s="8"/>
    </row>
    <row r="4" spans="1:11" ht="45.75" thickBot="1" x14ac:dyDescent="0.3">
      <c r="A4" s="11"/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</row>
    <row r="5" spans="1:11" ht="16.5" thickBot="1" x14ac:dyDescent="0.3">
      <c r="A5" s="4">
        <v>1</v>
      </c>
      <c r="B5" s="1">
        <v>11282</v>
      </c>
      <c r="C5" s="1">
        <f>$B$5/B5</f>
        <v>1</v>
      </c>
      <c r="D5" s="1">
        <v>3203</v>
      </c>
      <c r="E5" s="1">
        <f>$D$5/D5</f>
        <v>1</v>
      </c>
      <c r="F5" s="1">
        <v>28078</v>
      </c>
      <c r="G5" s="1">
        <f>$F$5/F5</f>
        <v>1</v>
      </c>
      <c r="H5" s="1">
        <v>28188</v>
      </c>
      <c r="I5" s="1">
        <f>$H$5/H5</f>
        <v>1</v>
      </c>
      <c r="J5" s="1">
        <v>2515</v>
      </c>
      <c r="K5" s="1">
        <f>$J$5/J5</f>
        <v>1</v>
      </c>
    </row>
    <row r="6" spans="1:11" ht="16.5" thickBot="1" x14ac:dyDescent="0.3">
      <c r="A6" s="4">
        <v>2</v>
      </c>
      <c r="B6" s="1">
        <v>5781</v>
      </c>
      <c r="C6" s="1">
        <f t="shared" ref="C6:C10" si="0">$B$5/B6</f>
        <v>1.9515654731015395</v>
      </c>
      <c r="D6" s="1">
        <v>1547</v>
      </c>
      <c r="E6" s="1">
        <f t="shared" ref="E6:E10" si="1">$D$5/D6</f>
        <v>2.0704589528118942</v>
      </c>
      <c r="F6" s="1">
        <v>20781</v>
      </c>
      <c r="G6" s="1">
        <f t="shared" ref="G6:G10" si="2">$F$5/F6</f>
        <v>1.351138058803715</v>
      </c>
      <c r="H6" s="1">
        <v>14547</v>
      </c>
      <c r="I6" s="1">
        <f t="shared" ref="I6:I10" si="3">$H$5/H6</f>
        <v>1.9377191173437822</v>
      </c>
      <c r="J6" s="1">
        <v>1234</v>
      </c>
      <c r="K6" s="1">
        <f t="shared" ref="K6:K10" si="4">$J$5/J6</f>
        <v>2.0380875202593192</v>
      </c>
    </row>
    <row r="7" spans="1:11" ht="16.5" thickBot="1" x14ac:dyDescent="0.3">
      <c r="A7" s="4">
        <v>3</v>
      </c>
      <c r="B7" s="1">
        <v>4000</v>
      </c>
      <c r="C7" s="1">
        <f t="shared" si="0"/>
        <v>2.8205</v>
      </c>
      <c r="D7" s="1">
        <v>1266</v>
      </c>
      <c r="E7" s="1">
        <f t="shared" si="1"/>
        <v>2.5300157977883098</v>
      </c>
      <c r="F7" s="1">
        <v>16282</v>
      </c>
      <c r="G7" s="1">
        <f t="shared" si="2"/>
        <v>1.7244810219874709</v>
      </c>
      <c r="H7" s="1">
        <v>9922</v>
      </c>
      <c r="I7" s="1">
        <f t="shared" si="3"/>
        <v>2.8409594839750052</v>
      </c>
      <c r="J7" s="1">
        <v>906</v>
      </c>
      <c r="K7" s="1">
        <f t="shared" si="4"/>
        <v>2.7759381898454745</v>
      </c>
    </row>
    <row r="8" spans="1:11" ht="16.5" thickBot="1" x14ac:dyDescent="0.3">
      <c r="A8" s="4">
        <v>4</v>
      </c>
      <c r="B8" s="1">
        <v>3062</v>
      </c>
      <c r="C8" s="1">
        <f t="shared" si="0"/>
        <v>3.6845199216198563</v>
      </c>
      <c r="D8" s="1">
        <v>922</v>
      </c>
      <c r="E8" s="1">
        <f t="shared" si="1"/>
        <v>3.4739696312364425</v>
      </c>
      <c r="F8" s="1">
        <v>12500</v>
      </c>
      <c r="G8" s="1">
        <f t="shared" si="2"/>
        <v>2.2462399999999998</v>
      </c>
      <c r="H8" s="1">
        <v>7954</v>
      </c>
      <c r="I8" s="1">
        <f t="shared" si="3"/>
        <v>3.5438772944430474</v>
      </c>
      <c r="J8" s="1">
        <v>687</v>
      </c>
      <c r="K8" s="1">
        <f t="shared" si="4"/>
        <v>3.6608442503639012</v>
      </c>
    </row>
    <row r="9" spans="1:11" ht="16.5" thickBot="1" x14ac:dyDescent="0.3">
      <c r="A9" s="2">
        <v>5</v>
      </c>
      <c r="B9" s="1">
        <v>3125</v>
      </c>
      <c r="C9" s="1">
        <f t="shared" si="0"/>
        <v>3.6102400000000001</v>
      </c>
      <c r="D9" s="1">
        <v>547</v>
      </c>
      <c r="E9" s="1">
        <f t="shared" si="1"/>
        <v>5.8555758683729433</v>
      </c>
      <c r="F9" s="1">
        <v>10812</v>
      </c>
      <c r="G9" s="1">
        <f t="shared" si="2"/>
        <v>2.5969293377728451</v>
      </c>
      <c r="H9" s="1">
        <v>7547</v>
      </c>
      <c r="I9" s="1">
        <f t="shared" si="3"/>
        <v>3.7349940373658406</v>
      </c>
      <c r="J9" s="1">
        <v>469</v>
      </c>
      <c r="K9" s="1">
        <f t="shared" si="4"/>
        <v>5.362473347547974</v>
      </c>
    </row>
    <row r="10" spans="1:11" ht="16.5" thickBot="1" x14ac:dyDescent="0.3">
      <c r="A10" s="2">
        <v>6</v>
      </c>
      <c r="B10" s="1">
        <v>3078</v>
      </c>
      <c r="C10" s="1">
        <f t="shared" si="0"/>
        <v>3.6653671215074723</v>
      </c>
      <c r="D10" s="1">
        <v>563</v>
      </c>
      <c r="E10" s="1">
        <f t="shared" si="1"/>
        <v>5.6891651865008885</v>
      </c>
      <c r="F10" s="1">
        <v>9579</v>
      </c>
      <c r="G10" s="1">
        <f t="shared" si="2"/>
        <v>2.9312036747050843</v>
      </c>
      <c r="H10" s="1">
        <v>7407</v>
      </c>
      <c r="I10" s="1">
        <f t="shared" si="3"/>
        <v>3.8055893074119078</v>
      </c>
      <c r="J10" s="1">
        <v>421</v>
      </c>
      <c r="K10" s="1">
        <f t="shared" si="4"/>
        <v>5.973871733966746</v>
      </c>
    </row>
    <row r="12" spans="1:11" ht="16.5" thickBot="1" x14ac:dyDescent="0.3">
      <c r="C12" s="1"/>
    </row>
    <row r="13" spans="1:11" ht="16.5" thickBot="1" x14ac:dyDescent="0.3">
      <c r="C13" s="1"/>
    </row>
    <row r="14" spans="1:11" ht="16.5" thickBot="1" x14ac:dyDescent="0.3">
      <c r="C14" s="1"/>
    </row>
    <row r="15" spans="1:11" ht="16.5" thickBot="1" x14ac:dyDescent="0.3">
      <c r="C15" s="1"/>
    </row>
    <row r="65" spans="8:10" ht="16.5" thickBot="1" x14ac:dyDescent="0.3">
      <c r="H65" s="1"/>
      <c r="I65" s="1"/>
      <c r="J65" s="1"/>
    </row>
    <row r="66" spans="8:10" ht="16.5" thickBot="1" x14ac:dyDescent="0.3">
      <c r="H66" s="1"/>
      <c r="I66" s="1"/>
      <c r="J66" s="1"/>
    </row>
    <row r="67" spans="8:10" ht="16.5" thickBot="1" x14ac:dyDescent="0.3">
      <c r="H67" s="1"/>
      <c r="I67" s="1"/>
      <c r="J67" s="1"/>
    </row>
    <row r="68" spans="8:10" ht="16.5" thickBot="1" x14ac:dyDescent="0.3">
      <c r="H68" s="1"/>
      <c r="I68" s="1"/>
      <c r="J68" s="1"/>
    </row>
  </sheetData>
  <mergeCells count="9">
    <mergeCell ref="J2:K3"/>
    <mergeCell ref="A2:A4"/>
    <mergeCell ref="B2:C2"/>
    <mergeCell ref="D2:E3"/>
    <mergeCell ref="F2:G2"/>
    <mergeCell ref="H2:I2"/>
    <mergeCell ref="B3:C3"/>
    <mergeCell ref="F3:G3"/>
    <mergeCell ref="H3:I3"/>
  </mergeCells>
  <conditionalFormatting sqref="B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{93A2DA76-2EC6-4A90-BF25-C47E6C23E59E}</x14:id>
        </ext>
      </extLst>
    </cfRule>
  </conditionalFormatting>
  <conditionalFormatting sqref="D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{E0867B78-60E5-4740-925E-434D06163257}</x14:id>
        </ext>
      </extLst>
    </cfRule>
  </conditionalFormatting>
  <conditionalFormatting sqref="H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{41841CFD-89B5-422A-A34D-86382DE62B60}</x14:id>
        </ext>
      </extLst>
    </cfRule>
  </conditionalFormatting>
  <conditionalFormatting sqref="I65:I6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{D62C393C-060B-48C7-993D-32E2613D2E05}</x14:id>
        </ext>
      </extLst>
    </cfRule>
  </conditionalFormatting>
  <conditionalFormatting sqref="J65:J6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{3DAB81B5-700E-4E7C-9024-665F2A2812C9}</x14:id>
        </ext>
      </extLst>
    </cfRule>
  </conditionalFormatting>
  <conditionalFormatting sqref="H65:H6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{2352FEFB-9C6E-422E-BC94-8E88A4E2C68D}</x14:id>
        </ext>
      </extLst>
    </cfRule>
  </conditionalFormatting>
  <conditionalFormatting sqref="F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{48DEB19A-CCC4-4559-B354-AC481C65E10C}</x14:id>
        </ext>
      </extLst>
    </cfRule>
  </conditionalFormatting>
  <conditionalFormatting sqref="J5:K5 J6:J8 K6:K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{37AD9C1B-3B00-4236-A2CE-2726BDBD20A5}</x14:id>
        </ext>
      </extLst>
    </cfRule>
  </conditionalFormatting>
  <conditionalFormatting sqref="J9:J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{F535E414-CDCC-45BB-B7D6-BF00F10A3C2B}</x14:id>
        </ext>
      </extLst>
    </cfRule>
  </conditionalFormatting>
  <conditionalFormatting sqref="H6:H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{AA48E58C-C045-4595-A99F-556B06D204A4}</x14:id>
        </ext>
      </extLst>
    </cfRule>
  </conditionalFormatting>
  <conditionalFormatting sqref="F6:F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{B94D5244-95E1-49DC-816D-39B4F0888730}</x14:id>
        </ext>
      </extLst>
    </cfRule>
  </conditionalFormatting>
  <conditionalFormatting sqref="D6:D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{91AAA780-6F26-4C0A-A5B0-D718801E0746}</x14:id>
        </ext>
      </extLst>
    </cfRule>
  </conditionalFormatting>
  <conditionalFormatting sqref="B6:B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{D368408C-A6EA-48A4-99E0-AEFB2B932D7E}</x14:id>
        </ext>
      </extLst>
    </cfRule>
  </conditionalFormatting>
  <pageMargins left="0.7" right="0.7" top="0.75" bottom="0.75" header="0.3" footer="0.3"/>
  <pageSetup paperSize="70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A2DA76-2EC6-4A90-BF25-C47E6C23E5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E0867B78-60E5-4740-925E-434D061632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41841CFD-89B5-422A-A34D-86382DE62B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D62C393C-060B-48C7-993D-32E2613D2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I65:I68</xm:sqref>
        </x14:conditionalFormatting>
        <x14:conditionalFormatting xmlns:xm="http://schemas.microsoft.com/office/excel/2006/main">
          <x14:cfRule type="dataBar" id="{3DAB81B5-700E-4E7C-9024-665F2A2812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J65:J68</xm:sqref>
        </x14:conditionalFormatting>
        <x14:conditionalFormatting xmlns:xm="http://schemas.microsoft.com/office/excel/2006/main">
          <x14:cfRule type="dataBar" id="{2352FEFB-9C6E-422E-BC94-8E88A4E2C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H65:H68</xm:sqref>
        </x14:conditionalFormatting>
        <x14:conditionalFormatting xmlns:xm="http://schemas.microsoft.com/office/excel/2006/main">
          <x14:cfRule type="dataBar" id="{48DEB19A-CCC4-4559-B354-AC481C65E1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37AD9C1B-3B00-4236-A2CE-2726BDBD20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J5:K5 J6:J8 K6:K10</xm:sqref>
        </x14:conditionalFormatting>
        <x14:conditionalFormatting xmlns:xm="http://schemas.microsoft.com/office/excel/2006/main">
          <x14:cfRule type="dataBar" id="{F535E414-CDCC-45BB-B7D6-BF00F10A3C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J9:J10</xm:sqref>
        </x14:conditionalFormatting>
        <x14:conditionalFormatting xmlns:xm="http://schemas.microsoft.com/office/excel/2006/main">
          <x14:cfRule type="dataBar" id="{AA48E58C-C045-4595-A99F-556B06D204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>
          <x14:cfRule type="dataBar" id="{B94D5244-95E1-49DC-816D-39B4F08887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F6:F10</xm:sqref>
        </x14:conditionalFormatting>
        <x14:conditionalFormatting xmlns:xm="http://schemas.microsoft.com/office/excel/2006/main">
          <x14:cfRule type="dataBar" id="{91AAA780-6F26-4C0A-A5B0-D718801E07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</xm:sqref>
        </x14:conditionalFormatting>
        <x14:conditionalFormatting xmlns:xm="http://schemas.microsoft.com/office/excel/2006/main">
          <x14:cfRule type="dataBar" id="{D368408C-A6EA-48A4-99E0-AEFB2B932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7" workbookViewId="0">
      <selection activeCell="S10" sqref="S10"/>
    </sheetView>
  </sheetViews>
  <sheetFormatPr defaultRowHeight="15" x14ac:dyDescent="0.25"/>
  <cols>
    <col min="2" max="2" width="11.28515625" bestFit="1" customWidth="1"/>
  </cols>
  <sheetData>
    <row r="1" spans="1:11" ht="15.75" thickBot="1" x14ac:dyDescent="0.3"/>
    <row r="2" spans="1:11" ht="31.5" customHeight="1" x14ac:dyDescent="0.25">
      <c r="A2" s="9" t="s">
        <v>0</v>
      </c>
      <c r="B2" s="5" t="s">
        <v>1</v>
      </c>
      <c r="C2" s="6"/>
      <c r="D2" s="5" t="s">
        <v>8</v>
      </c>
      <c r="E2" s="6"/>
      <c r="F2" s="5" t="s">
        <v>3</v>
      </c>
      <c r="G2" s="6"/>
      <c r="H2" s="5" t="s">
        <v>3</v>
      </c>
      <c r="I2" s="6"/>
      <c r="J2" s="5" t="s">
        <v>9</v>
      </c>
      <c r="K2" s="6"/>
    </row>
    <row r="3" spans="1:11" ht="15.75" thickBot="1" x14ac:dyDescent="0.3">
      <c r="A3" s="10"/>
      <c r="B3" s="7" t="s">
        <v>2</v>
      </c>
      <c r="C3" s="8"/>
      <c r="D3" s="7"/>
      <c r="E3" s="8"/>
      <c r="F3" s="7" t="s">
        <v>4</v>
      </c>
      <c r="G3" s="8"/>
      <c r="H3" s="7" t="s">
        <v>5</v>
      </c>
      <c r="I3" s="8"/>
      <c r="J3" s="7"/>
      <c r="K3" s="8"/>
    </row>
    <row r="4" spans="1:11" ht="45.75" thickBot="1" x14ac:dyDescent="0.3">
      <c r="A4" s="11"/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</row>
    <row r="5" spans="1:11" ht="16.5" thickBot="1" x14ac:dyDescent="0.3">
      <c r="A5" s="4">
        <v>1</v>
      </c>
      <c r="B5" s="1">
        <v>13938</v>
      </c>
      <c r="C5" s="1">
        <f>$B$5/B5</f>
        <v>1</v>
      </c>
      <c r="D5" s="1">
        <v>11938</v>
      </c>
      <c r="E5" s="1">
        <f>$D$5/D5</f>
        <v>1</v>
      </c>
      <c r="F5" s="1">
        <v>32750</v>
      </c>
      <c r="G5" s="1">
        <f>$F$5/F5</f>
        <v>1</v>
      </c>
      <c r="H5" s="1">
        <v>33704</v>
      </c>
      <c r="I5" s="1">
        <f>$H$5/H5</f>
        <v>1</v>
      </c>
      <c r="J5" s="1">
        <v>11703</v>
      </c>
      <c r="K5" s="1">
        <f>$J$5/J5</f>
        <v>1</v>
      </c>
    </row>
    <row r="6" spans="1:11" ht="16.5" thickBot="1" x14ac:dyDescent="0.3">
      <c r="A6" s="4">
        <v>2</v>
      </c>
      <c r="B6" s="1">
        <v>10656</v>
      </c>
      <c r="C6" s="1">
        <f t="shared" ref="C6:C10" si="0">$B$5/B6</f>
        <v>1.3079954954954955</v>
      </c>
      <c r="D6" s="1">
        <v>10172</v>
      </c>
      <c r="E6" s="1">
        <f t="shared" ref="E6:E10" si="1">$D$5/D6</f>
        <v>1.1736138419189932</v>
      </c>
      <c r="F6" s="1">
        <v>23156</v>
      </c>
      <c r="G6" s="1">
        <f t="shared" ref="G6:G10" si="2">$F$5/F6</f>
        <v>1.4143202625669373</v>
      </c>
      <c r="H6" s="1">
        <v>16828</v>
      </c>
      <c r="I6" s="1">
        <f t="shared" ref="I6:I10" si="3">$H$5/H6</f>
        <v>2.0028523888756835</v>
      </c>
      <c r="J6" s="1">
        <v>10141</v>
      </c>
      <c r="K6" s="1">
        <f t="shared" ref="K6:K10" si="4">$J$5/J6</f>
        <v>1.1540282023469086</v>
      </c>
    </row>
    <row r="7" spans="1:11" ht="16.5" thickBot="1" x14ac:dyDescent="0.3">
      <c r="A7" s="4">
        <v>3</v>
      </c>
      <c r="B7" s="1">
        <v>10203</v>
      </c>
      <c r="C7" s="1">
        <f t="shared" si="0"/>
        <v>1.3660688032931492</v>
      </c>
      <c r="D7" s="1">
        <v>10000</v>
      </c>
      <c r="E7" s="1">
        <f t="shared" si="1"/>
        <v>1.1938</v>
      </c>
      <c r="F7" s="1">
        <v>16297</v>
      </c>
      <c r="G7" s="1">
        <f t="shared" si="2"/>
        <v>2.0095723139228077</v>
      </c>
      <c r="H7" s="1">
        <v>12125</v>
      </c>
      <c r="I7" s="1">
        <f t="shared" si="3"/>
        <v>2.7797113402061857</v>
      </c>
      <c r="J7" s="1">
        <v>10000</v>
      </c>
      <c r="K7" s="1">
        <f t="shared" si="4"/>
        <v>1.1702999999999999</v>
      </c>
    </row>
    <row r="8" spans="1:11" ht="16.5" thickBot="1" x14ac:dyDescent="0.3">
      <c r="A8" s="4">
        <v>4</v>
      </c>
      <c r="B8" s="1">
        <v>10172</v>
      </c>
      <c r="C8" s="1">
        <f t="shared" si="0"/>
        <v>1.3702320094376721</v>
      </c>
      <c r="D8" s="1">
        <v>10078</v>
      </c>
      <c r="E8" s="1">
        <f t="shared" si="1"/>
        <v>1.1845604286564795</v>
      </c>
      <c r="F8" s="1">
        <v>15578</v>
      </c>
      <c r="G8" s="1">
        <f t="shared" si="2"/>
        <v>2.1023237899602001</v>
      </c>
      <c r="H8" s="1">
        <v>11782</v>
      </c>
      <c r="I8" s="1">
        <f t="shared" si="3"/>
        <v>2.8606348667458836</v>
      </c>
      <c r="J8" s="1">
        <v>10109</v>
      </c>
      <c r="K8" s="1">
        <f t="shared" si="4"/>
        <v>1.1576812741121774</v>
      </c>
    </row>
    <row r="9" spans="1:11" ht="16.5" thickBot="1" x14ac:dyDescent="0.3">
      <c r="A9" s="4">
        <v>5</v>
      </c>
      <c r="B9" s="1">
        <v>10516</v>
      </c>
      <c r="C9" s="1">
        <f t="shared" si="0"/>
        <v>1.3254089007227083</v>
      </c>
      <c r="D9" s="1">
        <v>10672</v>
      </c>
      <c r="E9" s="1">
        <f t="shared" si="1"/>
        <v>1.1186281859070464</v>
      </c>
      <c r="F9" s="1">
        <v>11953</v>
      </c>
      <c r="G9" s="1">
        <f t="shared" si="2"/>
        <v>2.7398979335731615</v>
      </c>
      <c r="H9" s="1">
        <v>10969</v>
      </c>
      <c r="I9" s="1">
        <f t="shared" si="3"/>
        <v>3.0726593126082595</v>
      </c>
      <c r="J9" s="1">
        <v>10312</v>
      </c>
      <c r="K9" s="1">
        <f t="shared" si="4"/>
        <v>1.1348913886733902</v>
      </c>
    </row>
    <row r="10" spans="1:11" ht="16.5" thickBot="1" x14ac:dyDescent="0.3">
      <c r="A10" s="4">
        <v>6</v>
      </c>
      <c r="B10" s="1">
        <v>11296</v>
      </c>
      <c r="C10" s="1">
        <f t="shared" si="0"/>
        <v>1.2338881019830028</v>
      </c>
      <c r="D10" s="1">
        <v>10703</v>
      </c>
      <c r="E10" s="1">
        <f t="shared" si="1"/>
        <v>1.1153882089133889</v>
      </c>
      <c r="F10" s="1">
        <v>11813</v>
      </c>
      <c r="G10" s="1">
        <f t="shared" si="2"/>
        <v>2.7723694235164649</v>
      </c>
      <c r="H10" s="1">
        <v>11688</v>
      </c>
      <c r="I10" s="1">
        <f t="shared" si="3"/>
        <v>2.8836413415468858</v>
      </c>
      <c r="J10" s="1">
        <v>10985</v>
      </c>
      <c r="K10" s="1">
        <f t="shared" si="4"/>
        <v>1.0653618570778334</v>
      </c>
    </row>
    <row r="12" spans="1:11" ht="16.5" thickBot="1" x14ac:dyDescent="0.3">
      <c r="C12" s="1"/>
    </row>
    <row r="13" spans="1:11" ht="16.5" thickBot="1" x14ac:dyDescent="0.3">
      <c r="C13" s="1"/>
    </row>
    <row r="14" spans="1:11" ht="16.5" thickBot="1" x14ac:dyDescent="0.3">
      <c r="C14" s="1"/>
    </row>
    <row r="15" spans="1:11" ht="16.5" thickBot="1" x14ac:dyDescent="0.3">
      <c r="C15" s="1"/>
    </row>
  </sheetData>
  <mergeCells count="9">
    <mergeCell ref="J2:K3"/>
    <mergeCell ref="H2:I2"/>
    <mergeCell ref="H3:I3"/>
    <mergeCell ref="A2:A4"/>
    <mergeCell ref="B2:C2"/>
    <mergeCell ref="B3:C3"/>
    <mergeCell ref="D2:E3"/>
    <mergeCell ref="F2:G2"/>
    <mergeCell ref="F3:G3"/>
  </mergeCells>
  <conditionalFormatting sqref="B5:I5 C6:C10 I6:I10 G6:G10 E6:E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{B55A17C3-E8EA-4B45-9D6A-0EA4483CA599}</x14:id>
        </ext>
      </extLst>
    </cfRule>
  </conditionalFormatting>
  <conditionalFormatting sqref="J5:K5 K6:K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{087DCB36-22D0-4699-97DE-9671BEE08CA5}</x14:id>
        </ext>
      </extLst>
    </cfRule>
  </conditionalFormatting>
  <conditionalFormatting sqref="D6:D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{2EDEEE1C-44F4-4A79-9ED2-CE02A6D66BB9}</x14:id>
        </ext>
      </extLst>
    </cfRule>
  </conditionalFormatting>
  <conditionalFormatting sqref="B6:B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{0A694321-1157-46C5-A0EF-39DD9968A316}</x14:id>
        </ext>
      </extLst>
    </cfRule>
  </conditionalFormatting>
  <conditionalFormatting sqref="F6:F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{C54D307B-0202-4EBB-9B08-830F5D48E5F3}</x14:id>
        </ext>
      </extLst>
    </cfRule>
  </conditionalFormatting>
  <conditionalFormatting sqref="H6:H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{41ED19E4-1441-4042-A4E2-99BC791B7E0F}</x14:id>
        </ext>
      </extLst>
    </cfRule>
  </conditionalFormatting>
  <conditionalFormatting sqref="J6:J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{A17CC12A-3353-412C-823E-B58B19847142}</x14:id>
        </ext>
      </extLst>
    </cfRule>
  </conditionalFormatting>
  <pageMargins left="0.7" right="0.7" top="0.75" bottom="0.75" header="0.3" footer="0.3"/>
  <pageSetup paperSize="70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5A17C3-E8EA-4B45-9D6A-0EA4483CA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B5:I5 C6:C10 I6:I10 G6:G10 E6:E10</xm:sqref>
        </x14:conditionalFormatting>
        <x14:conditionalFormatting xmlns:xm="http://schemas.microsoft.com/office/excel/2006/main">
          <x14:cfRule type="dataBar" id="{087DCB36-22D0-4699-97DE-9671BEE08C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J5:K5 K6:K10</xm:sqref>
        </x14:conditionalFormatting>
        <x14:conditionalFormatting xmlns:xm="http://schemas.microsoft.com/office/excel/2006/main">
          <x14:cfRule type="dataBar" id="{2EDEEE1C-44F4-4A79-9ED2-CE02A6D66B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</xm:sqref>
        </x14:conditionalFormatting>
        <x14:conditionalFormatting xmlns:xm="http://schemas.microsoft.com/office/excel/2006/main">
          <x14:cfRule type="dataBar" id="{0A694321-1157-46C5-A0EF-39DD9968A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B6:B10</xm:sqref>
        </x14:conditionalFormatting>
        <x14:conditionalFormatting xmlns:xm="http://schemas.microsoft.com/office/excel/2006/main">
          <x14:cfRule type="dataBar" id="{C54D307B-0202-4EBB-9B08-830F5D48E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F6:F10</xm:sqref>
        </x14:conditionalFormatting>
        <x14:conditionalFormatting xmlns:xm="http://schemas.microsoft.com/office/excel/2006/main">
          <x14:cfRule type="dataBar" id="{41ED19E4-1441-4042-A4E2-99BC791B7E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H6:H10</xm:sqref>
        </x14:conditionalFormatting>
        <x14:conditionalFormatting xmlns:xm="http://schemas.microsoft.com/office/excel/2006/main">
          <x14:cfRule type="dataBar" id="{A17CC12A-3353-412C-823E-B58B19847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lab6_dotp mała tablica</vt:lpstr>
      <vt:lpstr>lab6_dotp duża tablica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2018-05-24T18:48:34Z</dcterms:modified>
</cp:coreProperties>
</file>