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SubRES_TMPL/"/>
    </mc:Choice>
  </mc:AlternateContent>
  <xr:revisionPtr revIDLastSave="0" documentId="13_ncr:1_{4525DFC3-4569-46C3-A670-9291E36BE7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9" l="1"/>
  <c r="E29" i="9"/>
  <c r="AD31" i="9"/>
  <c r="B29" i="9"/>
  <c r="AD25" i="9"/>
  <c r="B26" i="9"/>
  <c r="B23" i="9"/>
  <c r="E26" i="9"/>
  <c r="D26" i="9"/>
  <c r="E14" i="9"/>
  <c r="E13" i="9"/>
  <c r="D14" i="9"/>
  <c r="D13" i="9"/>
  <c r="C14" i="9"/>
  <c r="B14" i="9"/>
  <c r="C13" i="9"/>
  <c r="B13" i="9"/>
  <c r="E11" i="9"/>
  <c r="D11" i="9"/>
  <c r="B11" i="9"/>
  <c r="C11" i="9"/>
  <c r="E12" i="9"/>
  <c r="E10" i="9"/>
  <c r="E23" i="9"/>
  <c r="D23" i="9"/>
  <c r="AD28" i="9"/>
  <c r="C10" i="9" l="1"/>
  <c r="C12" i="9"/>
  <c r="B12" i="9"/>
  <c r="B10" i="9"/>
  <c r="C8" i="9"/>
  <c r="B8" i="9"/>
  <c r="D12" i="9"/>
  <c r="D10" i="9"/>
  <c r="D8" i="9"/>
  <c r="E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1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7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7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7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55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5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5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5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5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57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<sst xmlns="http://schemas.openxmlformats.org/spreadsheetml/2006/main" count="253" uniqueCount="122">
  <si>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</si>
  <si>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</si>
  <si>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</si>
  <si>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</si>
  <si>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</si>
  <si>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</si>
  <si>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</si>
  <si>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</si>
  <si>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</si>
  <si>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</si>
  <si>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</si>
  <si>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</si>
  <si>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</si>
  <si>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</si>
  <si>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</si>
  <si>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</si>
  <si>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</si>
  <si>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</si>
  <si>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</si>
  <si>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</si>
  <si>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</si>
  <si>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</si>
  <si>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</si>
  <si>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</si>
  <si>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</si>
  <si>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</si>
  <si>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</si>
  <si>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</si>
  <si>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</si>
  <si>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</si>
  <si>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</si>
  <si>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</si>
  <si>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</si>
  <si>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</si>
  <si>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</si>
  <si>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</si>
  <si>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zl/kW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</si>
  <si>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</si>
  <si>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</si>
  <si>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</si>
  <si>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</si>
  <si>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</si>
  <si>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</si>
  <si>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</si>
  <si>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</si>
  <si>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</si>
  <si>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</si>
  <si>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</si>
  <si>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</si>
  <si>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</si>
  <si>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</si>
  <si>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</si>
  <si>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</si>
  <si>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</si>
  <si>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</si>
  <si>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</si>
  <si>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</si>
  <si>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</si>
  <si>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</si>
  <si>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</si>
  <si>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</si>
  <si>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</si>
  <si>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</si>
  <si>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</si>
  <si>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</si>
  <si>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</si>
  <si>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</si>
  <si>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</si>
  <si>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</si>
  <si>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</si>
  <si>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</si>
  <si>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</si>
  <si>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Photovoltaic Rooftop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</si>
  <si>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</si>
  <si>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</si>
  <si>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</si>
  <si>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</si>
  <si>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</si>
  <si>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</si>
  <si>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</si>
  <si>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</si>
  <si>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</si>
  <si>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</si>
  <si>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</si>
  <si>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</si>
  <si>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</si>
  <si>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</si>
  <si>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</si>
  <si>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</si>
  <si>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</si>
  <si>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</si>
  <si>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</si>
  <si>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</si>
  <si>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</si>
  <si>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</si>
  <si>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</si>
  <si>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</si>
  <si>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</si>
  <si>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</si>
  <si>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</si>
  <si>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</si>
  <si>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</si>
  <si>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</si>
  <si>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</si>
  <si>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</si>
  <si>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</si>
  <si>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</si>
  <si>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</si>
  <si>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>ELC_IND_RES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</si>
  <si>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</si>
  <si>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</si>
  <si>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</si>
  <si>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</si>
  <si>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</si>
  <si>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</si>
  <si>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</si>
  <si>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</si>
  <si>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ELE_NEW_IND_WIND_ON</t>
  </si>
  <si>
    <t>ELE_NEW_PV</t>
  </si>
  <si>
    <t>ELE_NEW_IND_PV</t>
  </si>
  <si>
    <t>NEW_IND_UTI_BS_6h</t>
  </si>
  <si>
    <t>NEW_IND_UTI_BS_10h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</si>
</sst>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10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64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4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5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3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7" borderId="10">
      <alignment horizontal="right" vertical="center"/>
    </xf>
    <xf numFmtId="4" fontId="121" fillId="41" borderId="10">
      <alignment horizontal="right" vertical="center"/>
    </xf>
    <xf numFmtId="4" fontId="121" fillId="41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1" borderId="0"/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2" borderId="10"/>
    <xf numFmtId="0" fontId="23" fillId="83" borderId="10"/>
    <xf numFmtId="0" fontId="23" fillId="78" borderId="10"/>
    <xf numFmtId="0" fontId="23" fillId="41" borderId="10"/>
    <xf numFmtId="0" fontId="23" fillId="84" borderId="10"/>
    <xf numFmtId="0" fontId="23" fillId="35" borderId="10"/>
    <xf numFmtId="0" fontId="23" fillId="79" borderId="10"/>
    <xf numFmtId="3" fontId="120" fillId="81" borderId="0" applyNumberFormat="0" applyBorder="0"/>
    <xf numFmtId="3" fontId="120" fillId="85" borderId="0" applyNumberFormat="0" applyBorder="0"/>
    <xf numFmtId="3" fontId="120" fillId="86" borderId="0" applyNumberFormat="0" applyBorder="0"/>
    <xf numFmtId="0" fontId="136" fillId="47" borderId="23" applyNumberFormat="0" applyAlignment="0" applyProtection="0"/>
    <xf numFmtId="0" fontId="137" fillId="47" borderId="23" applyNumberFormat="0" applyAlignment="0" applyProtection="0"/>
    <xf numFmtId="0" fontId="138" fillId="87" borderId="23" applyNumberFormat="0" applyAlignment="0" applyProtection="0"/>
    <xf numFmtId="0" fontId="16" fillId="21" borderId="3" applyNumberFormat="0" applyAlignment="0" applyProtection="0"/>
    <xf numFmtId="0" fontId="124" fillId="80" borderId="3" applyNumberFormat="0" applyAlignment="0" applyProtection="0"/>
    <xf numFmtId="0" fontId="16" fillId="21" borderId="3" applyNumberFormat="0" applyAlignment="0" applyProtection="0"/>
    <xf numFmtId="1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1" fontId="115" fillId="88" borderId="0"/>
    <xf numFmtId="2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9" borderId="0"/>
    <xf numFmtId="1" fontId="115" fillId="88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7" borderId="32">
      <alignment vertical="top" wrapText="1"/>
    </xf>
    <xf numFmtId="0" fontId="139" fillId="90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9" borderId="0" applyNumberFormat="0" applyBorder="0" applyAlignment="0" applyProtection="0"/>
    <xf numFmtId="0" fontId="110" fillId="50" borderId="0" applyNumberFormat="0" applyBorder="0" applyAlignment="0" applyProtection="0"/>
    <xf numFmtId="0" fontId="110" fillId="54" borderId="0" applyNumberFormat="0" applyBorder="0" applyAlignment="0" applyProtection="0"/>
    <xf numFmtId="0" fontId="110" fillId="58" borderId="0" applyNumberFormat="0" applyBorder="0" applyAlignment="0" applyProtection="0"/>
    <xf numFmtId="0" fontId="110" fillId="62" borderId="0" applyNumberFormat="0" applyBorder="0" applyAlignment="0" applyProtection="0"/>
    <xf numFmtId="0" fontId="110" fillId="66" borderId="0" applyNumberFormat="0" applyBorder="0" applyAlignment="0" applyProtection="0"/>
    <xf numFmtId="0" fontId="110" fillId="70" borderId="0" applyNumberFormat="0" applyBorder="0" applyAlignment="0" applyProtection="0"/>
    <xf numFmtId="0" fontId="140" fillId="45" borderId="0" applyNumberFormat="0" applyBorder="0" applyAlignment="0" applyProtection="0"/>
    <xf numFmtId="0" fontId="141" fillId="47" borderId="23" applyNumberFormat="0" applyAlignment="0" applyProtection="0"/>
    <xf numFmtId="0" fontId="142" fillId="48" borderId="26" applyNumberFormat="0" applyAlignment="0" applyProtection="0"/>
    <xf numFmtId="0" fontId="143" fillId="0" borderId="0" applyNumberFormat="0" applyFill="0" applyBorder="0" applyAlignment="0" applyProtection="0"/>
    <xf numFmtId="0" fontId="111" fillId="43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6" borderId="23" applyNumberFormat="0" applyAlignment="0" applyProtection="0"/>
    <xf numFmtId="0" fontId="136" fillId="0" borderId="25" applyNumberFormat="0" applyFill="0" applyAlignment="0" applyProtection="0"/>
    <xf numFmtId="0" fontId="148" fillId="44" borderId="0" applyNumberFormat="0" applyBorder="0" applyAlignment="0" applyProtection="0"/>
    <xf numFmtId="0" fontId="115" fillId="49" borderId="27" applyNumberFormat="0" applyFont="0" applyAlignment="0" applyProtection="0"/>
    <xf numFmtId="0" fontId="149" fillId="47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1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2" borderId="10" applyNumberFormat="0" applyProtection="0">
      <alignment horizontal="right"/>
    </xf>
    <xf numFmtId="0" fontId="101" fillId="92" borderId="0" applyNumberFormat="0" applyBorder="0" applyProtection="0">
      <alignment horizontal="left"/>
    </xf>
    <xf numFmtId="0" fontId="26" fillId="92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3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0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0" fillId="40" borderId="0" xfId="0" applyFill="1"/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4" borderId="34" xfId="0" applyFont="1" applyFill="1" applyBorder="1" applyAlignment="1">
      <alignment horizontal="center" vertical="center"/>
    </xf>
    <xf numFmtId="0" fontId="107" fillId="94" borderId="34" xfId="768" applyFont="1" applyFill="1" applyBorder="1" applyAlignment="1">
      <alignment horizontal="center" vertical="center" wrapText="1"/>
    </xf>
    <xf numFmtId="0" fontId="107" fillId="94" borderId="34" xfId="0" applyFont="1" applyFill="1" applyBorder="1" applyAlignment="1">
      <alignment horizontal="center" vertical="center" wrapText="1"/>
    </xf>
    <xf numFmtId="0" fontId="2" fillId="95" borderId="35" xfId="0" applyFont="1" applyFill="1" applyBorder="1" applyAlignment="1">
      <alignment horizontal="center" vertical="center" wrapText="1"/>
    </xf>
    <xf numFmtId="185" fontId="107" fillId="94" borderId="34" xfId="0" applyNumberFormat="1" applyFont="1" applyFill="1" applyBorder="1" applyAlignment="1">
      <alignment horizontal="center" vertical="center"/>
    </xf>
    <xf numFmtId="0" fontId="107" fillId="94" borderId="34" xfId="0" applyFont="1" applyFill="1" applyBorder="1" applyAlignment="1">
      <alignment horizontal="left" vertical="center"/>
    </xf>
    <xf numFmtId="0" fontId="2" fillId="95" borderId="35" xfId="0" applyFont="1" applyFill="1" applyBorder="1" applyAlignment="1">
      <alignment horizontal="left" vertical="center" wrapText="1"/>
    </xf>
    <xf numFmtId="0" fontId="2" fillId="97" borderId="0" xfId="881" applyFont="1" applyFill="1" applyAlignment="1">
      <alignment horizontal="left"/>
    </xf>
    <xf numFmtId="0" fontId="2" fillId="98" borderId="0" xfId="881" applyFont="1" applyFill="1"/>
    <xf numFmtId="168" fontId="107" fillId="98" borderId="0" xfId="768" applyNumberFormat="1" applyFont="1" applyFill="1"/>
    <xf numFmtId="0" fontId="154" fillId="96" borderId="0" xfId="881" applyFont="1" applyFill="1"/>
    <xf numFmtId="0" fontId="154" fillId="97" borderId="0" xfId="881" applyFont="1" applyFill="1"/>
    <xf numFmtId="0" fontId="154" fillId="97" borderId="0" xfId="0" applyFont="1" applyFill="1"/>
    <xf numFmtId="185" fontId="156" fillId="96" borderId="0" xfId="0" applyNumberFormat="1" applyFont="1" applyFill="1"/>
    <xf numFmtId="0" fontId="155" fillId="94" borderId="38" xfId="0" applyFont="1" applyFill="1" applyBorder="1" applyAlignment="1">
      <alignment horizontal="center" vertical="center" wrapText="1"/>
    </xf>
    <xf numFmtId="0" fontId="154" fillId="95" borderId="39" xfId="0" applyFont="1" applyFill="1" applyBorder="1" applyAlignment="1">
      <alignment horizontal="center" vertical="center" wrapText="1"/>
    </xf>
    <xf numFmtId="0" fontId="154" fillId="99" borderId="37" xfId="0" applyFont="1" applyFill="1" applyBorder="1"/>
    <xf numFmtId="0" fontId="154" fillId="97" borderId="0" xfId="881" applyFont="1" applyFill="1" applyAlignment="1">
      <alignment horizontal="left"/>
    </xf>
    <xf numFmtId="1" fontId="154" fillId="97" borderId="0" xfId="0" applyNumberFormat="1" applyFont="1" applyFill="1"/>
    <xf numFmtId="0" fontId="156" fillId="96" borderId="0" xfId="0" applyFont="1" applyFill="1"/>
    <xf numFmtId="0" fontId="156" fillId="96" borderId="0" xfId="0" applyFont="1" applyFill="1" applyAlignment="1">
      <alignment horizontal="left"/>
    </xf>
    <xf numFmtId="0" fontId="155" fillId="94" borderId="38" xfId="768" applyFont="1" applyFill="1" applyBorder="1" applyAlignment="1">
      <alignment horizontal="center" vertical="center" wrapText="1"/>
    </xf>
    <xf numFmtId="0" fontId="155" fillId="94" borderId="38" xfId="43506" applyFont="1" applyFill="1" applyBorder="1" applyAlignment="1">
      <alignment horizontal="center" vertical="center" wrapText="1"/>
    </xf>
    <xf numFmtId="0" fontId="2" fillId="97" borderId="36" xfId="881" applyFont="1" applyFill="1" applyBorder="1" applyAlignment="1">
      <alignment horizontal="left"/>
    </xf>
    <xf numFmtId="168" fontId="2" fillId="98" borderId="36" xfId="768" applyNumberFormat="1" applyFill="1" applyBorder="1"/>
    <xf numFmtId="168" fontId="154" fillId="97" borderId="0" xfId="0" applyNumberFormat="1" applyFont="1" applyFill="1"/>
    <xf numFmtId="185" fontId="154" fillId="97" borderId="0" xfId="881" applyNumberFormat="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1" fontId="107" fillId="98" borderId="0" xfId="768" applyNumberFormat="1" applyFont="1" applyFill="1"/>
    <xf numFmtId="1" fontId="2" fillId="98" borderId="36" xfId="768" applyNumberFormat="1" applyFill="1" applyBorder="1"/>
    <xf numFmtId="0" fontId="155" fillId="97" borderId="0" xfId="0" applyFont="1" applyFill="1"/>
    <xf numFmtId="1" fontId="2" fillId="98" borderId="0" xfId="768" applyNumberFormat="1" applyFill="1"/>
    <xf numFmtId="168" fontId="2" fillId="98" borderId="0" xfId="768" applyNumberFormat="1" applyFill="1"/>
    <xf numFmtId="0" fontId="0" fillId="0" borderId="36" xfId="0" applyBorder="1"/>
    <xf numFmtId="0" fontId="2" fillId="96" borderId="40" xfId="881" applyFont="1" applyFill="1" applyBorder="1" applyAlignment="1">
      <alignment horizontal="left"/>
    </xf>
    <xf numFmtId="0" fontId="2" fillId="98" borderId="40" xfId="881" applyFont="1" applyFill="1" applyBorder="1"/>
    <xf numFmtId="1" fontId="2" fillId="98" borderId="40" xfId="768" applyNumberFormat="1" applyFill="1" applyBorder="1"/>
    <xf numFmtId="168" fontId="2" fillId="98" borderId="40" xfId="768" applyNumberFormat="1" applyFill="1" applyBorder="1"/>
    <xf numFmtId="0" fontId="2" fillId="98" borderId="40" xfId="881" applyFont="1" applyFill="1" applyBorder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6" xfId="881" applyFont="1" applyFill="1" applyBorder="1" applyAlignment="1">
      <alignment horizontal="center"/>
    </xf>
    <xf numFmtId="185" fontId="2" fillId="98" borderId="0" xfId="0" applyNumberFormat="1" applyFont="1" applyFill="1"/>
    <xf numFmtId="185" fontId="2" fillId="95" borderId="34" xfId="747" applyNumberFormat="1" applyFont="1" applyFill="1" applyBorder="1" applyAlignment="1">
      <alignment horizontal="center" vertical="center" wrapText="1"/>
    </xf>
    <xf numFmtId="185" fontId="2" fillId="97" borderId="0" xfId="0" applyNumberFormat="1" applyFont="1" applyFill="1"/>
    <xf numFmtId="0" fontId="0" fillId="98" borderId="0" xfId="0" applyFill="1"/>
    <xf numFmtId="0" fontId="2" fillId="98" borderId="0" xfId="0" applyFont="1" applyFill="1"/>
    <xf numFmtId="0" fontId="154" fillId="98" borderId="0" xfId="881" applyFont="1" applyFill="1"/>
    <xf numFmtId="0" fontId="2" fillId="96" borderId="40" xfId="88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6" fillId="96" borderId="0" xfId="0" applyFont="1" applyFill="1" applyAlignment="1">
      <alignment horizontal="center"/>
    </xf>
    <xf numFmtId="0" fontId="154" fillId="97" borderId="0" xfId="881" applyFont="1" applyFill="1" applyAlignment="1">
      <alignment horizontal="center"/>
    </xf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338270</xdr:colOff>
      <xdr:row>39</xdr:row>
      <xdr:rowOff>169136</xdr:rowOff>
    </xdr:from>
    <xdr:to>
      <xdr:col>32</xdr:col>
      <xdr:colOff>352408</xdr:colOff>
      <xdr:row>77</xdr:row>
      <xdr:rowOff>109907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D5375-DD05-341D-1083-C30659FD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0723" y="8875164"/>
          <a:ext cx="9450119" cy="8059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U76"/>
  <sheetViews>
    <sheetView tabSelected="1" topLeftCell="A17" zoomScale="107" zoomScaleNormal="107" workbookViewId="0">
      <pane xSplit="2" topLeftCell="P1" activePane="topRight" state="frozen"/>
      <selection pane="topRight" activeCell="S35" sqref="S34:S35"/>
    </sheetView>
  </sheetViews>
  <sheetFormatPr defaultRowHeight="13.2"/>
  <cols>
    <col min="1" max="1" width="9.109375" customWidth="1"/>
    <col min="2" max="2" width="30" customWidth="1"/>
    <col min="3" max="3" width="25.109375" customWidth="1"/>
    <col min="4" max="4" width="40.88671875" customWidth="1"/>
    <col min="5" max="5" width="13.5546875" bestFit="1" customWidth="1"/>
    <col min="6" max="6" width="19.44140625" customWidth="1"/>
    <col min="7" max="7" width="9.5546875" customWidth="1"/>
    <col min="8" max="8" width="9.44140625" customWidth="1"/>
    <col min="9" max="18" width="7.88671875" customWidth="1"/>
    <col min="19" max="19" width="8.44140625" customWidth="1"/>
    <col min="20" max="20" width="7.88671875" customWidth="1"/>
    <col min="21" max="24" width="7.44140625" customWidth="1"/>
    <col min="25" max="25" width="8.44140625" customWidth="1"/>
    <col min="26" max="31" width="7.44140625" customWidth="1"/>
    <col min="32" max="32" width="10.5546875" customWidth="1"/>
    <col min="33" max="35" width="7.5546875" customWidth="1"/>
    <col min="36" max="36" width="69.33203125" customWidth="1"/>
    <col min="37" max="37" width="37.109375" customWidth="1"/>
  </cols>
  <sheetData>
    <row r="1" spans="2:47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47" ht="13.8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47" ht="17.399999999999999">
      <c r="B3" s="6" t="s">
        <v>1</v>
      </c>
      <c r="C3" s="7"/>
    </row>
    <row r="5" spans="2:47" ht="36.75" customHeight="1">
      <c r="E5" s="8" t="s">
        <v>2</v>
      </c>
    </row>
    <row r="6" spans="2:47" ht="39.6">
      <c r="B6" s="24" t="s">
        <v>3</v>
      </c>
      <c r="C6" s="24" t="s">
        <v>4</v>
      </c>
      <c r="D6" s="24" t="s">
        <v>5</v>
      </c>
      <c r="E6" s="24" t="s">
        <v>6</v>
      </c>
      <c r="F6" s="19" t="s">
        <v>7</v>
      </c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20" t="s">
        <v>15</v>
      </c>
      <c r="O6" s="20" t="s">
        <v>16</v>
      </c>
      <c r="P6" s="20" t="s">
        <v>17</v>
      </c>
      <c r="Q6" s="20" t="s">
        <v>18</v>
      </c>
      <c r="R6" s="20" t="s">
        <v>19</v>
      </c>
      <c r="S6" s="20" t="s">
        <v>20</v>
      </c>
      <c r="T6" s="20" t="s">
        <v>21</v>
      </c>
      <c r="U6" s="20" t="s">
        <v>22</v>
      </c>
      <c r="V6" s="20" t="s">
        <v>23</v>
      </c>
      <c r="W6" s="20" t="s">
        <v>24</v>
      </c>
      <c r="X6" s="20" t="s">
        <v>25</v>
      </c>
      <c r="Y6" s="20" t="s">
        <v>26</v>
      </c>
      <c r="Z6" s="20" t="s">
        <v>27</v>
      </c>
      <c r="AA6" s="20" t="s">
        <v>28</v>
      </c>
      <c r="AB6" s="20" t="s">
        <v>29</v>
      </c>
      <c r="AC6" s="20" t="s">
        <v>30</v>
      </c>
      <c r="AD6" s="20" t="s">
        <v>31</v>
      </c>
      <c r="AE6" s="20" t="s">
        <v>32</v>
      </c>
      <c r="AF6" s="20" t="s">
        <v>33</v>
      </c>
      <c r="AG6" s="20" t="s">
        <v>34</v>
      </c>
      <c r="AH6" s="21" t="s">
        <v>35</v>
      </c>
    </row>
    <row r="7" spans="2:47" ht="38.25" customHeight="1" thickBot="1">
      <c r="B7" s="25" t="s">
        <v>37</v>
      </c>
      <c r="C7" s="25"/>
      <c r="D7" s="25"/>
      <c r="E7" s="25" t="s">
        <v>37</v>
      </c>
      <c r="F7" s="22"/>
      <c r="G7" s="22" t="s">
        <v>38</v>
      </c>
      <c r="H7" s="22" t="s">
        <v>38</v>
      </c>
      <c r="I7" s="22" t="s">
        <v>38</v>
      </c>
      <c r="J7" s="22" t="s">
        <v>38</v>
      </c>
      <c r="K7" s="22" t="s">
        <v>38</v>
      </c>
      <c r="L7" s="22" t="s">
        <v>38</v>
      </c>
      <c r="M7" s="22" t="s">
        <v>102</v>
      </c>
      <c r="N7" s="22" t="s">
        <v>102</v>
      </c>
      <c r="O7" s="22" t="s">
        <v>102</v>
      </c>
      <c r="P7" s="22" t="s">
        <v>102</v>
      </c>
      <c r="Q7" s="22" t="s">
        <v>102</v>
      </c>
      <c r="R7" s="22" t="s">
        <v>102</v>
      </c>
      <c r="S7" s="22" t="s">
        <v>102</v>
      </c>
      <c r="T7" s="22" t="s">
        <v>102</v>
      </c>
      <c r="U7" s="22" t="s">
        <v>102</v>
      </c>
      <c r="V7" s="22" t="s">
        <v>36</v>
      </c>
      <c r="W7" s="22" t="s">
        <v>36</v>
      </c>
      <c r="X7" s="22" t="s">
        <v>36</v>
      </c>
      <c r="Y7" s="22" t="s">
        <v>103</v>
      </c>
      <c r="Z7" s="22" t="s">
        <v>103</v>
      </c>
      <c r="AA7" s="22"/>
      <c r="AB7" s="22"/>
      <c r="AC7" s="22"/>
      <c r="AD7" s="22"/>
      <c r="AE7" s="22"/>
      <c r="AF7" s="22" t="s">
        <v>39</v>
      </c>
      <c r="AG7" s="22" t="s">
        <v>38</v>
      </c>
      <c r="AH7" s="22"/>
    </row>
    <row r="8" spans="2:47" ht="15.75" customHeight="1" thickBot="1">
      <c r="B8" s="53" t="str">
        <f>C39</f>
        <v>ELE_NEW_CCGT</v>
      </c>
      <c r="C8" s="53" t="str">
        <f>D39</f>
        <v xml:space="preserve">Natural Gas  - CCGT </v>
      </c>
      <c r="D8" s="53" t="str">
        <f>C59</f>
        <v>NAT_GAS</v>
      </c>
      <c r="E8" s="53" t="str">
        <f>C57</f>
        <v>ELC</v>
      </c>
      <c r="F8" s="66">
        <v>2025</v>
      </c>
      <c r="G8" s="57">
        <v>0.6</v>
      </c>
      <c r="H8" s="54"/>
      <c r="I8" s="54"/>
      <c r="J8" s="54"/>
      <c r="K8" s="54"/>
      <c r="L8" s="54"/>
      <c r="M8" s="55">
        <v>835</v>
      </c>
      <c r="N8" s="55">
        <v>835</v>
      </c>
      <c r="O8" s="55">
        <v>835</v>
      </c>
      <c r="P8" s="55">
        <v>835</v>
      </c>
      <c r="Q8" s="55">
        <v>835</v>
      </c>
      <c r="R8" s="55">
        <v>835</v>
      </c>
      <c r="S8" s="55">
        <v>20</v>
      </c>
      <c r="T8" s="55">
        <v>20</v>
      </c>
      <c r="U8" s="55">
        <v>20</v>
      </c>
      <c r="V8" s="55">
        <v>20</v>
      </c>
      <c r="W8" s="55">
        <v>20</v>
      </c>
      <c r="X8" s="55">
        <v>20</v>
      </c>
      <c r="Y8" s="55">
        <v>2</v>
      </c>
      <c r="Z8" s="55">
        <v>2</v>
      </c>
      <c r="AA8" s="55">
        <v>2</v>
      </c>
      <c r="AB8" s="55">
        <v>2</v>
      </c>
      <c r="AC8" s="55">
        <v>2</v>
      </c>
      <c r="AD8" s="55">
        <v>2</v>
      </c>
      <c r="AE8" s="55"/>
      <c r="AF8" s="56">
        <v>31.536000000000001</v>
      </c>
      <c r="AG8" s="55">
        <v>1</v>
      </c>
      <c r="AH8" s="55">
        <v>25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2:47" ht="15.75" customHeight="1" thickBot="1">
      <c r="B9" s="25" t="s">
        <v>37</v>
      </c>
      <c r="C9" s="25"/>
      <c r="D9" s="25"/>
      <c r="E9" s="22"/>
      <c r="F9" s="22"/>
      <c r="G9" s="22"/>
      <c r="H9" s="25"/>
      <c r="I9" s="22"/>
      <c r="J9" s="25"/>
      <c r="K9" s="25"/>
      <c r="L9" s="25"/>
      <c r="M9" s="22"/>
      <c r="N9" s="25"/>
      <c r="O9" s="25"/>
      <c r="P9" s="25"/>
      <c r="Q9" s="22"/>
      <c r="R9" s="25"/>
      <c r="S9" s="25"/>
      <c r="T9" s="25"/>
      <c r="U9" s="22"/>
      <c r="V9" s="25"/>
      <c r="W9" s="25"/>
      <c r="X9" s="25"/>
      <c r="Y9" s="22"/>
      <c r="Z9" s="25"/>
      <c r="AA9" s="25"/>
      <c r="AB9" s="25"/>
      <c r="AC9" s="22"/>
      <c r="AD9" s="25"/>
      <c r="AE9" s="25"/>
      <c r="AF9" s="25"/>
      <c r="AG9" s="22"/>
      <c r="AH9" s="25"/>
    </row>
    <row r="10" spans="2:47" ht="15.75" customHeight="1">
      <c r="B10" s="26" t="str">
        <f t="shared" ref="B10:C13" si="0">C41</f>
        <v>ELE_NEW_WIND_ON</v>
      </c>
      <c r="C10" s="26" t="str">
        <f t="shared" si="0"/>
        <v>Wind Onshore Turbine</v>
      </c>
      <c r="D10" s="26" t="str">
        <f>C60</f>
        <v>WIND_ON</v>
      </c>
      <c r="E10" s="26" t="str">
        <f>C58</f>
        <v>ELC_RES</v>
      </c>
      <c r="F10" s="58">
        <v>2025</v>
      </c>
      <c r="G10" s="58">
        <v>1</v>
      </c>
      <c r="H10" s="27"/>
      <c r="I10" s="27"/>
      <c r="J10" s="27"/>
      <c r="K10" s="27"/>
      <c r="L10" s="27"/>
      <c r="M10" s="47">
        <v>1500</v>
      </c>
      <c r="N10" s="47">
        <v>1500</v>
      </c>
      <c r="O10" s="47">
        <v>1500</v>
      </c>
      <c r="P10" s="47">
        <v>1500</v>
      </c>
      <c r="Q10" s="47">
        <v>1500</v>
      </c>
      <c r="R10" s="47">
        <v>1500</v>
      </c>
      <c r="S10" s="47">
        <v>10</v>
      </c>
      <c r="T10" s="47">
        <v>10</v>
      </c>
      <c r="U10" s="47">
        <v>10</v>
      </c>
      <c r="V10" s="47">
        <v>10</v>
      </c>
      <c r="W10" s="47">
        <v>10</v>
      </c>
      <c r="X10" s="47">
        <v>10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/>
      <c r="AF10" s="28">
        <v>31.536000000000001</v>
      </c>
      <c r="AG10" s="47">
        <v>1</v>
      </c>
      <c r="AH10" s="47">
        <v>20</v>
      </c>
    </row>
    <row r="11" spans="2:47" ht="15.75" customHeight="1">
      <c r="B11" s="26" t="str">
        <f t="shared" si="0"/>
        <v>ELE_NEW_WIND_OFF</v>
      </c>
      <c r="C11" s="26" t="str">
        <f t="shared" si="0"/>
        <v>Wind Offshore Turbine</v>
      </c>
      <c r="D11" s="26" t="str">
        <f>C61</f>
        <v>WIND_OFF</v>
      </c>
      <c r="E11" s="26" t="str">
        <f>C58</f>
        <v>ELC_RES</v>
      </c>
      <c r="F11" s="58">
        <v>2025</v>
      </c>
      <c r="G11" s="58">
        <v>1</v>
      </c>
      <c r="H11" s="27"/>
      <c r="I11" s="27"/>
      <c r="J11" s="27"/>
      <c r="K11" s="27"/>
      <c r="L11" s="27"/>
      <c r="M11" s="47">
        <v>4000</v>
      </c>
      <c r="N11" s="47">
        <v>4000</v>
      </c>
      <c r="O11" s="47">
        <v>4000</v>
      </c>
      <c r="P11" s="47">
        <v>4000</v>
      </c>
      <c r="Q11" s="47">
        <v>4000</v>
      </c>
      <c r="R11" s="47">
        <v>4000</v>
      </c>
      <c r="S11" s="47">
        <v>10</v>
      </c>
      <c r="T11" s="47">
        <v>10</v>
      </c>
      <c r="U11" s="47">
        <v>10</v>
      </c>
      <c r="V11" s="47">
        <v>10</v>
      </c>
      <c r="W11" s="47">
        <v>10</v>
      </c>
      <c r="X11" s="47">
        <v>10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/>
      <c r="AF11" s="28">
        <v>31.536000000000001</v>
      </c>
      <c r="AG11" s="47">
        <v>1</v>
      </c>
      <c r="AH11" s="47">
        <v>20</v>
      </c>
    </row>
    <row r="12" spans="2:47" ht="15.75" customHeight="1">
      <c r="B12" s="26" t="str">
        <f t="shared" si="0"/>
        <v>ELE_NEW_PV</v>
      </c>
      <c r="C12" s="26" t="str">
        <f t="shared" si="0"/>
        <v>Photovoltaic Rooftop</v>
      </c>
      <c r="D12" s="26" t="str">
        <f>C62</f>
        <v>SOLAR</v>
      </c>
      <c r="E12" s="26" t="str">
        <f>C58</f>
        <v>ELC_RES</v>
      </c>
      <c r="F12" s="58">
        <v>2025</v>
      </c>
      <c r="G12" s="58">
        <v>1</v>
      </c>
      <c r="H12" s="27"/>
      <c r="I12" s="27"/>
      <c r="J12" s="27"/>
      <c r="K12" s="27"/>
      <c r="L12" s="27"/>
      <c r="M12" s="50">
        <v>1500</v>
      </c>
      <c r="N12" s="50">
        <v>1500</v>
      </c>
      <c r="O12" s="50">
        <v>1500</v>
      </c>
      <c r="P12" s="50">
        <v>1500</v>
      </c>
      <c r="Q12" s="50">
        <v>1500</v>
      </c>
      <c r="R12" s="50">
        <v>1500</v>
      </c>
      <c r="S12" s="50">
        <v>10</v>
      </c>
      <c r="T12" s="50">
        <v>10</v>
      </c>
      <c r="U12" s="50">
        <v>10</v>
      </c>
      <c r="V12" s="50">
        <v>10</v>
      </c>
      <c r="W12" s="50">
        <v>10</v>
      </c>
      <c r="X12" s="50">
        <v>10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/>
      <c r="AF12" s="51">
        <v>31.536000000000001</v>
      </c>
      <c r="AG12" s="50">
        <v>1</v>
      </c>
      <c r="AH12" s="50">
        <v>20</v>
      </c>
    </row>
    <row r="13" spans="2:47" ht="15.75" customHeight="1">
      <c r="B13" s="26" t="str">
        <f t="shared" si="0"/>
        <v>ELE_NEW_IND_WIND_ON</v>
      </c>
      <c r="C13" s="26" t="str">
        <f t="shared" si="0"/>
        <v>Wind Onshore Turbine</v>
      </c>
      <c r="D13" s="26" t="str">
        <f>C60</f>
        <v>WIND_ON</v>
      </c>
      <c r="E13" s="46" t="str">
        <f>C63</f>
        <v>ELC_IND_RES</v>
      </c>
      <c r="F13" s="58">
        <v>2025</v>
      </c>
      <c r="G13" s="58">
        <v>1</v>
      </c>
      <c r="H13" s="27"/>
      <c r="I13" s="27"/>
      <c r="J13" s="27"/>
      <c r="K13" s="27"/>
      <c r="L13" s="27"/>
      <c r="M13" s="47">
        <v>1500</v>
      </c>
      <c r="N13" s="47">
        <v>1500</v>
      </c>
      <c r="O13" s="47">
        <v>1500</v>
      </c>
      <c r="P13" s="47">
        <v>1500</v>
      </c>
      <c r="Q13" s="47">
        <v>1500</v>
      </c>
      <c r="R13" s="47">
        <v>1500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47" ht="15.75" customHeight="1" thickBot="1">
      <c r="B14" s="42" t="str">
        <f>C45</f>
        <v>ELE_NEW_IND_PV</v>
      </c>
      <c r="C14" s="42" t="str">
        <f>D45</f>
        <v>Photovoltaic Rooftop</v>
      </c>
      <c r="D14" s="42" t="str">
        <f>C62</f>
        <v>SOLAR</v>
      </c>
      <c r="E14" s="42" t="str">
        <f>C63</f>
        <v>ELC_IND_RES</v>
      </c>
      <c r="F14" s="59">
        <v>2025</v>
      </c>
      <c r="G14" s="59">
        <v>1</v>
      </c>
      <c r="H14" s="52"/>
      <c r="I14" s="52"/>
      <c r="J14" s="52"/>
      <c r="K14" s="52"/>
      <c r="L14" s="52"/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47" ht="15.75" customHeight="1">
      <c r="F15" s="67"/>
    </row>
    <row r="16" spans="2:47" ht="15.75" customHeight="1">
      <c r="F16" s="67"/>
    </row>
    <row r="17" spans="2:35" ht="15.75" customHeight="1">
      <c r="F17" s="67"/>
    </row>
    <row r="18" spans="2:35" ht="15.75" customHeight="1">
      <c r="B18" s="6" t="s">
        <v>40</v>
      </c>
      <c r="C18" s="7"/>
      <c r="F18" s="67"/>
    </row>
    <row r="19" spans="2:35" ht="15.75" customHeight="1">
      <c r="F19" s="67"/>
    </row>
    <row r="20" spans="2:35" ht="18.75" customHeight="1" thickBot="1">
      <c r="B20" s="38"/>
      <c r="C20" s="38"/>
      <c r="D20" s="38"/>
      <c r="E20" s="39" t="s">
        <v>2</v>
      </c>
      <c r="F20" s="6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</row>
    <row r="21" spans="2:35" ht="66.599999999999994" thickBot="1">
      <c r="B21" s="33" t="s">
        <v>3</v>
      </c>
      <c r="C21" s="33" t="s">
        <v>4</v>
      </c>
      <c r="D21" s="33" t="s">
        <v>5</v>
      </c>
      <c r="E21" s="33" t="s">
        <v>6</v>
      </c>
      <c r="F21" s="33" t="s">
        <v>7</v>
      </c>
      <c r="G21" s="33" t="s">
        <v>41</v>
      </c>
      <c r="H21" s="33" t="s">
        <v>42</v>
      </c>
      <c r="I21" s="33" t="s">
        <v>43</v>
      </c>
      <c r="J21" s="33" t="s">
        <v>44</v>
      </c>
      <c r="K21" s="33" t="s">
        <v>45</v>
      </c>
      <c r="L21" s="33" t="s">
        <v>46</v>
      </c>
      <c r="M21" s="40" t="s">
        <v>14</v>
      </c>
      <c r="N21" s="40" t="s">
        <v>15</v>
      </c>
      <c r="O21" s="40" t="s">
        <v>16</v>
      </c>
      <c r="P21" s="40" t="s">
        <v>17</v>
      </c>
      <c r="Q21" s="40" t="s">
        <v>18</v>
      </c>
      <c r="R21" s="40" t="s">
        <v>19</v>
      </c>
      <c r="S21" s="40" t="s">
        <v>20</v>
      </c>
      <c r="T21" s="40" t="s">
        <v>21</v>
      </c>
      <c r="U21" s="40" t="s">
        <v>22</v>
      </c>
      <c r="V21" s="40" t="s">
        <v>23</v>
      </c>
      <c r="W21" s="40" t="s">
        <v>24</v>
      </c>
      <c r="X21" s="40" t="s">
        <v>25</v>
      </c>
      <c r="Y21" s="40" t="s">
        <v>32</v>
      </c>
      <c r="Z21" s="40" t="s">
        <v>33</v>
      </c>
      <c r="AA21" s="40" t="s">
        <v>34</v>
      </c>
      <c r="AB21" s="33" t="s">
        <v>35</v>
      </c>
      <c r="AC21" s="33" t="s">
        <v>47</v>
      </c>
      <c r="AD21" s="41" t="s">
        <v>48</v>
      </c>
      <c r="AE21" s="41" t="s">
        <v>49</v>
      </c>
      <c r="AF21" s="41" t="s">
        <v>50</v>
      </c>
    </row>
    <row r="22" spans="2:35" ht="13.8" thickBot="1">
      <c r="B22" s="34" t="s">
        <v>37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 t="s">
        <v>51</v>
      </c>
      <c r="AF22" s="34" t="s">
        <v>51</v>
      </c>
    </row>
    <row r="23" spans="2:35" ht="18.75" customHeight="1">
      <c r="B23" s="36" t="str">
        <f>C47</f>
        <v>NEW_UTI_BS</v>
      </c>
      <c r="C23" s="36" t="s">
        <v>55</v>
      </c>
      <c r="D23" s="45" t="str">
        <f>C58</f>
        <v>ELC_RES</v>
      </c>
      <c r="E23" s="45" t="str">
        <f>C58</f>
        <v>ELC_RES</v>
      </c>
      <c r="F23" s="69">
        <v>2025</v>
      </c>
      <c r="G23" s="30">
        <v>0.8</v>
      </c>
      <c r="H23" s="30">
        <v>0.8</v>
      </c>
      <c r="I23" s="30">
        <v>0.8</v>
      </c>
      <c r="J23" s="30">
        <v>0.8</v>
      </c>
      <c r="K23" s="30">
        <v>0.8</v>
      </c>
      <c r="L23" s="30">
        <v>0.8</v>
      </c>
      <c r="M23" s="30">
        <v>1500</v>
      </c>
      <c r="N23" s="30">
        <v>1500</v>
      </c>
      <c r="O23" s="30">
        <v>1500</v>
      </c>
      <c r="P23" s="30">
        <v>1500</v>
      </c>
      <c r="Q23" s="30">
        <v>1500</v>
      </c>
      <c r="R23" s="30">
        <v>1500</v>
      </c>
      <c r="S23" s="30">
        <v>17</v>
      </c>
      <c r="T23" s="30">
        <v>17</v>
      </c>
      <c r="U23" s="30">
        <v>17</v>
      </c>
      <c r="V23" s="30">
        <v>17</v>
      </c>
      <c r="W23" s="30">
        <v>17</v>
      </c>
      <c r="X23" s="30">
        <v>17</v>
      </c>
      <c r="Y23" s="31"/>
      <c r="Z23" s="44">
        <v>31.536000000000001</v>
      </c>
      <c r="AA23" s="30">
        <v>1</v>
      </c>
      <c r="AB23" s="30">
        <v>25</v>
      </c>
      <c r="AC23" s="31"/>
      <c r="AD23" s="31"/>
      <c r="AE23" s="31"/>
      <c r="AF23" s="31"/>
    </row>
    <row r="24" spans="2:35" ht="18.75" customHeight="1">
      <c r="B24" s="36"/>
      <c r="C24" s="36"/>
      <c r="D24" s="45"/>
      <c r="E24" s="45"/>
      <c r="F24" s="6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1"/>
      <c r="Z24" s="44"/>
      <c r="AA24" s="30"/>
      <c r="AB24" s="30"/>
      <c r="AC24" s="49" t="s">
        <v>52</v>
      </c>
      <c r="AD24" s="31">
        <v>1</v>
      </c>
      <c r="AE24" s="31"/>
      <c r="AF24" s="31"/>
    </row>
    <row r="25" spans="2:35" ht="18.75" customHeight="1">
      <c r="B25" s="36"/>
      <c r="C25" s="36"/>
      <c r="D25" s="45"/>
      <c r="E25" s="45"/>
      <c r="F25" s="6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1"/>
      <c r="Z25" s="44"/>
      <c r="AA25" s="30"/>
      <c r="AB25" s="30"/>
      <c r="AC25" s="49" t="s">
        <v>53</v>
      </c>
      <c r="AD25" s="31">
        <f>AE25/AF25</f>
        <v>6.8493150684931507E-4</v>
      </c>
      <c r="AE25" s="31">
        <v>6</v>
      </c>
      <c r="AF25" s="31">
        <v>8760</v>
      </c>
    </row>
    <row r="26" spans="2:35" ht="18.75" customHeight="1">
      <c r="B26" s="36" t="str">
        <f>C48</f>
        <v>NEW_IND_UTI_BS_6h</v>
      </c>
      <c r="C26" s="36" t="s">
        <v>55</v>
      </c>
      <c r="D26" s="45" t="str">
        <f>C63</f>
        <v>ELC_IND_RES</v>
      </c>
      <c r="E26" s="45" t="str">
        <f>C63</f>
        <v>ELC_IND_RES</v>
      </c>
      <c r="F26" s="69">
        <v>2025</v>
      </c>
      <c r="G26" s="30">
        <v>0.8</v>
      </c>
      <c r="H26" s="30">
        <v>0.8</v>
      </c>
      <c r="I26" s="30">
        <v>0.8</v>
      </c>
      <c r="J26" s="30">
        <v>0.8</v>
      </c>
      <c r="K26" s="30">
        <v>0.8</v>
      </c>
      <c r="L26" s="30">
        <v>0.8</v>
      </c>
      <c r="M26" s="30">
        <v>1500</v>
      </c>
      <c r="N26" s="30">
        <v>1500</v>
      </c>
      <c r="O26" s="30">
        <v>1500</v>
      </c>
      <c r="P26" s="30">
        <v>1500</v>
      </c>
      <c r="Q26" s="30">
        <v>1500</v>
      </c>
      <c r="R26" s="30">
        <v>1500</v>
      </c>
      <c r="S26" s="30">
        <v>17</v>
      </c>
      <c r="T26" s="30">
        <v>17</v>
      </c>
      <c r="U26" s="30">
        <v>17</v>
      </c>
      <c r="V26" s="30">
        <v>17</v>
      </c>
      <c r="W26" s="30">
        <v>17</v>
      </c>
      <c r="X26" s="30">
        <v>17</v>
      </c>
      <c r="Y26" s="31"/>
      <c r="Z26" s="44">
        <v>31.536000000000001</v>
      </c>
      <c r="AA26" s="30">
        <v>1</v>
      </c>
      <c r="AB26" s="30">
        <v>25</v>
      </c>
      <c r="AC26" s="31"/>
      <c r="AD26" s="31"/>
      <c r="AE26" s="31"/>
      <c r="AF26" s="31"/>
    </row>
    <row r="27" spans="2:35" ht="18.75" customHeight="1">
      <c r="C27" s="36"/>
      <c r="D27" s="36"/>
      <c r="E27" s="36"/>
      <c r="F27" s="69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7"/>
      <c r="V27" s="37"/>
      <c r="W27" s="37"/>
      <c r="X27" s="37"/>
      <c r="Y27" s="31"/>
      <c r="Z27" s="44"/>
      <c r="AA27" s="37"/>
      <c r="AB27" s="37"/>
      <c r="AC27" s="49" t="s">
        <v>52</v>
      </c>
      <c r="AD27" s="31">
        <v>1</v>
      </c>
      <c r="AE27" s="31"/>
      <c r="AF27" s="31"/>
    </row>
    <row r="28" spans="2:35" ht="15.75" customHeight="1">
      <c r="B28" s="36"/>
      <c r="AC28" s="49" t="s">
        <v>53</v>
      </c>
      <c r="AD28" s="31">
        <f>AE28/AF28</f>
        <v>6.8493150684931507E-4</v>
      </c>
      <c r="AE28" s="31">
        <v>6</v>
      </c>
      <c r="AF28" s="31">
        <v>8760</v>
      </c>
    </row>
    <row r="29" spans="2:35" ht="15.75" customHeight="1">
      <c r="B29" s="36" t="str">
        <f>C49</f>
        <v>NEW_IND_UTI_BS_10h</v>
      </c>
      <c r="C29" s="36" t="s">
        <v>55</v>
      </c>
      <c r="D29" s="45" t="str">
        <f>C63</f>
        <v>ELC_IND_RES</v>
      </c>
      <c r="E29" s="45" t="str">
        <f>C63</f>
        <v>ELC_IND_RES</v>
      </c>
      <c r="F29" s="69">
        <v>2025</v>
      </c>
      <c r="G29" s="30">
        <v>0.8</v>
      </c>
      <c r="H29" s="30">
        <v>0.8</v>
      </c>
      <c r="I29" s="30">
        <v>0.8</v>
      </c>
      <c r="J29" s="30">
        <v>0.8</v>
      </c>
      <c r="K29" s="30">
        <v>0.8</v>
      </c>
      <c r="L29" s="30">
        <v>0.8</v>
      </c>
      <c r="M29" s="30">
        <v>2500</v>
      </c>
      <c r="N29" s="30">
        <v>2500</v>
      </c>
      <c r="O29" s="30">
        <v>2500</v>
      </c>
      <c r="P29" s="30">
        <v>2500</v>
      </c>
      <c r="Q29" s="30">
        <v>2500</v>
      </c>
      <c r="R29" s="30">
        <v>2500</v>
      </c>
      <c r="S29" s="30">
        <v>17</v>
      </c>
      <c r="T29" s="30">
        <v>17</v>
      </c>
      <c r="U29" s="30">
        <v>17</v>
      </c>
      <c r="V29" s="30">
        <v>17</v>
      </c>
      <c r="W29" s="30">
        <v>17</v>
      </c>
      <c r="X29" s="30">
        <v>17</v>
      </c>
      <c r="Y29" s="31"/>
      <c r="Z29" s="44">
        <v>31.536000000000001</v>
      </c>
      <c r="AA29" s="30">
        <v>1</v>
      </c>
      <c r="AB29" s="30">
        <v>25</v>
      </c>
      <c r="AC29" s="31"/>
      <c r="AD29" s="31"/>
      <c r="AE29" s="31"/>
      <c r="AF29" s="31"/>
    </row>
    <row r="30" spans="2:35" ht="15.75" customHeight="1">
      <c r="C30" s="36"/>
      <c r="D30" s="36"/>
      <c r="E30" s="36"/>
      <c r="F30" s="69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7"/>
      <c r="V30" s="37"/>
      <c r="W30" s="37"/>
      <c r="X30" s="37"/>
      <c r="Y30" s="31"/>
      <c r="Z30" s="44"/>
      <c r="AA30" s="37"/>
      <c r="AB30" s="37"/>
      <c r="AC30" s="49" t="s">
        <v>52</v>
      </c>
      <c r="AD30" s="31">
        <v>1</v>
      </c>
      <c r="AE30" s="31"/>
      <c r="AF30" s="31"/>
    </row>
    <row r="31" spans="2:35" ht="15.75" customHeight="1">
      <c r="AC31" s="49" t="s">
        <v>53</v>
      </c>
      <c r="AD31" s="31">
        <f>AE31/AF31</f>
        <v>1.1415525114155251E-3</v>
      </c>
      <c r="AE31" s="31">
        <v>10</v>
      </c>
      <c r="AF31" s="31">
        <v>8760</v>
      </c>
    </row>
    <row r="32" spans="2:35" ht="15.75" customHeight="1">
      <c r="AC32" s="49"/>
      <c r="AD32" s="31"/>
      <c r="AE32" s="31"/>
      <c r="AF32" s="31"/>
    </row>
    <row r="34" spans="2:35" ht="17.399999999999999">
      <c r="B34" s="16" t="s">
        <v>56</v>
      </c>
      <c r="C34" s="17"/>
      <c r="AB34" t="s">
        <v>104</v>
      </c>
    </row>
    <row r="35" spans="2:35">
      <c r="Q35" s="12"/>
    </row>
    <row r="36" spans="2:35" ht="18.75" customHeight="1" thickBot="1">
      <c r="B36" s="32" t="s">
        <v>57</v>
      </c>
      <c r="C36" s="32"/>
      <c r="D36" s="32"/>
      <c r="E36" s="32"/>
      <c r="F36" s="32"/>
      <c r="G36" s="32"/>
      <c r="H36" s="32"/>
      <c r="I36" s="32"/>
      <c r="Q36" s="1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2:35" ht="27" thickBot="1">
      <c r="B37" s="33" t="s">
        <v>58</v>
      </c>
      <c r="C37" s="33" t="s">
        <v>3</v>
      </c>
      <c r="D37" s="33" t="s">
        <v>59</v>
      </c>
      <c r="E37" s="33" t="s">
        <v>60</v>
      </c>
      <c r="F37" s="33" t="s">
        <v>61</v>
      </c>
      <c r="G37" s="33" t="s">
        <v>62</v>
      </c>
      <c r="H37" s="33" t="s">
        <v>63</v>
      </c>
      <c r="I37" s="33" t="s">
        <v>64</v>
      </c>
      <c r="Q37" s="12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2:35" ht="13.8" thickBot="1">
      <c r="B38" s="34" t="s">
        <v>37</v>
      </c>
      <c r="C38" s="34"/>
      <c r="D38" s="34"/>
      <c r="E38" s="34"/>
      <c r="F38" s="34"/>
      <c r="G38" s="34"/>
      <c r="H38" s="34"/>
      <c r="I38" s="34"/>
      <c r="Q38" s="1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2:35" ht="18.75" customHeight="1">
      <c r="B39" s="29" t="s">
        <v>65</v>
      </c>
      <c r="C39" s="29" t="s">
        <v>114</v>
      </c>
      <c r="D39" s="29" t="s">
        <v>66</v>
      </c>
      <c r="E39" s="29" t="s">
        <v>67</v>
      </c>
      <c r="F39" s="29" t="s">
        <v>68</v>
      </c>
      <c r="G39" s="29" t="s">
        <v>69</v>
      </c>
      <c r="H39" s="29"/>
      <c r="I39" s="29" t="s">
        <v>70</v>
      </c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2:35" ht="18.75" customHeight="1">
      <c r="B40" s="35" t="s">
        <v>37</v>
      </c>
      <c r="C40" s="35"/>
      <c r="D40" s="35"/>
      <c r="E40" s="35"/>
      <c r="F40" s="35"/>
      <c r="G40" s="35"/>
      <c r="H40" s="35"/>
      <c r="I40" s="35"/>
      <c r="Q40" s="12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spans="2:35" ht="18.75" customHeight="1">
      <c r="B41" s="29" t="s">
        <v>65</v>
      </c>
      <c r="C41" s="29" t="s">
        <v>115</v>
      </c>
      <c r="D41" s="29" t="s">
        <v>71</v>
      </c>
      <c r="E41" s="29" t="s">
        <v>67</v>
      </c>
      <c r="F41" s="29" t="s">
        <v>68</v>
      </c>
      <c r="G41" s="29" t="s">
        <v>69</v>
      </c>
      <c r="H41" s="29"/>
      <c r="I41" s="29" t="s">
        <v>70</v>
      </c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2:35" ht="18.75" customHeight="1">
      <c r="B42" s="29" t="s">
        <v>65</v>
      </c>
      <c r="C42" s="29" t="s">
        <v>116</v>
      </c>
      <c r="D42" s="29" t="s">
        <v>107</v>
      </c>
      <c r="E42" s="29" t="s">
        <v>67</v>
      </c>
      <c r="F42" s="29" t="s">
        <v>68</v>
      </c>
      <c r="G42" s="29" t="s">
        <v>69</v>
      </c>
      <c r="H42" s="29"/>
      <c r="I42" s="29" t="s">
        <v>70</v>
      </c>
      <c r="Q42" s="12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spans="2:35" ht="18.75" customHeight="1">
      <c r="B43" s="29" t="s">
        <v>65</v>
      </c>
      <c r="C43" s="30" t="s">
        <v>118</v>
      </c>
      <c r="D43" s="30" t="s">
        <v>72</v>
      </c>
      <c r="E43" s="30" t="s">
        <v>67</v>
      </c>
      <c r="F43" s="30" t="s">
        <v>68</v>
      </c>
      <c r="G43" s="30" t="s">
        <v>69</v>
      </c>
      <c r="H43" s="30"/>
      <c r="I43" s="30" t="s">
        <v>70</v>
      </c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spans="2:35" ht="18.75" customHeight="1">
      <c r="B44" s="29" t="s">
        <v>65</v>
      </c>
      <c r="C44" s="29" t="s">
        <v>117</v>
      </c>
      <c r="D44" s="29" t="s">
        <v>71</v>
      </c>
      <c r="E44" s="29" t="s">
        <v>67</v>
      </c>
      <c r="F44" s="29" t="s">
        <v>68</v>
      </c>
      <c r="G44" s="29" t="s">
        <v>69</v>
      </c>
      <c r="H44" s="29"/>
      <c r="I44" s="29" t="s">
        <v>70</v>
      </c>
      <c r="Q44" s="12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spans="2:35" ht="18.75" customHeight="1">
      <c r="B45" s="29" t="s">
        <v>65</v>
      </c>
      <c r="C45" s="30" t="s">
        <v>119</v>
      </c>
      <c r="D45" s="30" t="s">
        <v>72</v>
      </c>
      <c r="E45" s="30" t="s">
        <v>67</v>
      </c>
      <c r="F45" s="30" t="s">
        <v>68</v>
      </c>
      <c r="G45" s="30" t="s">
        <v>69</v>
      </c>
      <c r="H45" s="30"/>
      <c r="I45" s="30" t="s">
        <v>70</v>
      </c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spans="2:35" ht="18.75" customHeight="1">
      <c r="B46" s="35" t="s">
        <v>37</v>
      </c>
      <c r="C46" s="35"/>
      <c r="D46" s="35"/>
      <c r="E46" s="35"/>
      <c r="F46" s="35"/>
      <c r="G46" s="35"/>
      <c r="H46" s="35"/>
      <c r="I46" s="35"/>
      <c r="Q46" s="12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spans="2:35" ht="18.75" customHeight="1">
      <c r="B47" s="30" t="s">
        <v>73</v>
      </c>
      <c r="C47" s="30" t="s">
        <v>54</v>
      </c>
      <c r="D47" s="30" t="s">
        <v>55</v>
      </c>
      <c r="E47" s="30" t="s">
        <v>67</v>
      </c>
      <c r="F47" s="30" t="s">
        <v>68</v>
      </c>
      <c r="G47" s="30" t="s">
        <v>69</v>
      </c>
      <c r="H47" s="30"/>
      <c r="I47" s="30" t="s">
        <v>70</v>
      </c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spans="2:35" ht="15.75" customHeight="1">
      <c r="B48" s="30" t="s">
        <v>73</v>
      </c>
      <c r="C48" s="30" t="s">
        <v>120</v>
      </c>
      <c r="D48" s="30" t="s">
        <v>55</v>
      </c>
      <c r="E48" s="30" t="s">
        <v>67</v>
      </c>
      <c r="F48" s="30" t="s">
        <v>68</v>
      </c>
      <c r="G48" s="30" t="s">
        <v>69</v>
      </c>
      <c r="H48" s="30"/>
      <c r="I48" s="30" t="s">
        <v>70</v>
      </c>
      <c r="Q48" s="12"/>
      <c r="R48" s="13"/>
      <c r="S48" s="13"/>
      <c r="T48" s="13"/>
      <c r="U48" s="13"/>
    </row>
    <row r="49" spans="2:21" ht="15.75" customHeight="1">
      <c r="B49" s="30" t="s">
        <v>73</v>
      </c>
      <c r="C49" s="30" t="s">
        <v>121</v>
      </c>
      <c r="D49" s="30" t="s">
        <v>55</v>
      </c>
      <c r="E49" s="30" t="s">
        <v>67</v>
      </c>
      <c r="F49" s="30" t="s">
        <v>68</v>
      </c>
      <c r="G49" s="30" t="s">
        <v>69</v>
      </c>
      <c r="H49" s="30"/>
      <c r="I49" s="30" t="s">
        <v>70</v>
      </c>
      <c r="Q49" s="12"/>
      <c r="R49" s="13"/>
      <c r="S49" s="13"/>
      <c r="T49" s="13"/>
      <c r="U49" s="13"/>
    </row>
    <row r="50" spans="2:21" ht="15.75" customHeight="1">
      <c r="B50" s="30"/>
      <c r="C50" s="30"/>
      <c r="D50" s="30"/>
      <c r="E50" s="30"/>
      <c r="F50" s="30"/>
      <c r="G50" s="30"/>
      <c r="H50" s="30"/>
      <c r="I50" s="30"/>
      <c r="Q50" s="12"/>
      <c r="R50" s="13"/>
      <c r="S50" s="13"/>
      <c r="T50" s="13"/>
      <c r="U50" s="13"/>
    </row>
    <row r="51" spans="2:21" ht="15">
      <c r="B51" s="1"/>
      <c r="C51" s="1"/>
      <c r="D51" s="1"/>
      <c r="E51" s="1"/>
      <c r="F51" s="1"/>
      <c r="G51" s="1"/>
      <c r="H51" s="1"/>
      <c r="I51" s="1"/>
      <c r="Q51" s="12"/>
      <c r="R51" s="13"/>
      <c r="S51" s="13"/>
      <c r="T51" s="13"/>
      <c r="U51" s="13"/>
    </row>
    <row r="52" spans="2:21" ht="17.399999999999999">
      <c r="B52" s="16" t="s">
        <v>74</v>
      </c>
      <c r="C52" s="17"/>
      <c r="D52" s="1"/>
      <c r="E52" s="1"/>
      <c r="F52" s="1"/>
      <c r="G52" s="1"/>
      <c r="H52" s="1"/>
      <c r="I52" s="1"/>
      <c r="Q52" s="12"/>
      <c r="R52" s="13"/>
      <c r="S52" s="13"/>
      <c r="T52" s="13"/>
      <c r="U52" s="13"/>
    </row>
    <row r="53" spans="2:21">
      <c r="D53" s="18"/>
      <c r="E53" s="18"/>
      <c r="F53" s="18"/>
      <c r="G53" s="18"/>
      <c r="H53" s="18"/>
      <c r="I53" s="18"/>
      <c r="Q53" s="12"/>
      <c r="R53" s="13"/>
      <c r="S53" s="13"/>
      <c r="T53" s="13"/>
      <c r="U53" s="13"/>
    </row>
    <row r="54" spans="2:21">
      <c r="B54" s="15" t="s">
        <v>75</v>
      </c>
      <c r="C54" s="18"/>
      <c r="D54" s="18"/>
      <c r="E54" s="18"/>
      <c r="F54" s="18"/>
      <c r="G54" s="18"/>
      <c r="H54" s="18"/>
      <c r="I54" s="18"/>
      <c r="Q54" s="12"/>
      <c r="R54" s="13"/>
      <c r="S54" s="13"/>
      <c r="T54" s="13"/>
      <c r="U54" s="13"/>
    </row>
    <row r="55" spans="2:21" ht="15.75" customHeight="1">
      <c r="B55" s="23" t="s">
        <v>76</v>
      </c>
      <c r="C55" s="23" t="s">
        <v>77</v>
      </c>
      <c r="D55" s="23" t="s">
        <v>78</v>
      </c>
      <c r="E55" s="23" t="s">
        <v>79</v>
      </c>
      <c r="F55" s="23" t="s">
        <v>80</v>
      </c>
      <c r="G55" s="23" t="s">
        <v>81</v>
      </c>
      <c r="H55" s="23" t="s">
        <v>82</v>
      </c>
      <c r="I55" s="23" t="s">
        <v>83</v>
      </c>
    </row>
    <row r="56" spans="2:21" ht="52.8">
      <c r="B56" s="61" t="s">
        <v>84</v>
      </c>
      <c r="C56" s="61" t="s">
        <v>85</v>
      </c>
      <c r="D56" s="61" t="s">
        <v>86</v>
      </c>
      <c r="E56" s="61" t="s">
        <v>79</v>
      </c>
      <c r="F56" s="61" t="s">
        <v>87</v>
      </c>
      <c r="G56" s="61" t="s">
        <v>88</v>
      </c>
      <c r="H56" s="61" t="s">
        <v>89</v>
      </c>
      <c r="I56" s="61" t="s">
        <v>90</v>
      </c>
    </row>
    <row r="57" spans="2:21" ht="15.75" customHeight="1">
      <c r="B57" s="60" t="s">
        <v>52</v>
      </c>
      <c r="C57" s="60" t="s">
        <v>91</v>
      </c>
      <c r="D57" s="60" t="s">
        <v>92</v>
      </c>
      <c r="E57" s="60" t="s">
        <v>67</v>
      </c>
      <c r="F57" s="60"/>
      <c r="G57" s="65" t="s">
        <v>69</v>
      </c>
      <c r="H57" s="60" t="s">
        <v>93</v>
      </c>
      <c r="I57" s="60" t="s">
        <v>91</v>
      </c>
    </row>
    <row r="58" spans="2:21" ht="15.75" customHeight="1">
      <c r="B58" s="60" t="s">
        <v>52</v>
      </c>
      <c r="C58" s="60" t="s">
        <v>101</v>
      </c>
      <c r="D58" s="60" t="s">
        <v>92</v>
      </c>
      <c r="E58" s="60" t="s">
        <v>67</v>
      </c>
      <c r="F58" s="60"/>
      <c r="G58" s="65" t="s">
        <v>69</v>
      </c>
      <c r="H58" s="60" t="s">
        <v>93</v>
      </c>
      <c r="I58" s="60" t="s">
        <v>91</v>
      </c>
    </row>
    <row r="59" spans="2:21" ht="15.75" customHeight="1">
      <c r="B59" s="60" t="s">
        <v>52</v>
      </c>
      <c r="C59" s="60" t="s">
        <v>94</v>
      </c>
      <c r="D59" s="60" t="s">
        <v>95</v>
      </c>
      <c r="E59" s="60" t="s">
        <v>67</v>
      </c>
      <c r="F59" s="60"/>
      <c r="G59" s="65" t="s">
        <v>69</v>
      </c>
      <c r="H59" s="60"/>
      <c r="I59" s="60"/>
    </row>
    <row r="60" spans="2:21" ht="15.75" customHeight="1">
      <c r="B60" s="60" t="s">
        <v>52</v>
      </c>
      <c r="C60" s="60" t="s">
        <v>96</v>
      </c>
      <c r="D60" s="60" t="s">
        <v>97</v>
      </c>
      <c r="E60" s="60" t="s">
        <v>67</v>
      </c>
      <c r="F60" s="60"/>
      <c r="G60" s="65" t="s">
        <v>69</v>
      </c>
      <c r="H60" s="60"/>
      <c r="I60" s="60"/>
    </row>
    <row r="61" spans="2:21" ht="15.75" customHeight="1">
      <c r="B61" s="60" t="s">
        <v>52</v>
      </c>
      <c r="C61" s="60" t="s">
        <v>105</v>
      </c>
      <c r="D61" s="60" t="s">
        <v>106</v>
      </c>
      <c r="E61" s="60" t="s">
        <v>67</v>
      </c>
      <c r="F61" s="60"/>
      <c r="G61" s="60" t="s">
        <v>69</v>
      </c>
      <c r="H61" s="60"/>
      <c r="I61" s="60"/>
    </row>
    <row r="62" spans="2:21" ht="15.75" customHeight="1">
      <c r="B62" s="60" t="s">
        <v>52</v>
      </c>
      <c r="C62" s="60" t="s">
        <v>98</v>
      </c>
      <c r="D62" s="60" t="s">
        <v>99</v>
      </c>
      <c r="E62" s="60" t="s">
        <v>67</v>
      </c>
      <c r="F62" s="60"/>
      <c r="G62" s="60" t="s">
        <v>69</v>
      </c>
      <c r="H62" s="60"/>
      <c r="I62" s="60"/>
    </row>
    <row r="63" spans="2:21" ht="15">
      <c r="B63" s="60" t="s">
        <v>52</v>
      </c>
      <c r="C63" s="60" t="s">
        <v>108</v>
      </c>
      <c r="D63" s="60" t="s">
        <v>92</v>
      </c>
      <c r="E63" s="60" t="s">
        <v>67</v>
      </c>
      <c r="F63" s="60"/>
      <c r="G63" s="60" t="s">
        <v>69</v>
      </c>
      <c r="H63" s="60" t="s">
        <v>93</v>
      </c>
      <c r="I63" s="60" t="s">
        <v>91</v>
      </c>
      <c r="J63" s="1"/>
    </row>
    <row r="64" spans="2:21" ht="15">
      <c r="B64" s="60" t="s">
        <v>109</v>
      </c>
      <c r="C64" s="60" t="s">
        <v>110</v>
      </c>
      <c r="D64" s="60" t="s">
        <v>111</v>
      </c>
      <c r="E64" s="60" t="s">
        <v>112</v>
      </c>
      <c r="F64" s="63"/>
      <c r="G64" s="64"/>
      <c r="H64" s="62"/>
      <c r="I64" s="62"/>
      <c r="J64" s="1"/>
    </row>
    <row r="65" spans="2:10" ht="15">
      <c r="C65" s="1"/>
      <c r="J65" s="1"/>
    </row>
    <row r="66" spans="2:10" ht="17.399999999999999">
      <c r="B66" s="16" t="s">
        <v>100</v>
      </c>
      <c r="C66" s="10"/>
      <c r="D66" s="10"/>
      <c r="E66" s="11"/>
      <c r="F66" s="11"/>
      <c r="G66" s="11"/>
      <c r="H66" s="11"/>
    </row>
    <row r="67" spans="2:10">
      <c r="B67" s="14"/>
      <c r="D67" s="11"/>
      <c r="E67" s="11"/>
      <c r="F67" s="11"/>
      <c r="G67" s="11"/>
      <c r="H67" s="11"/>
    </row>
    <row r="68" spans="2:10" ht="18.75" customHeight="1"/>
    <row r="71" spans="2:10" ht="15.75" customHeight="1"/>
    <row r="72" spans="2:10" ht="15.75" customHeight="1"/>
    <row r="73" spans="2:10" ht="15.75" customHeight="1" thickBot="1">
      <c r="C73" s="15" t="s">
        <v>113</v>
      </c>
    </row>
    <row r="74" spans="2:10" ht="15.75" customHeight="1">
      <c r="B74" s="33" t="s">
        <v>3</v>
      </c>
      <c r="C74" s="23" t="s">
        <v>77</v>
      </c>
      <c r="D74" s="23" t="s">
        <v>94</v>
      </c>
    </row>
    <row r="75" spans="2:10" ht="15.75" customHeight="1">
      <c r="B75" t="s">
        <v>114</v>
      </c>
      <c r="C75" t="s">
        <v>110</v>
      </c>
      <c r="D75">
        <v>55</v>
      </c>
    </row>
    <row r="76" spans="2:10" ht="15.75" customHeight="1"/>
  </sheetData>
  <phoneticPr fontId="83" type="noConversion"/>
  <hyperlinks>
    <hyperlink ref="AB34" r:id="rId1" xr:uid="{2D31DA61-CDC0-46A1-8F15-5E897849B586}"/>
  </hyperlinks>
  <pageMargins left="0.75" right="0.75" top="1" bottom="1" header="0.5" footer="0.5"/>
  <pageSetup paperSize="9" orientation="portrait" r:id="rId2"/>
  <headerFooter alignWithMargins="0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829D75-15A9-433C-A51F-6429DEC05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B6E472-D1F5-4E7A-AF51-BA994FBF5849}">
  <ds:schemaRefs>
    <ds:schemaRef ds:uri="http://purl.org/dc/dcmitype/"/>
    <ds:schemaRef ds:uri="45d80b71-d53a-4925-9636-d69011c62a0b"/>
    <ds:schemaRef ds:uri="853a583b-5a39-49db-b57b-0c8a2ee0f312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2005-06-03T09:41:13Z</dcterms:created>
  <dcterms:modified xsi:type="dcterms:W3CDTF">2025-11-18T08:33:26Z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845577716827392</vt:r8>
  </property>
</Properties>
</file>