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wilcoxon table" sheetId="11" r:id="rId1"/>
    <sheet name="50_5" sheetId="6" r:id="rId2"/>
    <sheet name="50_10" sheetId="7" r:id="rId3"/>
    <sheet name="50_20" sheetId="8" r:id="rId4"/>
    <sheet name="100_5" sheetId="4" r:id="rId5"/>
    <sheet name="100_10" sheetId="3" r:id="rId6"/>
    <sheet name="100_20" sheetId="5" r:id="rId7"/>
    <sheet name="200_10" sheetId="1" r:id="rId8"/>
    <sheet name="200_20" sheetId="2" r:id="rId9"/>
    <sheet name="500_20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6" i="11" l="1"/>
  <c r="S106" i="11"/>
  <c r="R106" i="11"/>
  <c r="Q106" i="11"/>
  <c r="P106" i="11"/>
  <c r="O106" i="11"/>
  <c r="T105" i="11"/>
  <c r="S105" i="11"/>
  <c r="R105" i="11"/>
  <c r="Q105" i="11"/>
  <c r="P105" i="11"/>
  <c r="O105" i="11"/>
  <c r="T104" i="11"/>
  <c r="S104" i="11"/>
  <c r="R104" i="11"/>
  <c r="Q104" i="11"/>
  <c r="P104" i="11"/>
  <c r="O104" i="11"/>
  <c r="T103" i="11"/>
  <c r="S103" i="11"/>
  <c r="R103" i="11"/>
  <c r="Q103" i="11"/>
  <c r="P103" i="11"/>
  <c r="O103" i="11"/>
  <c r="T102" i="11"/>
  <c r="S102" i="11"/>
  <c r="R102" i="11"/>
  <c r="Q102" i="11"/>
  <c r="P102" i="11"/>
  <c r="O102" i="11"/>
  <c r="T101" i="11"/>
  <c r="S101" i="11"/>
  <c r="R101" i="11"/>
  <c r="Q101" i="11"/>
  <c r="P101" i="11"/>
  <c r="O101" i="11"/>
  <c r="T100" i="11"/>
  <c r="S100" i="11"/>
  <c r="R100" i="11"/>
  <c r="Q100" i="11"/>
  <c r="P100" i="11"/>
  <c r="O100" i="11"/>
  <c r="T99" i="11"/>
  <c r="S99" i="11"/>
  <c r="R99" i="11"/>
  <c r="Q99" i="11"/>
  <c r="P99" i="11"/>
  <c r="O99" i="11"/>
  <c r="T98" i="11"/>
  <c r="S98" i="11"/>
  <c r="R98" i="11"/>
  <c r="Q98" i="11"/>
  <c r="P98" i="11"/>
  <c r="O98" i="11"/>
  <c r="T97" i="11"/>
  <c r="T107" i="11" s="1"/>
  <c r="S97" i="11"/>
  <c r="S107" i="11" s="1"/>
  <c r="R97" i="11"/>
  <c r="R107" i="11" s="1"/>
  <c r="Q97" i="11"/>
  <c r="Q107" i="11" s="1"/>
  <c r="P97" i="11"/>
  <c r="P107" i="11" s="1"/>
  <c r="O97" i="11"/>
  <c r="O107" i="11" s="1"/>
  <c r="T95" i="11" l="1"/>
  <c r="S95" i="11"/>
  <c r="R95" i="11"/>
  <c r="Q95" i="11"/>
  <c r="P95" i="11"/>
  <c r="O95" i="11"/>
  <c r="T94" i="11"/>
  <c r="S94" i="11"/>
  <c r="R94" i="11"/>
  <c r="Q94" i="11"/>
  <c r="P94" i="11"/>
  <c r="O94" i="11"/>
  <c r="T93" i="11"/>
  <c r="S93" i="11"/>
  <c r="R93" i="11"/>
  <c r="Q93" i="11"/>
  <c r="P93" i="11"/>
  <c r="O93" i="11"/>
  <c r="T92" i="11"/>
  <c r="S92" i="11"/>
  <c r="R92" i="11"/>
  <c r="Q92" i="11"/>
  <c r="P92" i="11"/>
  <c r="O92" i="11"/>
  <c r="T91" i="11"/>
  <c r="S91" i="11"/>
  <c r="R91" i="11"/>
  <c r="Q91" i="11"/>
  <c r="P91" i="11"/>
  <c r="O91" i="11"/>
  <c r="T90" i="11"/>
  <c r="S90" i="11"/>
  <c r="R90" i="11"/>
  <c r="Q90" i="11"/>
  <c r="P90" i="11"/>
  <c r="O90" i="11"/>
  <c r="T89" i="11"/>
  <c r="S89" i="11"/>
  <c r="R89" i="11"/>
  <c r="Q89" i="11"/>
  <c r="P89" i="11"/>
  <c r="O89" i="11"/>
  <c r="T88" i="11"/>
  <c r="S88" i="11"/>
  <c r="R88" i="11"/>
  <c r="Q88" i="11"/>
  <c r="P88" i="11"/>
  <c r="O88" i="11"/>
  <c r="T87" i="11"/>
  <c r="S87" i="11"/>
  <c r="R87" i="11"/>
  <c r="Q87" i="11"/>
  <c r="P87" i="11"/>
  <c r="O87" i="11"/>
  <c r="T86" i="11"/>
  <c r="T96" i="11" s="1"/>
  <c r="S86" i="11"/>
  <c r="S96" i="11" s="1"/>
  <c r="R86" i="11"/>
  <c r="R96" i="11" s="1"/>
  <c r="Q86" i="11"/>
  <c r="Q96" i="11" s="1"/>
  <c r="P86" i="11"/>
  <c r="P96" i="11" s="1"/>
  <c r="O86" i="11"/>
  <c r="O96" i="11" s="1"/>
  <c r="T84" i="11"/>
  <c r="S84" i="11"/>
  <c r="R84" i="11"/>
  <c r="Q84" i="11"/>
  <c r="P84" i="11"/>
  <c r="O84" i="11"/>
  <c r="T83" i="11"/>
  <c r="S83" i="11"/>
  <c r="R83" i="11"/>
  <c r="Q83" i="11"/>
  <c r="P83" i="11"/>
  <c r="O83" i="11"/>
  <c r="T82" i="11"/>
  <c r="S82" i="11"/>
  <c r="R82" i="11"/>
  <c r="Q82" i="11"/>
  <c r="P82" i="11"/>
  <c r="O82" i="11"/>
  <c r="T81" i="11"/>
  <c r="S81" i="11"/>
  <c r="R81" i="11"/>
  <c r="Q81" i="11"/>
  <c r="P81" i="11"/>
  <c r="O81" i="11"/>
  <c r="T80" i="11"/>
  <c r="S80" i="11"/>
  <c r="R80" i="11"/>
  <c r="Q80" i="11"/>
  <c r="P80" i="11"/>
  <c r="O80" i="11"/>
  <c r="T79" i="11"/>
  <c r="S79" i="11"/>
  <c r="R79" i="11"/>
  <c r="Q79" i="11"/>
  <c r="P79" i="11"/>
  <c r="O79" i="11"/>
  <c r="T78" i="11"/>
  <c r="S78" i="11"/>
  <c r="R78" i="11"/>
  <c r="Q78" i="11"/>
  <c r="P78" i="11"/>
  <c r="O78" i="11"/>
  <c r="T77" i="11"/>
  <c r="S77" i="11"/>
  <c r="R77" i="11"/>
  <c r="Q77" i="11"/>
  <c r="P77" i="11"/>
  <c r="O77" i="11"/>
  <c r="T76" i="11"/>
  <c r="S76" i="11"/>
  <c r="R76" i="11"/>
  <c r="Q76" i="11"/>
  <c r="P76" i="11"/>
  <c r="O76" i="11"/>
  <c r="T75" i="11"/>
  <c r="T85" i="11" s="1"/>
  <c r="S75" i="11"/>
  <c r="S85" i="11" s="1"/>
  <c r="R75" i="11"/>
  <c r="R85" i="11" s="1"/>
  <c r="Q75" i="11"/>
  <c r="Q85" i="11" s="1"/>
  <c r="P75" i="11"/>
  <c r="P85" i="11" s="1"/>
  <c r="O75" i="11"/>
  <c r="O85" i="11" s="1"/>
  <c r="T73" i="11"/>
  <c r="S73" i="11"/>
  <c r="R73" i="11"/>
  <c r="Q73" i="11"/>
  <c r="P73" i="11"/>
  <c r="O73" i="11"/>
  <c r="T72" i="11"/>
  <c r="S72" i="11"/>
  <c r="R72" i="11"/>
  <c r="Q72" i="11"/>
  <c r="P72" i="11"/>
  <c r="O72" i="11"/>
  <c r="T71" i="11"/>
  <c r="S71" i="11"/>
  <c r="R71" i="11"/>
  <c r="Q71" i="11"/>
  <c r="P71" i="11"/>
  <c r="O71" i="11"/>
  <c r="T70" i="11"/>
  <c r="S70" i="11"/>
  <c r="R70" i="11"/>
  <c r="Q70" i="11"/>
  <c r="P70" i="11"/>
  <c r="O70" i="11"/>
  <c r="T69" i="11"/>
  <c r="S69" i="11"/>
  <c r="R69" i="11"/>
  <c r="Q69" i="11"/>
  <c r="P69" i="11"/>
  <c r="O69" i="11"/>
  <c r="T68" i="11"/>
  <c r="S68" i="11"/>
  <c r="R68" i="11"/>
  <c r="Q68" i="11"/>
  <c r="P68" i="11"/>
  <c r="O68" i="11"/>
  <c r="T67" i="11"/>
  <c r="S67" i="11"/>
  <c r="R67" i="11"/>
  <c r="Q67" i="11"/>
  <c r="P67" i="11"/>
  <c r="O67" i="11"/>
  <c r="T66" i="11"/>
  <c r="S66" i="11"/>
  <c r="R66" i="11"/>
  <c r="Q66" i="11"/>
  <c r="P66" i="11"/>
  <c r="O66" i="11"/>
  <c r="T65" i="11"/>
  <c r="S65" i="11"/>
  <c r="R65" i="11"/>
  <c r="Q65" i="11"/>
  <c r="P65" i="11"/>
  <c r="O65" i="11"/>
  <c r="T64" i="11"/>
  <c r="T74" i="11" s="1"/>
  <c r="S64" i="11"/>
  <c r="S74" i="11" s="1"/>
  <c r="R64" i="11"/>
  <c r="R74" i="11" s="1"/>
  <c r="Q64" i="11"/>
  <c r="Q74" i="11" s="1"/>
  <c r="P64" i="11"/>
  <c r="P74" i="11" s="1"/>
  <c r="O64" i="11"/>
  <c r="O74" i="11" s="1"/>
  <c r="T62" i="11"/>
  <c r="S62" i="11"/>
  <c r="R62" i="11"/>
  <c r="Q62" i="11"/>
  <c r="P62" i="11"/>
  <c r="O62" i="11"/>
  <c r="T61" i="11"/>
  <c r="S61" i="11"/>
  <c r="R61" i="11"/>
  <c r="Q61" i="11"/>
  <c r="P61" i="11"/>
  <c r="O61" i="11"/>
  <c r="T60" i="11"/>
  <c r="S60" i="11"/>
  <c r="R60" i="11"/>
  <c r="Q60" i="11"/>
  <c r="P60" i="11"/>
  <c r="O60" i="11"/>
  <c r="T59" i="11"/>
  <c r="S59" i="11"/>
  <c r="R59" i="11"/>
  <c r="Q59" i="11"/>
  <c r="P59" i="11"/>
  <c r="O59" i="11"/>
  <c r="T58" i="11"/>
  <c r="S58" i="11"/>
  <c r="R58" i="11"/>
  <c r="Q58" i="11"/>
  <c r="P58" i="11"/>
  <c r="O58" i="11"/>
  <c r="T57" i="11"/>
  <c r="S57" i="11"/>
  <c r="R57" i="11"/>
  <c r="Q57" i="11"/>
  <c r="P57" i="11"/>
  <c r="O57" i="11"/>
  <c r="T56" i="11"/>
  <c r="S56" i="11"/>
  <c r="R56" i="11"/>
  <c r="Q56" i="11"/>
  <c r="P56" i="11"/>
  <c r="O56" i="11"/>
  <c r="T55" i="11"/>
  <c r="S55" i="11"/>
  <c r="R55" i="11"/>
  <c r="Q55" i="11"/>
  <c r="P55" i="11"/>
  <c r="O55" i="11"/>
  <c r="T54" i="11"/>
  <c r="S54" i="11"/>
  <c r="R54" i="11"/>
  <c r="Q54" i="11"/>
  <c r="P54" i="11"/>
  <c r="O54" i="11"/>
  <c r="T53" i="11"/>
  <c r="T63" i="11" s="1"/>
  <c r="S53" i="11"/>
  <c r="S63" i="11" s="1"/>
  <c r="R53" i="11"/>
  <c r="R63" i="11" s="1"/>
  <c r="Q53" i="11"/>
  <c r="Q63" i="11" s="1"/>
  <c r="P53" i="11"/>
  <c r="P63" i="11" s="1"/>
  <c r="O53" i="11"/>
  <c r="O63" i="11" s="1"/>
  <c r="T50" i="11"/>
  <c r="S50" i="11"/>
  <c r="R50" i="11"/>
  <c r="Q50" i="11"/>
  <c r="P50" i="11"/>
  <c r="O50" i="11"/>
  <c r="T49" i="11"/>
  <c r="S49" i="11"/>
  <c r="R49" i="11"/>
  <c r="Q49" i="11"/>
  <c r="P49" i="11"/>
  <c r="O49" i="11"/>
  <c r="T48" i="11"/>
  <c r="S48" i="11"/>
  <c r="R48" i="11"/>
  <c r="Q48" i="11"/>
  <c r="P48" i="11"/>
  <c r="O48" i="11"/>
  <c r="T47" i="11"/>
  <c r="S47" i="11"/>
  <c r="R47" i="11"/>
  <c r="Q47" i="11"/>
  <c r="P47" i="11"/>
  <c r="O47" i="11"/>
  <c r="T46" i="11"/>
  <c r="S46" i="11"/>
  <c r="R46" i="11"/>
  <c r="Q46" i="11"/>
  <c r="P46" i="11"/>
  <c r="O46" i="11"/>
  <c r="T45" i="11"/>
  <c r="S45" i="11"/>
  <c r="R45" i="11"/>
  <c r="Q45" i="11"/>
  <c r="P45" i="11"/>
  <c r="O45" i="11"/>
  <c r="T44" i="11"/>
  <c r="S44" i="11"/>
  <c r="R44" i="11"/>
  <c r="Q44" i="11"/>
  <c r="P44" i="11"/>
  <c r="O44" i="11"/>
  <c r="T43" i="11"/>
  <c r="S43" i="11"/>
  <c r="R43" i="11"/>
  <c r="Q43" i="11"/>
  <c r="P43" i="11"/>
  <c r="O43" i="11"/>
  <c r="T42" i="11"/>
  <c r="S42" i="11"/>
  <c r="R42" i="11"/>
  <c r="Q42" i="11"/>
  <c r="P42" i="11"/>
  <c r="O42" i="11"/>
  <c r="T41" i="11"/>
  <c r="T51" i="11" s="1"/>
  <c r="S41" i="11"/>
  <c r="S51" i="11" s="1"/>
  <c r="R41" i="11"/>
  <c r="R51" i="11" s="1"/>
  <c r="Q41" i="11"/>
  <c r="Q51" i="11" s="1"/>
  <c r="P41" i="11"/>
  <c r="P51" i="11" s="1"/>
  <c r="O41" i="11"/>
  <c r="O51" i="11" s="1"/>
  <c r="T39" i="11"/>
  <c r="S39" i="11"/>
  <c r="R39" i="11"/>
  <c r="Q39" i="11"/>
  <c r="P39" i="11"/>
  <c r="O39" i="11"/>
  <c r="T38" i="11"/>
  <c r="S38" i="11"/>
  <c r="R38" i="11"/>
  <c r="Q38" i="11"/>
  <c r="P38" i="11"/>
  <c r="O38" i="11"/>
  <c r="T37" i="11"/>
  <c r="S37" i="11"/>
  <c r="R37" i="11"/>
  <c r="Q37" i="11"/>
  <c r="P37" i="11"/>
  <c r="O37" i="11"/>
  <c r="T36" i="11"/>
  <c r="S36" i="11"/>
  <c r="R36" i="11"/>
  <c r="Q36" i="11"/>
  <c r="P36" i="11"/>
  <c r="O36" i="11"/>
  <c r="T35" i="11"/>
  <c r="S35" i="11"/>
  <c r="R35" i="11"/>
  <c r="Q35" i="11"/>
  <c r="P35" i="11"/>
  <c r="O35" i="11"/>
  <c r="T34" i="11"/>
  <c r="S34" i="11"/>
  <c r="R34" i="11"/>
  <c r="Q34" i="11"/>
  <c r="P34" i="11"/>
  <c r="O34" i="11"/>
  <c r="T33" i="11"/>
  <c r="S33" i="11"/>
  <c r="R33" i="11"/>
  <c r="Q33" i="11"/>
  <c r="P33" i="11"/>
  <c r="O33" i="11"/>
  <c r="T32" i="11"/>
  <c r="S32" i="11"/>
  <c r="R32" i="11"/>
  <c r="Q32" i="11"/>
  <c r="P32" i="11"/>
  <c r="O32" i="11"/>
  <c r="T31" i="11"/>
  <c r="S31" i="11"/>
  <c r="R31" i="11"/>
  <c r="Q31" i="11"/>
  <c r="P31" i="11"/>
  <c r="O31" i="11"/>
  <c r="T30" i="11"/>
  <c r="T40" i="11" s="1"/>
  <c r="S30" i="11"/>
  <c r="S40" i="11" s="1"/>
  <c r="R30" i="11"/>
  <c r="R40" i="11" s="1"/>
  <c r="Q30" i="11"/>
  <c r="Q40" i="11" s="1"/>
  <c r="P30" i="11"/>
  <c r="P40" i="11" s="1"/>
  <c r="O30" i="11"/>
  <c r="O40" i="11" s="1"/>
  <c r="T28" i="11"/>
  <c r="S28" i="11"/>
  <c r="R28" i="11"/>
  <c r="Q28" i="11"/>
  <c r="P28" i="11"/>
  <c r="O28" i="11"/>
  <c r="T27" i="11"/>
  <c r="S27" i="11"/>
  <c r="R27" i="11"/>
  <c r="Q27" i="11"/>
  <c r="P27" i="11"/>
  <c r="O27" i="11"/>
  <c r="T26" i="11"/>
  <c r="S26" i="11"/>
  <c r="R26" i="11"/>
  <c r="Q26" i="11"/>
  <c r="P26" i="11"/>
  <c r="O26" i="11"/>
  <c r="T25" i="11"/>
  <c r="S25" i="11"/>
  <c r="R25" i="11"/>
  <c r="Q25" i="11"/>
  <c r="P25" i="11"/>
  <c r="O25" i="11"/>
  <c r="T24" i="11"/>
  <c r="S24" i="11"/>
  <c r="R24" i="11"/>
  <c r="Q24" i="11"/>
  <c r="P24" i="11"/>
  <c r="O24" i="11"/>
  <c r="T23" i="11"/>
  <c r="S23" i="11"/>
  <c r="R23" i="11"/>
  <c r="Q23" i="11"/>
  <c r="P23" i="11"/>
  <c r="O23" i="11"/>
  <c r="T22" i="11"/>
  <c r="S22" i="11"/>
  <c r="R22" i="11"/>
  <c r="Q22" i="11"/>
  <c r="P22" i="11"/>
  <c r="O22" i="11"/>
  <c r="T21" i="11"/>
  <c r="S21" i="11"/>
  <c r="R21" i="11"/>
  <c r="Q21" i="11"/>
  <c r="P21" i="11"/>
  <c r="O21" i="11"/>
  <c r="T20" i="11"/>
  <c r="S20" i="11"/>
  <c r="R20" i="11"/>
  <c r="Q20" i="11"/>
  <c r="P20" i="11"/>
  <c r="O20" i="11"/>
  <c r="T19" i="11"/>
  <c r="T29" i="11" s="1"/>
  <c r="S19" i="11"/>
  <c r="S29" i="11" s="1"/>
  <c r="R19" i="11"/>
  <c r="R29" i="11" s="1"/>
  <c r="Q19" i="11"/>
  <c r="Q29" i="11" s="1"/>
  <c r="P19" i="11"/>
  <c r="P29" i="11" s="1"/>
  <c r="O19" i="11"/>
  <c r="O29" i="11" s="1"/>
  <c r="T18" i="11"/>
  <c r="S18" i="11"/>
  <c r="R18" i="11"/>
  <c r="R9" i="11"/>
  <c r="S9" i="11"/>
  <c r="T9" i="11"/>
  <c r="R10" i="11"/>
  <c r="S10" i="11"/>
  <c r="T10" i="11"/>
  <c r="R11" i="11"/>
  <c r="S11" i="11"/>
  <c r="T11" i="11"/>
  <c r="R12" i="11"/>
  <c r="S12" i="11"/>
  <c r="T12" i="11"/>
  <c r="R13" i="11"/>
  <c r="S13" i="11"/>
  <c r="T13" i="11"/>
  <c r="R14" i="11"/>
  <c r="S14" i="11"/>
  <c r="T14" i="11"/>
  <c r="R15" i="11"/>
  <c r="S15" i="11"/>
  <c r="T15" i="11"/>
  <c r="R16" i="11"/>
  <c r="S16" i="11"/>
  <c r="T16" i="11"/>
  <c r="R17" i="11"/>
  <c r="S17" i="11"/>
  <c r="T17" i="11"/>
  <c r="S8" i="11"/>
  <c r="P8" i="11"/>
  <c r="P18" i="11" s="1"/>
  <c r="T8" i="11"/>
  <c r="R8" i="11"/>
  <c r="O8" i="11"/>
  <c r="Q18" i="11"/>
  <c r="O18" i="11"/>
  <c r="O9" i="11"/>
  <c r="P9" i="11"/>
  <c r="Q9" i="11"/>
  <c r="O10" i="11"/>
  <c r="P10" i="11"/>
  <c r="Q10" i="11"/>
  <c r="O11" i="11"/>
  <c r="P11" i="11"/>
  <c r="Q11" i="11"/>
  <c r="O12" i="11"/>
  <c r="P12" i="11"/>
  <c r="Q12" i="11"/>
  <c r="O13" i="11"/>
  <c r="P13" i="11"/>
  <c r="Q13" i="11"/>
  <c r="O14" i="11"/>
  <c r="P14" i="11"/>
  <c r="Q14" i="11"/>
  <c r="O15" i="11"/>
  <c r="P15" i="11"/>
  <c r="Q15" i="11"/>
  <c r="O16" i="11"/>
  <c r="P16" i="11"/>
  <c r="Q16" i="11"/>
  <c r="O17" i="11"/>
  <c r="P17" i="11"/>
  <c r="Q17" i="11"/>
  <c r="Q8" i="11"/>
  <c r="K96" i="11"/>
  <c r="J96" i="11"/>
  <c r="K85" i="11"/>
  <c r="J85" i="11"/>
  <c r="K74" i="11"/>
  <c r="J74" i="11"/>
  <c r="K63" i="11"/>
  <c r="J63" i="11"/>
  <c r="K51" i="11"/>
  <c r="J51" i="11"/>
  <c r="K40" i="11"/>
  <c r="J40" i="11"/>
  <c r="K29" i="11"/>
  <c r="J29" i="11"/>
  <c r="K18" i="11"/>
  <c r="J18" i="11"/>
  <c r="K105" i="11"/>
  <c r="J101" i="11"/>
  <c r="K95" i="11"/>
  <c r="J95" i="11"/>
  <c r="K94" i="11"/>
  <c r="J94" i="11"/>
  <c r="K93" i="11"/>
  <c r="J93" i="11"/>
  <c r="K92" i="11"/>
  <c r="J92" i="11"/>
  <c r="K91" i="11"/>
  <c r="J91" i="11"/>
  <c r="K90" i="11"/>
  <c r="J90" i="11"/>
  <c r="K89" i="11"/>
  <c r="J89" i="11"/>
  <c r="K88" i="11"/>
  <c r="J88" i="11"/>
  <c r="K87" i="11"/>
  <c r="J87" i="11"/>
  <c r="K86" i="11"/>
  <c r="J86" i="11"/>
  <c r="K84" i="11"/>
  <c r="J84" i="11"/>
  <c r="K83" i="11"/>
  <c r="J83" i="11"/>
  <c r="K82" i="11"/>
  <c r="J82" i="11"/>
  <c r="K81" i="11"/>
  <c r="J81" i="11"/>
  <c r="K80" i="11"/>
  <c r="J80" i="11"/>
  <c r="K79" i="11"/>
  <c r="J79" i="11"/>
  <c r="K78" i="11"/>
  <c r="J78" i="11"/>
  <c r="K77" i="11"/>
  <c r="J77" i="11"/>
  <c r="K76" i="11"/>
  <c r="J76" i="11"/>
  <c r="K75" i="11"/>
  <c r="J75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K8" i="11"/>
  <c r="J8" i="11"/>
  <c r="I106" i="11"/>
  <c r="H106" i="11"/>
  <c r="G106" i="11"/>
  <c r="K106" i="11" s="1"/>
  <c r="I105" i="11"/>
  <c r="H105" i="11"/>
  <c r="G105" i="11"/>
  <c r="J105" i="11" s="1"/>
  <c r="I104" i="11"/>
  <c r="H104" i="11"/>
  <c r="G104" i="11"/>
  <c r="K104" i="11" s="1"/>
  <c r="I103" i="11"/>
  <c r="H103" i="11"/>
  <c r="G103" i="11"/>
  <c r="K103" i="11" s="1"/>
  <c r="I102" i="11"/>
  <c r="H102" i="11"/>
  <c r="G102" i="11"/>
  <c r="K102" i="11" s="1"/>
  <c r="I101" i="11"/>
  <c r="H101" i="11"/>
  <c r="G101" i="11"/>
  <c r="K101" i="11" s="1"/>
  <c r="I100" i="11"/>
  <c r="H100" i="11"/>
  <c r="G100" i="11"/>
  <c r="K100" i="11" s="1"/>
  <c r="I99" i="11"/>
  <c r="H99" i="11"/>
  <c r="G99" i="11"/>
  <c r="J99" i="11" s="1"/>
  <c r="I98" i="11"/>
  <c r="H98" i="11"/>
  <c r="G98" i="11"/>
  <c r="K98" i="11" s="1"/>
  <c r="I97" i="11"/>
  <c r="H97" i="11"/>
  <c r="G97" i="11"/>
  <c r="K97" i="11" s="1"/>
  <c r="I95" i="11"/>
  <c r="H95" i="11"/>
  <c r="G95" i="11"/>
  <c r="I94" i="11"/>
  <c r="H94" i="11"/>
  <c r="G94" i="11"/>
  <c r="I93" i="11"/>
  <c r="H93" i="11"/>
  <c r="G93" i="11"/>
  <c r="I92" i="11"/>
  <c r="H92" i="11"/>
  <c r="G92" i="11"/>
  <c r="I91" i="11"/>
  <c r="H91" i="11"/>
  <c r="G91" i="11"/>
  <c r="I90" i="11"/>
  <c r="H90" i="11"/>
  <c r="G90" i="11"/>
  <c r="I89" i="11"/>
  <c r="H89" i="11"/>
  <c r="G89" i="11"/>
  <c r="I88" i="11"/>
  <c r="H88" i="11"/>
  <c r="G88" i="11"/>
  <c r="I87" i="11"/>
  <c r="H87" i="11"/>
  <c r="G87" i="11"/>
  <c r="I86" i="11"/>
  <c r="H86" i="11"/>
  <c r="G86" i="11"/>
  <c r="I84" i="11"/>
  <c r="H84" i="11"/>
  <c r="G84" i="11"/>
  <c r="I83" i="11"/>
  <c r="H83" i="11"/>
  <c r="G83" i="11"/>
  <c r="I82" i="11"/>
  <c r="H82" i="11"/>
  <c r="G82" i="11"/>
  <c r="I81" i="11"/>
  <c r="H81" i="11"/>
  <c r="G81" i="11"/>
  <c r="I80" i="11"/>
  <c r="H80" i="11"/>
  <c r="G80" i="11"/>
  <c r="I79" i="11"/>
  <c r="H79" i="11"/>
  <c r="G79" i="11"/>
  <c r="I78" i="11"/>
  <c r="H78" i="11"/>
  <c r="G78" i="11"/>
  <c r="I77" i="11"/>
  <c r="H77" i="11"/>
  <c r="G77" i="11"/>
  <c r="I76" i="11"/>
  <c r="H76" i="11"/>
  <c r="G76" i="11"/>
  <c r="I75" i="11"/>
  <c r="H75" i="11"/>
  <c r="G75" i="11"/>
  <c r="I73" i="11"/>
  <c r="H73" i="11"/>
  <c r="G73" i="11"/>
  <c r="I72" i="11"/>
  <c r="H72" i="11"/>
  <c r="G72" i="11"/>
  <c r="I71" i="11"/>
  <c r="H71" i="11"/>
  <c r="G71" i="11"/>
  <c r="I70" i="11"/>
  <c r="H70" i="11"/>
  <c r="G70" i="11"/>
  <c r="I69" i="11"/>
  <c r="H69" i="11"/>
  <c r="G69" i="11"/>
  <c r="I68" i="11"/>
  <c r="H68" i="11"/>
  <c r="G68" i="11"/>
  <c r="I67" i="11"/>
  <c r="H67" i="11"/>
  <c r="G67" i="11"/>
  <c r="I66" i="11"/>
  <c r="H66" i="11"/>
  <c r="G66" i="11"/>
  <c r="I65" i="11"/>
  <c r="H65" i="11"/>
  <c r="G65" i="11"/>
  <c r="I64" i="11"/>
  <c r="H64" i="11"/>
  <c r="G64" i="11"/>
  <c r="I62" i="11"/>
  <c r="H62" i="11"/>
  <c r="G62" i="11"/>
  <c r="I61" i="11"/>
  <c r="H61" i="11"/>
  <c r="G61" i="11"/>
  <c r="I60" i="11"/>
  <c r="H60" i="11"/>
  <c r="G60" i="11"/>
  <c r="I59" i="11"/>
  <c r="H59" i="11"/>
  <c r="G59" i="11"/>
  <c r="I58" i="11"/>
  <c r="H58" i="11"/>
  <c r="G58" i="11"/>
  <c r="I57" i="11"/>
  <c r="H57" i="11"/>
  <c r="G57" i="11"/>
  <c r="I56" i="11"/>
  <c r="H56" i="11"/>
  <c r="G56" i="11"/>
  <c r="I55" i="11"/>
  <c r="H55" i="11"/>
  <c r="G55" i="11"/>
  <c r="I54" i="11"/>
  <c r="H54" i="11"/>
  <c r="G54" i="11"/>
  <c r="I53" i="11"/>
  <c r="H53" i="11"/>
  <c r="G53" i="11"/>
  <c r="I50" i="11"/>
  <c r="H50" i="11"/>
  <c r="G50" i="11"/>
  <c r="I49" i="11"/>
  <c r="H49" i="11"/>
  <c r="G49" i="11"/>
  <c r="I48" i="11"/>
  <c r="H48" i="11"/>
  <c r="G48" i="11"/>
  <c r="I47" i="11"/>
  <c r="H47" i="11"/>
  <c r="G47" i="11"/>
  <c r="I46" i="11"/>
  <c r="H46" i="11"/>
  <c r="G46" i="11"/>
  <c r="I45" i="11"/>
  <c r="H45" i="11"/>
  <c r="G45" i="11"/>
  <c r="I44" i="11"/>
  <c r="H44" i="11"/>
  <c r="G44" i="11"/>
  <c r="I43" i="11"/>
  <c r="H43" i="11"/>
  <c r="G43" i="11"/>
  <c r="I42" i="11"/>
  <c r="H42" i="11"/>
  <c r="G42" i="11"/>
  <c r="I41" i="11"/>
  <c r="H41" i="11"/>
  <c r="G41" i="11"/>
  <c r="I39" i="11"/>
  <c r="H39" i="11"/>
  <c r="G39" i="11"/>
  <c r="I38" i="11"/>
  <c r="H38" i="11"/>
  <c r="G38" i="11"/>
  <c r="I37" i="11"/>
  <c r="H37" i="11"/>
  <c r="G37" i="11"/>
  <c r="I36" i="11"/>
  <c r="H36" i="11"/>
  <c r="G36" i="11"/>
  <c r="I35" i="11"/>
  <c r="H35" i="11"/>
  <c r="G35" i="11"/>
  <c r="I34" i="11"/>
  <c r="H34" i="11"/>
  <c r="G34" i="11"/>
  <c r="I33" i="11"/>
  <c r="H33" i="11"/>
  <c r="G33" i="11"/>
  <c r="I32" i="11"/>
  <c r="H32" i="11"/>
  <c r="G32" i="11"/>
  <c r="I31" i="11"/>
  <c r="H31" i="11"/>
  <c r="G31" i="11"/>
  <c r="I30" i="11"/>
  <c r="H30" i="11"/>
  <c r="G30" i="11"/>
  <c r="I28" i="11"/>
  <c r="H28" i="11"/>
  <c r="G28" i="11"/>
  <c r="I27" i="11"/>
  <c r="H27" i="11"/>
  <c r="G27" i="11"/>
  <c r="I26" i="11"/>
  <c r="H26" i="11"/>
  <c r="G26" i="11"/>
  <c r="I25" i="11"/>
  <c r="H25" i="11"/>
  <c r="G25" i="11"/>
  <c r="I24" i="11"/>
  <c r="H24" i="11"/>
  <c r="G24" i="11"/>
  <c r="I23" i="11"/>
  <c r="H23" i="11"/>
  <c r="G23" i="11"/>
  <c r="I22" i="11"/>
  <c r="H22" i="11"/>
  <c r="G22" i="11"/>
  <c r="I21" i="11"/>
  <c r="H21" i="11"/>
  <c r="G21" i="11"/>
  <c r="I20" i="11"/>
  <c r="H20" i="11"/>
  <c r="G20" i="11"/>
  <c r="I19" i="11"/>
  <c r="H19" i="11"/>
  <c r="G19" i="11"/>
  <c r="I17" i="11"/>
  <c r="H17" i="11"/>
  <c r="G17" i="11"/>
  <c r="I16" i="11"/>
  <c r="H16" i="11"/>
  <c r="G16" i="11"/>
  <c r="I15" i="11"/>
  <c r="H15" i="11"/>
  <c r="G15" i="11"/>
  <c r="I14" i="11"/>
  <c r="H14" i="11"/>
  <c r="G14" i="11"/>
  <c r="I13" i="11"/>
  <c r="H13" i="11"/>
  <c r="G13" i="11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K107" i="11" l="1"/>
  <c r="K99" i="11"/>
  <c r="J100" i="11"/>
  <c r="J106" i="11"/>
  <c r="J102" i="11"/>
  <c r="J97" i="11"/>
  <c r="J103" i="11"/>
  <c r="J98" i="11"/>
  <c r="J104" i="11"/>
  <c r="D203" i="9"/>
  <c r="D202" i="9"/>
  <c r="D183" i="9"/>
  <c r="D182" i="9"/>
  <c r="D163" i="9"/>
  <c r="D162" i="9"/>
  <c r="D143" i="9"/>
  <c r="D142" i="9"/>
  <c r="D123" i="9"/>
  <c r="D122" i="9"/>
  <c r="D103" i="9"/>
  <c r="D102" i="9"/>
  <c r="D83" i="9"/>
  <c r="D82" i="9"/>
  <c r="D63" i="9"/>
  <c r="D62" i="9"/>
  <c r="D43" i="9"/>
  <c r="D42" i="9"/>
  <c r="D23" i="9"/>
  <c r="D22" i="9"/>
  <c r="D202" i="3"/>
  <c r="D203" i="8"/>
  <c r="D202" i="8"/>
  <c r="D183" i="8"/>
  <c r="D182" i="8"/>
  <c r="D163" i="8"/>
  <c r="D162" i="8"/>
  <c r="D143" i="8"/>
  <c r="D142" i="8"/>
  <c r="D123" i="8"/>
  <c r="D122" i="8"/>
  <c r="D103" i="8"/>
  <c r="D102" i="8"/>
  <c r="D83" i="8"/>
  <c r="D82" i="8"/>
  <c r="D63" i="8"/>
  <c r="D62" i="8"/>
  <c r="D43" i="8"/>
  <c r="D42" i="8"/>
  <c r="D23" i="8"/>
  <c r="D22" i="8"/>
  <c r="D203" i="7"/>
  <c r="D202" i="7"/>
  <c r="D183" i="7"/>
  <c r="D182" i="7"/>
  <c r="D163" i="7"/>
  <c r="D162" i="7"/>
  <c r="D143" i="7"/>
  <c r="D142" i="7"/>
  <c r="D123" i="7"/>
  <c r="D122" i="7"/>
  <c r="D103" i="7"/>
  <c r="D102" i="7"/>
  <c r="D83" i="7"/>
  <c r="D82" i="7"/>
  <c r="D63" i="7"/>
  <c r="D62" i="7"/>
  <c r="D43" i="7"/>
  <c r="D42" i="7"/>
  <c r="D23" i="7"/>
  <c r="D22" i="7"/>
  <c r="D203" i="6"/>
  <c r="D202" i="6"/>
  <c r="D183" i="6"/>
  <c r="D182" i="6"/>
  <c r="D163" i="6"/>
  <c r="D162" i="6"/>
  <c r="D143" i="6"/>
  <c r="D142" i="6"/>
  <c r="D123" i="6"/>
  <c r="D122" i="6"/>
  <c r="D103" i="6"/>
  <c r="D102" i="6"/>
  <c r="D83" i="6"/>
  <c r="D82" i="6"/>
  <c r="D63" i="6"/>
  <c r="D62" i="6"/>
  <c r="D43" i="6"/>
  <c r="D42" i="6"/>
  <c r="D23" i="6"/>
  <c r="D22" i="6"/>
  <c r="D203" i="5"/>
  <c r="D202" i="5"/>
  <c r="D183" i="5"/>
  <c r="D182" i="5"/>
  <c r="D163" i="5"/>
  <c r="D162" i="5"/>
  <c r="D143" i="5"/>
  <c r="D142" i="5"/>
  <c r="D123" i="5"/>
  <c r="D122" i="5"/>
  <c r="D103" i="5"/>
  <c r="D102" i="5"/>
  <c r="D83" i="5"/>
  <c r="D82" i="5"/>
  <c r="D63" i="5"/>
  <c r="D62" i="5"/>
  <c r="D43" i="5"/>
  <c r="D42" i="5"/>
  <c r="D23" i="5"/>
  <c r="D22" i="5"/>
  <c r="D203" i="3"/>
  <c r="D183" i="3"/>
  <c r="D182" i="3"/>
  <c r="D163" i="3"/>
  <c r="D162" i="3"/>
  <c r="D143" i="3"/>
  <c r="D142" i="3"/>
  <c r="D123" i="3"/>
  <c r="D122" i="3"/>
  <c r="D103" i="3"/>
  <c r="D102" i="3"/>
  <c r="D83" i="3"/>
  <c r="D82" i="3"/>
  <c r="D63" i="3"/>
  <c r="D62" i="3"/>
  <c r="D43" i="3"/>
  <c r="D42" i="3"/>
  <c r="D23" i="3"/>
  <c r="D22" i="3"/>
  <c r="D22" i="4"/>
  <c r="D203" i="4"/>
  <c r="D202" i="4"/>
  <c r="D183" i="4"/>
  <c r="D182" i="4"/>
  <c r="D163" i="4"/>
  <c r="D162" i="4"/>
  <c r="D143" i="4"/>
  <c r="D142" i="4"/>
  <c r="D123" i="4"/>
  <c r="D122" i="4"/>
  <c r="D103" i="4"/>
  <c r="D102" i="4"/>
  <c r="D83" i="4"/>
  <c r="D82" i="4"/>
  <c r="D63" i="4"/>
  <c r="D62" i="4"/>
  <c r="D43" i="4"/>
  <c r="D42" i="4"/>
  <c r="D23" i="4"/>
  <c r="J107" i="11" l="1"/>
  <c r="F143" i="9"/>
  <c r="F103" i="9"/>
  <c r="F102" i="9"/>
  <c r="F63" i="9"/>
  <c r="F183" i="9"/>
  <c r="F203" i="9"/>
  <c r="F22" i="9"/>
  <c r="F162" i="9"/>
  <c r="F122" i="9"/>
  <c r="F23" i="9"/>
  <c r="F42" i="9"/>
  <c r="F163" i="9"/>
  <c r="F182" i="9"/>
  <c r="F123" i="9"/>
  <c r="F142" i="9"/>
  <c r="F83" i="9"/>
  <c r="F43" i="9"/>
  <c r="F82" i="9"/>
  <c r="F62" i="9"/>
  <c r="F202" i="9"/>
  <c r="F121" i="8"/>
  <c r="F81" i="8"/>
  <c r="F62" i="8"/>
  <c r="F102" i="8"/>
  <c r="F183" i="8"/>
  <c r="F22" i="8"/>
  <c r="F143" i="8"/>
  <c r="F103" i="8"/>
  <c r="F162" i="8"/>
  <c r="F203" i="8"/>
  <c r="F122" i="8"/>
  <c r="F63" i="8"/>
  <c r="F23" i="8"/>
  <c r="F42" i="8"/>
  <c r="F163" i="8"/>
  <c r="F82" i="8"/>
  <c r="F182" i="8"/>
  <c r="F123" i="8"/>
  <c r="F142" i="8"/>
  <c r="F83" i="8"/>
  <c r="F201" i="8"/>
  <c r="F43" i="8"/>
  <c r="F202" i="8"/>
  <c r="F62" i="7"/>
  <c r="F41" i="7"/>
  <c r="F202" i="7"/>
  <c r="F103" i="7"/>
  <c r="F143" i="7"/>
  <c r="F203" i="7"/>
  <c r="F123" i="7"/>
  <c r="F162" i="7"/>
  <c r="F183" i="7"/>
  <c r="F102" i="7"/>
  <c r="F22" i="7"/>
  <c r="F101" i="7"/>
  <c r="F81" i="7"/>
  <c r="F61" i="7"/>
  <c r="F122" i="7"/>
  <c r="F63" i="7"/>
  <c r="F82" i="7"/>
  <c r="F121" i="7"/>
  <c r="F23" i="7"/>
  <c r="F141" i="7"/>
  <c r="F42" i="7"/>
  <c r="F163" i="7"/>
  <c r="F182" i="7"/>
  <c r="F142" i="7"/>
  <c r="F83" i="7"/>
  <c r="F43" i="7"/>
  <c r="F201" i="7"/>
  <c r="F22" i="6"/>
  <c r="F123" i="6"/>
  <c r="F143" i="6"/>
  <c r="F162" i="6"/>
  <c r="F183" i="6"/>
  <c r="F41" i="6"/>
  <c r="F63" i="6"/>
  <c r="F62" i="6"/>
  <c r="F102" i="6"/>
  <c r="F203" i="6"/>
  <c r="F101" i="6"/>
  <c r="F103" i="6"/>
  <c r="F122" i="6"/>
  <c r="F82" i="6"/>
  <c r="F121" i="6"/>
  <c r="F23" i="6"/>
  <c r="F42" i="6"/>
  <c r="F163" i="6"/>
  <c r="F182" i="6"/>
  <c r="F142" i="6"/>
  <c r="F83" i="6"/>
  <c r="F43" i="6"/>
  <c r="F202" i="6"/>
  <c r="F181" i="5"/>
  <c r="F62" i="5"/>
  <c r="F21" i="5"/>
  <c r="F63" i="5"/>
  <c r="F162" i="5"/>
  <c r="E61" i="5"/>
  <c r="F41" i="5"/>
  <c r="F143" i="5"/>
  <c r="F183" i="5"/>
  <c r="F102" i="5"/>
  <c r="F103" i="5"/>
  <c r="F203" i="5"/>
  <c r="F81" i="5"/>
  <c r="F122" i="5"/>
  <c r="F82" i="5"/>
  <c r="F23" i="5"/>
  <c r="F42" i="5"/>
  <c r="F163" i="5"/>
  <c r="F182" i="5"/>
  <c r="F123" i="5"/>
  <c r="F142" i="5"/>
  <c r="F83" i="5"/>
  <c r="F43" i="5"/>
  <c r="F202" i="5"/>
  <c r="F22" i="5"/>
  <c r="E201" i="5"/>
  <c r="F203" i="3"/>
  <c r="E21" i="3"/>
  <c r="F123" i="3"/>
  <c r="F162" i="3"/>
  <c r="F103" i="3"/>
  <c r="F63" i="3"/>
  <c r="F143" i="3"/>
  <c r="F101" i="3"/>
  <c r="F183" i="3"/>
  <c r="F41" i="3"/>
  <c r="F121" i="3"/>
  <c r="F22" i="3"/>
  <c r="F62" i="3"/>
  <c r="F102" i="3"/>
  <c r="F161" i="3"/>
  <c r="F61" i="3"/>
  <c r="F23" i="3"/>
  <c r="F42" i="3"/>
  <c r="F163" i="3"/>
  <c r="F122" i="3"/>
  <c r="F182" i="3"/>
  <c r="F82" i="3"/>
  <c r="F142" i="3"/>
  <c r="F83" i="3"/>
  <c r="F201" i="3"/>
  <c r="F202" i="3"/>
  <c r="F43" i="3"/>
  <c r="F141" i="4"/>
  <c r="F103" i="4"/>
  <c r="F121" i="4"/>
  <c r="F161" i="4"/>
  <c r="F162" i="4"/>
  <c r="F143" i="4"/>
  <c r="F62" i="4"/>
  <c r="F183" i="4"/>
  <c r="F203" i="4"/>
  <c r="F61" i="4"/>
  <c r="F122" i="4"/>
  <c r="F63" i="4"/>
  <c r="F82" i="4"/>
  <c r="F23" i="4"/>
  <c r="F163" i="4"/>
  <c r="F182" i="4"/>
  <c r="F42" i="4"/>
  <c r="F123" i="4"/>
  <c r="F142" i="4"/>
  <c r="F83" i="4"/>
  <c r="F201" i="4"/>
  <c r="F102" i="4"/>
  <c r="F43" i="4"/>
  <c r="F202" i="4"/>
  <c r="F22" i="4"/>
  <c r="D203" i="2"/>
  <c r="D202" i="2"/>
  <c r="D183" i="2"/>
  <c r="D182" i="2"/>
  <c r="D163" i="2"/>
  <c r="D162" i="2"/>
  <c r="D143" i="2"/>
  <c r="D142" i="2"/>
  <c r="D123" i="2"/>
  <c r="D122" i="2"/>
  <c r="D103" i="2"/>
  <c r="D102" i="2"/>
  <c r="D83" i="2"/>
  <c r="D82" i="2"/>
  <c r="D63" i="2"/>
  <c r="D62" i="2"/>
  <c r="D43" i="2"/>
  <c r="D42" i="2"/>
  <c r="D23" i="2"/>
  <c r="D22" i="2"/>
  <c r="D203" i="1"/>
  <c r="D202" i="1"/>
  <c r="D183" i="1"/>
  <c r="D182" i="1"/>
  <c r="D163" i="1"/>
  <c r="D162" i="1"/>
  <c r="D143" i="1"/>
  <c r="D142" i="1"/>
  <c r="D123" i="1"/>
  <c r="D122" i="1"/>
  <c r="D103" i="1"/>
  <c r="D102" i="1"/>
  <c r="D83" i="1"/>
  <c r="D82" i="1"/>
  <c r="E101" i="9" l="1"/>
  <c r="F121" i="9"/>
  <c r="F81" i="9"/>
  <c r="F161" i="9"/>
  <c r="F201" i="9"/>
  <c r="D161" i="9"/>
  <c r="E21" i="9"/>
  <c r="F41" i="9"/>
  <c r="E161" i="9"/>
  <c r="F101" i="9"/>
  <c r="F141" i="9"/>
  <c r="E201" i="9"/>
  <c r="D201" i="9"/>
  <c r="E141" i="9"/>
  <c r="E61" i="9"/>
  <c r="D81" i="9"/>
  <c r="D181" i="9"/>
  <c r="F21" i="9"/>
  <c r="D101" i="9"/>
  <c r="E41" i="9"/>
  <c r="D41" i="9"/>
  <c r="F181" i="9"/>
  <c r="F61" i="9"/>
  <c r="E181" i="9"/>
  <c r="D61" i="9"/>
  <c r="D121" i="9"/>
  <c r="D21" i="9"/>
  <c r="E121" i="9"/>
  <c r="D141" i="9"/>
  <c r="E81" i="9"/>
  <c r="F201" i="5"/>
  <c r="F141" i="5"/>
  <c r="F121" i="5"/>
  <c r="F101" i="5"/>
  <c r="E21" i="5"/>
  <c r="E181" i="3"/>
  <c r="F141" i="3"/>
  <c r="F21" i="3"/>
  <c r="F101" i="4"/>
  <c r="F81" i="4"/>
  <c r="F41" i="4"/>
  <c r="E21" i="4"/>
  <c r="F181" i="8"/>
  <c r="E161" i="8"/>
  <c r="F161" i="8"/>
  <c r="F141" i="8"/>
  <c r="F101" i="8"/>
  <c r="F41" i="8"/>
  <c r="E21" i="8"/>
  <c r="E161" i="7"/>
  <c r="E101" i="7"/>
  <c r="F21" i="7"/>
  <c r="E201" i="6"/>
  <c r="F201" i="6"/>
  <c r="F141" i="6"/>
  <c r="E61" i="6"/>
  <c r="E101" i="8"/>
  <c r="F61" i="8"/>
  <c r="F21" i="8"/>
  <c r="E201" i="8"/>
  <c r="E81" i="8"/>
  <c r="D141" i="8"/>
  <c r="D121" i="8"/>
  <c r="D181" i="8"/>
  <c r="E41" i="8"/>
  <c r="D81" i="8"/>
  <c r="D201" i="8"/>
  <c r="D61" i="8"/>
  <c r="D41" i="8"/>
  <c r="E141" i="8"/>
  <c r="D161" i="8"/>
  <c r="E61" i="8"/>
  <c r="E181" i="8"/>
  <c r="D101" i="8"/>
  <c r="E121" i="8"/>
  <c r="D21" i="8"/>
  <c r="F181" i="7"/>
  <c r="D41" i="7"/>
  <c r="D121" i="7"/>
  <c r="D201" i="7"/>
  <c r="E61" i="7"/>
  <c r="E121" i="7"/>
  <c r="E201" i="7"/>
  <c r="D61" i="7"/>
  <c r="E181" i="7"/>
  <c r="E41" i="7"/>
  <c r="F161" i="7"/>
  <c r="D101" i="7"/>
  <c r="D161" i="7"/>
  <c r="D181" i="7"/>
  <c r="E21" i="7"/>
  <c r="E141" i="7"/>
  <c r="D81" i="7"/>
  <c r="D21" i="7"/>
  <c r="D141" i="7"/>
  <c r="E81" i="7"/>
  <c r="F181" i="6"/>
  <c r="F161" i="6"/>
  <c r="D141" i="6"/>
  <c r="F81" i="6"/>
  <c r="D61" i="6"/>
  <c r="F21" i="6"/>
  <c r="D181" i="6"/>
  <c r="E41" i="6"/>
  <c r="D41" i="6"/>
  <c r="E121" i="6"/>
  <c r="E181" i="6"/>
  <c r="F61" i="6"/>
  <c r="D201" i="6"/>
  <c r="E81" i="6"/>
  <c r="E21" i="6"/>
  <c r="D21" i="6"/>
  <c r="D101" i="6"/>
  <c r="D121" i="6"/>
  <c r="D81" i="6"/>
  <c r="D161" i="6"/>
  <c r="E141" i="6"/>
  <c r="E101" i="6"/>
  <c r="E161" i="6"/>
  <c r="E181" i="5"/>
  <c r="F161" i="5"/>
  <c r="E141" i="5"/>
  <c r="D141" i="5"/>
  <c r="F61" i="5"/>
  <c r="D21" i="5"/>
  <c r="D61" i="5"/>
  <c r="E161" i="5"/>
  <c r="D101" i="5"/>
  <c r="D201" i="5"/>
  <c r="E101" i="5"/>
  <c r="E41" i="5"/>
  <c r="D181" i="5"/>
  <c r="D41" i="5"/>
  <c r="E121" i="5"/>
  <c r="E81" i="5"/>
  <c r="D81" i="5"/>
  <c r="D121" i="5"/>
  <c r="D161" i="5"/>
  <c r="E101" i="3"/>
  <c r="D81" i="3"/>
  <c r="F81" i="3"/>
  <c r="E41" i="3"/>
  <c r="D121" i="3"/>
  <c r="E161" i="3"/>
  <c r="E121" i="3"/>
  <c r="D61" i="3"/>
  <c r="D41" i="3"/>
  <c r="E81" i="3"/>
  <c r="D201" i="3"/>
  <c r="F181" i="3"/>
  <c r="E201" i="3"/>
  <c r="D181" i="3"/>
  <c r="E141" i="3"/>
  <c r="D21" i="3"/>
  <c r="D101" i="3"/>
  <c r="E61" i="3"/>
  <c r="D141" i="3"/>
  <c r="D161" i="3"/>
  <c r="E101" i="4"/>
  <c r="F21" i="4"/>
  <c r="D181" i="4"/>
  <c r="F181" i="4"/>
  <c r="E41" i="4"/>
  <c r="D41" i="4"/>
  <c r="D121" i="4"/>
  <c r="E181" i="4"/>
  <c r="D101" i="4"/>
  <c r="D21" i="4"/>
  <c r="E61" i="4"/>
  <c r="D61" i="4"/>
  <c r="D201" i="4"/>
  <c r="E161" i="4"/>
  <c r="E141" i="4"/>
  <c r="E121" i="4"/>
  <c r="D161" i="4"/>
  <c r="D141" i="4"/>
  <c r="D81" i="4"/>
  <c r="E201" i="4"/>
  <c r="E81" i="4"/>
  <c r="F203" i="1"/>
  <c r="F162" i="1"/>
  <c r="F163" i="1"/>
  <c r="F122" i="1"/>
  <c r="F123" i="1"/>
  <c r="F82" i="1"/>
  <c r="F83" i="1"/>
  <c r="F182" i="1"/>
  <c r="F183" i="1"/>
  <c r="F143" i="1"/>
  <c r="F102" i="1"/>
  <c r="F103" i="1"/>
  <c r="F142" i="1"/>
  <c r="D121" i="1"/>
  <c r="F202" i="1"/>
  <c r="F101" i="2"/>
  <c r="F202" i="2"/>
  <c r="F83" i="2"/>
  <c r="F182" i="2"/>
  <c r="F163" i="2"/>
  <c r="F183" i="2"/>
  <c r="F63" i="2"/>
  <c r="F143" i="2"/>
  <c r="F102" i="2"/>
  <c r="F203" i="2"/>
  <c r="F23" i="2"/>
  <c r="F62" i="2"/>
  <c r="F103" i="2"/>
  <c r="F142" i="2"/>
  <c r="F122" i="2"/>
  <c r="F43" i="2"/>
  <c r="F82" i="2"/>
  <c r="F123" i="2"/>
  <c r="F162" i="2"/>
  <c r="F42" i="2"/>
  <c r="F22" i="2"/>
  <c r="F181" i="1"/>
  <c r="D63" i="1"/>
  <c r="D62" i="1"/>
  <c r="D43" i="1"/>
  <c r="D42" i="1"/>
  <c r="D23" i="1"/>
  <c r="D22" i="1"/>
  <c r="F181" i="2" l="1"/>
  <c r="F141" i="1"/>
  <c r="E141" i="1"/>
  <c r="D161" i="1"/>
  <c r="D101" i="1"/>
  <c r="E121" i="1"/>
  <c r="E201" i="1"/>
  <c r="F121" i="2"/>
  <c r="D81" i="1"/>
  <c r="D181" i="1"/>
  <c r="F141" i="2"/>
  <c r="D161" i="2"/>
  <c r="F201" i="1"/>
  <c r="E141" i="2"/>
  <c r="E181" i="1"/>
  <c r="E161" i="1"/>
  <c r="F161" i="1"/>
  <c r="E81" i="1"/>
  <c r="D201" i="1"/>
  <c r="F161" i="2"/>
  <c r="F101" i="1"/>
  <c r="E101" i="1"/>
  <c r="F63" i="1"/>
  <c r="F201" i="2"/>
  <c r="F81" i="1"/>
  <c r="F121" i="1"/>
  <c r="D141" i="1"/>
  <c r="F41" i="2"/>
  <c r="F81" i="2"/>
  <c r="D81" i="2"/>
  <c r="E81" i="2"/>
  <c r="F21" i="2"/>
  <c r="E21" i="2"/>
  <c r="E161" i="2"/>
  <c r="F61" i="2"/>
  <c r="E201" i="2"/>
  <c r="E121" i="2"/>
  <c r="E41" i="2"/>
  <c r="D201" i="2"/>
  <c r="D141" i="2"/>
  <c r="D101" i="2"/>
  <c r="D181" i="2"/>
  <c r="D121" i="2"/>
  <c r="D61" i="2"/>
  <c r="D41" i="2"/>
  <c r="E61" i="2"/>
  <c r="E101" i="2"/>
  <c r="E181" i="2"/>
  <c r="D21" i="2"/>
  <c r="F43" i="1"/>
  <c r="F42" i="1"/>
  <c r="F62" i="1"/>
  <c r="F23" i="1"/>
  <c r="F22" i="1"/>
  <c r="D41" i="1" l="1"/>
  <c r="E21" i="1"/>
  <c r="D61" i="1"/>
  <c r="F41" i="1"/>
  <c r="E61" i="1"/>
  <c r="E41" i="1"/>
  <c r="D21" i="1"/>
  <c r="F61" i="1"/>
  <c r="F21" i="1"/>
</calcChain>
</file>

<file path=xl/sharedStrings.xml><?xml version="1.0" encoding="utf-8"?>
<sst xmlns="http://schemas.openxmlformats.org/spreadsheetml/2006/main" count="514" uniqueCount="28">
  <si>
    <t>Mo-GOMEA</t>
  </si>
  <si>
    <t>P4</t>
  </si>
  <si>
    <t>p4</t>
  </si>
  <si>
    <t>MO-GOMEA</t>
  </si>
  <si>
    <t>draw</t>
  </si>
  <si>
    <t>avr</t>
  </si>
  <si>
    <t>med.</t>
  </si>
  <si>
    <t>GM-EDA</t>
  </si>
  <si>
    <t>50_5</t>
  </si>
  <si>
    <t>LT-GOMEA</t>
  </si>
  <si>
    <t>p4 vs LT-GOMEA</t>
  </si>
  <si>
    <t>better</t>
  </si>
  <si>
    <t>equal</t>
  </si>
  <si>
    <t>worse</t>
  </si>
  <si>
    <t>p4 vs GM-EDA</t>
  </si>
  <si>
    <t>50_10</t>
  </si>
  <si>
    <t>50_20</t>
  </si>
  <si>
    <t>Summary</t>
  </si>
  <si>
    <t>Wilcoxon</t>
  </si>
  <si>
    <t>medians</t>
  </si>
  <si>
    <t>counter</t>
  </si>
  <si>
    <t>100_5</t>
  </si>
  <si>
    <t>100_10</t>
  </si>
  <si>
    <t>100_20</t>
  </si>
  <si>
    <t>200_10</t>
  </si>
  <si>
    <t>200_20</t>
  </si>
  <si>
    <t>500_20</t>
  </si>
  <si>
    <t>P4 median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</si>
</sst>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T107"/>
  <sheetViews>
    <sheetView tabSelected="1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Y92" sqref="Y92"/>
    </sheetView>
  </sheetViews>
  <sheetFormatPr defaultRowHeight="15" x14ac:dyDescent="0.25"/>
  <sheetData>
    <row r="5" spans="5:20" x14ac:dyDescent="0.25">
      <c r="P5" t="s">
        <v>10</v>
      </c>
      <c r="S5" t="s">
        <v>14</v>
      </c>
    </row>
    <row r="6" spans="5:20" x14ac:dyDescent="0.25">
      <c r="G6" s="8" t="s">
        <v>19</v>
      </c>
      <c r="H6" s="8"/>
      <c r="I6" s="8"/>
      <c r="J6" s="8" t="s">
        <v>27</v>
      </c>
      <c r="K6" s="8"/>
      <c r="L6" s="5"/>
      <c r="M6" s="8" t="s">
        <v>18</v>
      </c>
      <c r="N6" s="8"/>
      <c r="O6" t="s">
        <v>11</v>
      </c>
      <c r="P6" t="s">
        <v>12</v>
      </c>
      <c r="Q6" t="s">
        <v>13</v>
      </c>
      <c r="R6" t="s">
        <v>11</v>
      </c>
      <c r="S6" t="s">
        <v>12</v>
      </c>
      <c r="T6" t="s">
        <v>13</v>
      </c>
    </row>
    <row r="7" spans="5:20" x14ac:dyDescent="0.25">
      <c r="G7" t="s">
        <v>1</v>
      </c>
      <c r="H7" t="s">
        <v>9</v>
      </c>
      <c r="I7" t="s">
        <v>7</v>
      </c>
      <c r="J7" t="s">
        <v>9</v>
      </c>
      <c r="K7" t="s">
        <v>7</v>
      </c>
      <c r="L7" t="s">
        <v>20</v>
      </c>
      <c r="M7" t="s">
        <v>9</v>
      </c>
      <c r="N7" t="s">
        <v>7</v>
      </c>
    </row>
    <row r="8" spans="5:20" x14ac:dyDescent="0.25">
      <c r="E8" t="s">
        <v>8</v>
      </c>
      <c r="F8">
        <v>0</v>
      </c>
      <c r="G8">
        <f>MEDIAN('50_5'!H2:H21)</f>
        <v>64921</v>
      </c>
      <c r="H8" s="3">
        <f>MEDIAN('50_5'!G2:G21)</f>
        <v>64841</v>
      </c>
      <c r="I8">
        <f>MEDIAN('50_5'!I2:I21)</f>
        <v>65282</v>
      </c>
      <c r="J8">
        <f>IF(G8&lt;H8,1,0)</f>
        <v>0</v>
      </c>
      <c r="K8">
        <f>IF(G8&lt;I8,1,0)</f>
        <v>1</v>
      </c>
      <c r="L8">
        <v>0</v>
      </c>
      <c r="M8">
        <v>1.20093571641416E-4</v>
      </c>
      <c r="N8" s="7">
        <v>8.8449150212119198E-5</v>
      </c>
      <c r="O8">
        <f>IF(AND(M8&lt;0.5,G8&lt;H8),1,0)</f>
        <v>0</v>
      </c>
      <c r="P8">
        <f>IF(M8&gt;=0.5,1,0)</f>
        <v>0</v>
      </c>
      <c r="Q8">
        <f>IF(AND(M8&lt;0.5,G8&gt;H8),1,0)</f>
        <v>1</v>
      </c>
      <c r="R8">
        <f>IF(AND(N8&lt;0.5,G8&lt;I8),1,0)</f>
        <v>1</v>
      </c>
      <c r="S8">
        <f>IF(N8&gt;=0.5,1,0)</f>
        <v>0</v>
      </c>
      <c r="T8">
        <f>IF(AND(N8&lt;0.5,G8&gt;I8),1,0)</f>
        <v>0</v>
      </c>
    </row>
    <row r="9" spans="5:20" x14ac:dyDescent="0.25">
      <c r="F9">
        <v>1</v>
      </c>
      <c r="G9">
        <f>MEDIAN('50_5'!H22:H41)</f>
        <v>68338.5</v>
      </c>
      <c r="H9" s="3">
        <f>MEDIAN('50_5'!G22:G41)</f>
        <v>68183.5</v>
      </c>
      <c r="I9">
        <f>MEDIAN('50_5'!I22:I41)</f>
        <v>68662</v>
      </c>
      <c r="J9">
        <f t="shared" ref="J9:J17" si="0">IF(G9&lt;H9,1,0)</f>
        <v>0</v>
      </c>
      <c r="K9">
        <f t="shared" ref="K9:K17" si="1">IF(G9&lt;I9,1,0)</f>
        <v>1</v>
      </c>
      <c r="L9">
        <v>1</v>
      </c>
      <c r="M9">
        <v>1.7524745778799901E-4</v>
      </c>
      <c r="N9">
        <v>1.4013362061589599E-4</v>
      </c>
      <c r="O9">
        <f t="shared" ref="O9:O17" si="2">IF(AND(M9&lt;0.5,G9&lt;H9),1,0)</f>
        <v>0</v>
      </c>
      <c r="P9">
        <f t="shared" ref="P9:P17" si="3">IF(M9&gt;=0.5,1,0)</f>
        <v>0</v>
      </c>
      <c r="Q9">
        <f t="shared" ref="Q9:Q17" si="4">IF(AND(M9&lt;0.5,G9&gt;H9),1,0)</f>
        <v>1</v>
      </c>
      <c r="R9">
        <f t="shared" ref="R9:R17" si="5">IF(AND(N9&lt;0.5,G9&lt;I9),1,0)</f>
        <v>1</v>
      </c>
      <c r="S9">
        <f t="shared" ref="S9:S17" si="6">IF(N9&gt;=0.5,1,0)</f>
        <v>0</v>
      </c>
      <c r="T9">
        <f t="shared" ref="T9:T17" si="7">IF(AND(N9&lt;0.5,G9&gt;I9),1,0)</f>
        <v>0</v>
      </c>
    </row>
    <row r="10" spans="5:20" x14ac:dyDescent="0.25">
      <c r="F10">
        <v>2</v>
      </c>
      <c r="G10">
        <f>MEDIAN('50_5'!H42:H61)</f>
        <v>63617.5</v>
      </c>
      <c r="H10" s="3">
        <f>MEDIAN('50_5'!G42:G61)</f>
        <v>63609.5</v>
      </c>
      <c r="I10">
        <f>MEDIAN('50_5'!I42:I61)</f>
        <v>63997.5</v>
      </c>
      <c r="J10">
        <f t="shared" si="0"/>
        <v>0</v>
      </c>
      <c r="K10">
        <f t="shared" si="1"/>
        <v>1</v>
      </c>
      <c r="L10">
        <v>2</v>
      </c>
      <c r="M10">
        <v>0.50159130162694998</v>
      </c>
      <c r="N10">
        <v>1.03202783963472E-4</v>
      </c>
      <c r="O10">
        <f t="shared" si="2"/>
        <v>0</v>
      </c>
      <c r="P10">
        <f t="shared" si="3"/>
        <v>1</v>
      </c>
      <c r="Q10">
        <f t="shared" si="4"/>
        <v>0</v>
      </c>
      <c r="R10">
        <f t="shared" si="5"/>
        <v>1</v>
      </c>
      <c r="S10">
        <f t="shared" si="6"/>
        <v>0</v>
      </c>
      <c r="T10">
        <f t="shared" si="7"/>
        <v>0</v>
      </c>
    </row>
    <row r="11" spans="5:20" x14ac:dyDescent="0.25">
      <c r="F11">
        <v>3</v>
      </c>
      <c r="G11">
        <f>MEDIAN('50_5'!H62:H81)</f>
        <v>68566.5</v>
      </c>
      <c r="H11" s="3">
        <f>MEDIAN('50_5'!G62:G81)</f>
        <v>68682.5</v>
      </c>
      <c r="I11">
        <f>MEDIAN('50_5'!I62:I81)</f>
        <v>69032.5</v>
      </c>
      <c r="J11">
        <f t="shared" si="0"/>
        <v>1</v>
      </c>
      <c r="K11">
        <f t="shared" si="1"/>
        <v>1</v>
      </c>
      <c r="L11">
        <v>3</v>
      </c>
      <c r="M11">
        <v>2.8208603832232801E-3</v>
      </c>
      <c r="N11" s="7">
        <v>8.8574576878635704E-5</v>
      </c>
      <c r="O11">
        <f t="shared" si="2"/>
        <v>1</v>
      </c>
      <c r="P11">
        <f t="shared" si="3"/>
        <v>0</v>
      </c>
      <c r="Q11">
        <f t="shared" si="4"/>
        <v>0</v>
      </c>
      <c r="R11">
        <f t="shared" si="5"/>
        <v>1</v>
      </c>
      <c r="S11">
        <f t="shared" si="6"/>
        <v>0</v>
      </c>
      <c r="T11">
        <f t="shared" si="7"/>
        <v>0</v>
      </c>
    </row>
    <row r="12" spans="5:20" x14ac:dyDescent="0.25">
      <c r="F12">
        <v>4</v>
      </c>
      <c r="G12">
        <f>MEDIAN('50_5'!H82:H101)</f>
        <v>69680</v>
      </c>
      <c r="H12" s="3">
        <f>MEDIAN('50_5'!G82:G101)</f>
        <v>69565</v>
      </c>
      <c r="I12">
        <f>MEDIAN('50_5'!I82:I101)</f>
        <v>69974.5</v>
      </c>
      <c r="J12">
        <f t="shared" si="0"/>
        <v>0</v>
      </c>
      <c r="K12">
        <f t="shared" si="1"/>
        <v>1</v>
      </c>
      <c r="L12">
        <v>4</v>
      </c>
      <c r="M12">
        <v>6.4246026289671602E-3</v>
      </c>
      <c r="N12" s="7">
        <v>8.8574576878635704E-5</v>
      </c>
      <c r="O12">
        <f t="shared" si="2"/>
        <v>0</v>
      </c>
      <c r="P12">
        <f t="shared" si="3"/>
        <v>0</v>
      </c>
      <c r="Q12">
        <f t="shared" si="4"/>
        <v>1</v>
      </c>
      <c r="R12">
        <f t="shared" si="5"/>
        <v>1</v>
      </c>
      <c r="S12">
        <f t="shared" si="6"/>
        <v>0</v>
      </c>
      <c r="T12">
        <f t="shared" si="7"/>
        <v>0</v>
      </c>
    </row>
    <row r="13" spans="5:20" x14ac:dyDescent="0.25">
      <c r="F13">
        <v>5</v>
      </c>
      <c r="G13">
        <f>MEDIAN('50_5'!H102:H121)</f>
        <v>67110</v>
      </c>
      <c r="H13" s="3">
        <f>MEDIAN('50_5'!G102:G121)</f>
        <v>67049.5</v>
      </c>
      <c r="I13">
        <f>MEDIAN('50_5'!I102:I121)</f>
        <v>67377</v>
      </c>
      <c r="J13">
        <f t="shared" si="0"/>
        <v>0</v>
      </c>
      <c r="K13">
        <f t="shared" si="1"/>
        <v>1</v>
      </c>
      <c r="L13">
        <v>5</v>
      </c>
      <c r="M13">
        <v>1.6880932087628499E-2</v>
      </c>
      <c r="N13">
        <v>1.20422238416862E-4</v>
      </c>
      <c r="O13">
        <f t="shared" si="2"/>
        <v>0</v>
      </c>
      <c r="P13">
        <f t="shared" si="3"/>
        <v>0</v>
      </c>
      <c r="Q13">
        <f t="shared" si="4"/>
        <v>1</v>
      </c>
      <c r="R13">
        <f t="shared" si="5"/>
        <v>1</v>
      </c>
      <c r="S13">
        <f t="shared" si="6"/>
        <v>0</v>
      </c>
      <c r="T13">
        <f t="shared" si="7"/>
        <v>0</v>
      </c>
    </row>
    <row r="14" spans="5:20" x14ac:dyDescent="0.25">
      <c r="F14">
        <v>6</v>
      </c>
      <c r="G14">
        <f>MEDIAN('50_5'!H122:H141)</f>
        <v>66439.5</v>
      </c>
      <c r="H14" s="3">
        <f>MEDIAN('50_5'!G122:G141)</f>
        <v>66372</v>
      </c>
      <c r="I14">
        <f>MEDIAN('50_5'!I122:I141)</f>
        <v>66910.5</v>
      </c>
      <c r="J14">
        <f t="shared" si="0"/>
        <v>0</v>
      </c>
      <c r="K14">
        <f t="shared" si="1"/>
        <v>1</v>
      </c>
      <c r="L14">
        <v>6</v>
      </c>
      <c r="M14">
        <v>4.7857511396222699E-2</v>
      </c>
      <c r="N14">
        <v>1.4013362061589599E-4</v>
      </c>
      <c r="O14">
        <f t="shared" si="2"/>
        <v>0</v>
      </c>
      <c r="P14">
        <f t="shared" si="3"/>
        <v>0</v>
      </c>
      <c r="Q14">
        <f t="shared" si="4"/>
        <v>1</v>
      </c>
      <c r="R14">
        <f t="shared" si="5"/>
        <v>1</v>
      </c>
      <c r="S14">
        <f t="shared" si="6"/>
        <v>0</v>
      </c>
      <c r="T14">
        <f t="shared" si="7"/>
        <v>0</v>
      </c>
    </row>
    <row r="15" spans="5:20" x14ac:dyDescent="0.25">
      <c r="F15">
        <v>7</v>
      </c>
      <c r="G15">
        <f>MEDIAN('50_5'!H142:H161)</f>
        <v>64605</v>
      </c>
      <c r="H15" s="3">
        <f>MEDIAN('50_5'!G142:G161)</f>
        <v>64508</v>
      </c>
      <c r="I15">
        <f>MEDIAN('50_5'!I142:I161)</f>
        <v>64971.5</v>
      </c>
      <c r="J15">
        <f t="shared" si="0"/>
        <v>0</v>
      </c>
      <c r="K15">
        <f t="shared" si="1"/>
        <v>1</v>
      </c>
      <c r="L15">
        <v>7</v>
      </c>
      <c r="M15">
        <v>3.5918215740292098E-3</v>
      </c>
      <c r="N15" s="7">
        <v>8.8574576878635704E-5</v>
      </c>
      <c r="O15">
        <f t="shared" si="2"/>
        <v>0</v>
      </c>
      <c r="P15">
        <f t="shared" si="3"/>
        <v>0</v>
      </c>
      <c r="Q15">
        <f t="shared" si="4"/>
        <v>1</v>
      </c>
      <c r="R15">
        <f t="shared" si="5"/>
        <v>1</v>
      </c>
      <c r="S15">
        <f t="shared" si="6"/>
        <v>0</v>
      </c>
      <c r="T15">
        <f t="shared" si="7"/>
        <v>0</v>
      </c>
    </row>
    <row r="16" spans="5:20" x14ac:dyDescent="0.25">
      <c r="F16">
        <v>8</v>
      </c>
      <c r="G16">
        <f>MEDIAN('50_5'!H162:H181)</f>
        <v>63200.5</v>
      </c>
      <c r="H16" s="3">
        <f>MEDIAN('50_5'!G162:G181)</f>
        <v>63146</v>
      </c>
      <c r="I16">
        <f>MEDIAN('50_5'!I162:I181)</f>
        <v>63510</v>
      </c>
      <c r="J16">
        <f t="shared" si="0"/>
        <v>0</v>
      </c>
      <c r="K16">
        <f t="shared" si="1"/>
        <v>1</v>
      </c>
      <c r="L16">
        <v>8</v>
      </c>
      <c r="M16">
        <v>1.6871369285917599E-2</v>
      </c>
      <c r="N16" s="7">
        <v>8.8449150212119198E-5</v>
      </c>
      <c r="O16">
        <f t="shared" si="2"/>
        <v>0</v>
      </c>
      <c r="P16">
        <f t="shared" si="3"/>
        <v>0</v>
      </c>
      <c r="Q16">
        <f t="shared" si="4"/>
        <v>1</v>
      </c>
      <c r="R16">
        <f t="shared" si="5"/>
        <v>1</v>
      </c>
      <c r="S16">
        <f t="shared" si="6"/>
        <v>0</v>
      </c>
      <c r="T16">
        <f t="shared" si="7"/>
        <v>0</v>
      </c>
    </row>
    <row r="17" spans="5:20" x14ac:dyDescent="0.25">
      <c r="F17">
        <v>9</v>
      </c>
      <c r="G17">
        <f>MEDIAN('50_5'!H182:H201)</f>
        <v>69170.5</v>
      </c>
      <c r="H17" s="3">
        <f>MEDIAN('50_5'!G182:G201)</f>
        <v>69157.5</v>
      </c>
      <c r="I17">
        <f>MEDIAN('50_5'!I182:I201)</f>
        <v>69496</v>
      </c>
      <c r="J17">
        <f t="shared" si="0"/>
        <v>0</v>
      </c>
      <c r="K17">
        <f t="shared" si="1"/>
        <v>1</v>
      </c>
      <c r="L17">
        <v>9</v>
      </c>
      <c r="M17">
        <v>0.112531908461387</v>
      </c>
      <c r="N17">
        <v>1.39945793108525E-4</v>
      </c>
      <c r="O17">
        <f t="shared" si="2"/>
        <v>0</v>
      </c>
      <c r="P17">
        <f t="shared" si="3"/>
        <v>0</v>
      </c>
      <c r="Q17">
        <f t="shared" si="4"/>
        <v>1</v>
      </c>
      <c r="R17">
        <f t="shared" si="5"/>
        <v>1</v>
      </c>
      <c r="S17">
        <f t="shared" si="6"/>
        <v>0</v>
      </c>
      <c r="T17">
        <f t="shared" si="7"/>
        <v>0</v>
      </c>
    </row>
    <row r="18" spans="5:20" x14ac:dyDescent="0.25">
      <c r="F18" t="s">
        <v>17</v>
      </c>
      <c r="J18" s="6">
        <f>SUM(J8:J17)</f>
        <v>1</v>
      </c>
      <c r="K18" s="6">
        <f>SUM(K8:K17)</f>
        <v>10</v>
      </c>
      <c r="O18" s="6">
        <f t="shared" ref="O18:T18" si="8">SUM(O8:O17)</f>
        <v>1</v>
      </c>
      <c r="P18" s="6">
        <f t="shared" si="8"/>
        <v>1</v>
      </c>
      <c r="Q18" s="6">
        <f t="shared" si="8"/>
        <v>8</v>
      </c>
      <c r="R18" s="6">
        <f t="shared" si="8"/>
        <v>10</v>
      </c>
      <c r="S18" s="6">
        <f t="shared" si="8"/>
        <v>0</v>
      </c>
      <c r="T18" s="6">
        <f t="shared" si="8"/>
        <v>0</v>
      </c>
    </row>
    <row r="19" spans="5:20" x14ac:dyDescent="0.25">
      <c r="E19" t="s">
        <v>15</v>
      </c>
      <c r="F19">
        <v>0</v>
      </c>
      <c r="G19">
        <f>MEDIAN('50_10'!H2:H21)</f>
        <v>87803.5</v>
      </c>
      <c r="H19" s="3">
        <f>MEDIAN('50_10'!G2:G21)</f>
        <v>87748.5</v>
      </c>
      <c r="I19">
        <f>MEDIAN('50_10'!I2:I21)</f>
        <v>89093</v>
      </c>
      <c r="J19">
        <f>IF(G19&lt;H19,1,0)</f>
        <v>0</v>
      </c>
      <c r="K19">
        <f>IF(G19&lt;I19,1,0)</f>
        <v>1</v>
      </c>
      <c r="L19">
        <v>0</v>
      </c>
      <c r="M19">
        <v>0.47812547119613802</v>
      </c>
      <c r="N19" s="7">
        <v>8.8574576878635704E-5</v>
      </c>
      <c r="O19">
        <f>IF(AND(M19&lt;0.5,G19&lt;H19),1,0)</f>
        <v>0</v>
      </c>
      <c r="P19">
        <f>IF(M19&gt;=0.5,1,0)</f>
        <v>0</v>
      </c>
      <c r="Q19">
        <f>IF(AND(M19&lt;0.5,G19&gt;H19),1,0)</f>
        <v>1</v>
      </c>
      <c r="R19">
        <f>IF(AND(N19&lt;0.5,G19&lt;I19),1,0)</f>
        <v>1</v>
      </c>
      <c r="S19">
        <f>IF(N19&gt;=0.5,1,0)</f>
        <v>0</v>
      </c>
      <c r="T19">
        <f>IF(AND(N19&lt;0.5,G19&gt;I19),1,0)</f>
        <v>0</v>
      </c>
    </row>
    <row r="20" spans="5:20" x14ac:dyDescent="0.25">
      <c r="F20">
        <v>1</v>
      </c>
      <c r="G20">
        <f>MEDIAN('50_10'!H22:H41)</f>
        <v>83430</v>
      </c>
      <c r="H20" s="3">
        <f>MEDIAN('50_10'!G22:G41)</f>
        <v>83261.5</v>
      </c>
      <c r="I20">
        <f>MEDIAN('50_10'!I22:I41)</f>
        <v>84818</v>
      </c>
      <c r="J20">
        <f t="shared" ref="J20:J28" si="9">IF(G20&lt;H20,1,0)</f>
        <v>0</v>
      </c>
      <c r="K20">
        <f t="shared" ref="K20:K28" si="10">IF(G20&lt;I20,1,0)</f>
        <v>1</v>
      </c>
      <c r="L20">
        <v>1</v>
      </c>
      <c r="M20">
        <v>1.52400611832001E-2</v>
      </c>
      <c r="N20" s="7">
        <v>8.8574576878635704E-5</v>
      </c>
      <c r="O20">
        <f t="shared" ref="O20:O28" si="11">IF(AND(M20&lt;0.5,G20&lt;H20),1,0)</f>
        <v>0</v>
      </c>
      <c r="P20">
        <f t="shared" ref="P20:P28" si="12">IF(M20&gt;=0.5,1,0)</f>
        <v>0</v>
      </c>
      <c r="Q20">
        <f t="shared" ref="Q20:Q28" si="13">IF(AND(M20&lt;0.5,G20&gt;H20),1,0)</f>
        <v>1</v>
      </c>
      <c r="R20">
        <f t="shared" ref="R20:R28" si="14">IF(AND(N20&lt;0.5,G20&lt;I20),1,0)</f>
        <v>1</v>
      </c>
      <c r="S20">
        <f t="shared" ref="S20:S28" si="15">IF(N20&gt;=0.5,1,0)</f>
        <v>0</v>
      </c>
      <c r="T20">
        <f t="shared" ref="T20:T28" si="16">IF(AND(N20&lt;0.5,G20&gt;I20),1,0)</f>
        <v>0</v>
      </c>
    </row>
    <row r="21" spans="5:20" x14ac:dyDescent="0.25">
      <c r="F21">
        <v>2</v>
      </c>
      <c r="G21">
        <f>MEDIAN('50_10'!H42:H61)</f>
        <v>80325.5</v>
      </c>
      <c r="H21" s="3">
        <f>MEDIAN('50_10'!G42:G61)</f>
        <v>80334</v>
      </c>
      <c r="I21">
        <f>MEDIAN('50_10'!I42:I61)</f>
        <v>81412</v>
      </c>
      <c r="J21">
        <f t="shared" si="9"/>
        <v>1</v>
      </c>
      <c r="K21">
        <f t="shared" si="10"/>
        <v>1</v>
      </c>
      <c r="L21">
        <v>2</v>
      </c>
      <c r="M21">
        <v>0.76519844449718799</v>
      </c>
      <c r="N21" s="7">
        <v>8.8574576878635704E-5</v>
      </c>
      <c r="O21">
        <f t="shared" si="11"/>
        <v>0</v>
      </c>
      <c r="P21">
        <f t="shared" si="12"/>
        <v>1</v>
      </c>
      <c r="Q21">
        <f t="shared" si="13"/>
        <v>0</v>
      </c>
      <c r="R21">
        <f t="shared" si="14"/>
        <v>1</v>
      </c>
      <c r="S21">
        <f t="shared" si="15"/>
        <v>0</v>
      </c>
      <c r="T21">
        <f t="shared" si="16"/>
        <v>0</v>
      </c>
    </row>
    <row r="22" spans="5:20" x14ac:dyDescent="0.25">
      <c r="F22">
        <v>3</v>
      </c>
      <c r="G22">
        <f>MEDIAN('50_10'!H62:H81)</f>
        <v>87046</v>
      </c>
      <c r="H22" s="3">
        <f>MEDIAN('50_10'!G62:G81)</f>
        <v>87086</v>
      </c>
      <c r="I22">
        <f>MEDIAN('50_10'!I62:I81)</f>
        <v>88121</v>
      </c>
      <c r="J22">
        <f t="shared" si="9"/>
        <v>1</v>
      </c>
      <c r="K22">
        <f t="shared" si="10"/>
        <v>1</v>
      </c>
      <c r="L22">
        <v>3</v>
      </c>
      <c r="M22">
        <v>0.116823881591659</v>
      </c>
      <c r="N22" s="7">
        <v>8.8574576878635704E-5</v>
      </c>
      <c r="O22">
        <f t="shared" si="11"/>
        <v>1</v>
      </c>
      <c r="P22">
        <f t="shared" si="12"/>
        <v>0</v>
      </c>
      <c r="Q22">
        <f t="shared" si="13"/>
        <v>0</v>
      </c>
      <c r="R22">
        <f t="shared" si="14"/>
        <v>1</v>
      </c>
      <c r="S22">
        <f t="shared" si="15"/>
        <v>0</v>
      </c>
      <c r="T22">
        <f t="shared" si="16"/>
        <v>0</v>
      </c>
    </row>
    <row r="23" spans="5:20" x14ac:dyDescent="0.25">
      <c r="F23">
        <v>4</v>
      </c>
      <c r="G23">
        <f>MEDIAN('50_10'!H82:H101)</f>
        <v>86892.5</v>
      </c>
      <c r="H23" s="3">
        <f>MEDIAN('50_10'!G82:G101)</f>
        <v>86836</v>
      </c>
      <c r="I23">
        <f>MEDIAN('50_10'!I82:I101)</f>
        <v>88259</v>
      </c>
      <c r="J23">
        <f t="shared" si="9"/>
        <v>0</v>
      </c>
      <c r="K23">
        <f t="shared" si="10"/>
        <v>1</v>
      </c>
      <c r="L23">
        <v>4</v>
      </c>
      <c r="M23">
        <v>0.29587752266963802</v>
      </c>
      <c r="N23" s="7">
        <v>8.8574576878635704E-5</v>
      </c>
      <c r="O23">
        <f t="shared" si="11"/>
        <v>0</v>
      </c>
      <c r="P23">
        <f t="shared" si="12"/>
        <v>0</v>
      </c>
      <c r="Q23">
        <f t="shared" si="13"/>
        <v>1</v>
      </c>
      <c r="R23">
        <f t="shared" si="14"/>
        <v>1</v>
      </c>
      <c r="S23">
        <f t="shared" si="15"/>
        <v>0</v>
      </c>
      <c r="T23">
        <f t="shared" si="16"/>
        <v>0</v>
      </c>
    </row>
    <row r="24" spans="5:20" x14ac:dyDescent="0.25">
      <c r="F24">
        <v>5</v>
      </c>
      <c r="G24">
        <f>MEDIAN('50_10'!H102:H121)</f>
        <v>86952.5</v>
      </c>
      <c r="H24" s="3">
        <f>MEDIAN('50_10'!G102:G121)</f>
        <v>86881</v>
      </c>
      <c r="I24">
        <f>MEDIAN('50_10'!I102:I121)</f>
        <v>87920.5</v>
      </c>
      <c r="J24">
        <f t="shared" si="9"/>
        <v>0</v>
      </c>
      <c r="K24">
        <f t="shared" si="10"/>
        <v>1</v>
      </c>
      <c r="L24">
        <v>5</v>
      </c>
      <c r="M24">
        <v>8.5896541908208099E-2</v>
      </c>
      <c r="N24" s="7">
        <v>8.8574576878635704E-5</v>
      </c>
      <c r="O24">
        <f t="shared" si="11"/>
        <v>0</v>
      </c>
      <c r="P24">
        <f t="shared" si="12"/>
        <v>0</v>
      </c>
      <c r="Q24">
        <f t="shared" si="13"/>
        <v>1</v>
      </c>
      <c r="R24">
        <f t="shared" si="14"/>
        <v>1</v>
      </c>
      <c r="S24">
        <f t="shared" si="15"/>
        <v>0</v>
      </c>
      <c r="T24">
        <f t="shared" si="16"/>
        <v>0</v>
      </c>
    </row>
    <row r="25" spans="5:20" x14ac:dyDescent="0.25">
      <c r="F25">
        <v>6</v>
      </c>
      <c r="G25">
        <f>MEDIAN('50_10'!H122:H141)</f>
        <v>89431</v>
      </c>
      <c r="H25" s="3">
        <f>MEDIAN('50_10'!G122:G141)</f>
        <v>89371</v>
      </c>
      <c r="I25">
        <f>MEDIAN('50_10'!I122:I141)</f>
        <v>90587</v>
      </c>
      <c r="J25">
        <f t="shared" si="9"/>
        <v>0</v>
      </c>
      <c r="K25">
        <f t="shared" si="10"/>
        <v>1</v>
      </c>
      <c r="L25">
        <v>6</v>
      </c>
      <c r="M25">
        <v>0.73687537080697196</v>
      </c>
      <c r="N25" s="7">
        <v>8.8574576878635704E-5</v>
      </c>
      <c r="O25">
        <f t="shared" si="11"/>
        <v>0</v>
      </c>
      <c r="P25">
        <f t="shared" si="12"/>
        <v>1</v>
      </c>
      <c r="Q25">
        <f t="shared" si="13"/>
        <v>0</v>
      </c>
      <c r="R25">
        <f t="shared" si="14"/>
        <v>1</v>
      </c>
      <c r="S25">
        <f t="shared" si="15"/>
        <v>0</v>
      </c>
      <c r="T25">
        <f t="shared" si="16"/>
        <v>0</v>
      </c>
    </row>
    <row r="26" spans="5:20" x14ac:dyDescent="0.25">
      <c r="F26">
        <v>7</v>
      </c>
      <c r="G26">
        <f>MEDIAN('50_10'!H142:H161)</f>
        <v>87361</v>
      </c>
      <c r="H26" s="3">
        <f>MEDIAN('50_10'!G142:G161)</f>
        <v>87478.5</v>
      </c>
      <c r="I26">
        <f>MEDIAN('50_10'!I142:I161)</f>
        <v>88519.5</v>
      </c>
      <c r="J26">
        <f t="shared" si="9"/>
        <v>1</v>
      </c>
      <c r="K26">
        <f t="shared" si="10"/>
        <v>1</v>
      </c>
      <c r="L26">
        <v>7</v>
      </c>
      <c r="M26">
        <v>0.108426744492006</v>
      </c>
      <c r="N26" s="7">
        <v>8.8574576878635704E-5</v>
      </c>
      <c r="O26">
        <f t="shared" si="11"/>
        <v>1</v>
      </c>
      <c r="P26">
        <f t="shared" si="12"/>
        <v>0</v>
      </c>
      <c r="Q26">
        <f t="shared" si="13"/>
        <v>0</v>
      </c>
      <c r="R26">
        <f t="shared" si="14"/>
        <v>1</v>
      </c>
      <c r="S26">
        <f t="shared" si="15"/>
        <v>0</v>
      </c>
      <c r="T26">
        <f t="shared" si="16"/>
        <v>0</v>
      </c>
    </row>
    <row r="27" spans="5:20" x14ac:dyDescent="0.25">
      <c r="F27">
        <v>8</v>
      </c>
      <c r="G27">
        <f>MEDIAN('50_10'!H162:H181)</f>
        <v>86065</v>
      </c>
      <c r="H27" s="3">
        <f>MEDIAN('50_10'!G162:G181)</f>
        <v>86067</v>
      </c>
      <c r="I27">
        <f>MEDIAN('50_10'!I162:I181)</f>
        <v>87315</v>
      </c>
      <c r="J27">
        <f t="shared" si="9"/>
        <v>1</v>
      </c>
      <c r="K27">
        <f t="shared" si="10"/>
        <v>1</v>
      </c>
      <c r="L27">
        <v>8</v>
      </c>
      <c r="M27">
        <v>0.55025720609021</v>
      </c>
      <c r="N27" s="7">
        <v>8.8574576878635704E-5</v>
      </c>
      <c r="O27">
        <f t="shared" si="11"/>
        <v>0</v>
      </c>
      <c r="P27">
        <f t="shared" si="12"/>
        <v>1</v>
      </c>
      <c r="Q27">
        <f t="shared" si="13"/>
        <v>0</v>
      </c>
      <c r="R27">
        <f t="shared" si="14"/>
        <v>1</v>
      </c>
      <c r="S27">
        <f t="shared" si="15"/>
        <v>0</v>
      </c>
      <c r="T27">
        <f t="shared" si="16"/>
        <v>0</v>
      </c>
    </row>
    <row r="28" spans="5:20" x14ac:dyDescent="0.25">
      <c r="F28">
        <v>9</v>
      </c>
      <c r="G28">
        <f>MEDIAN('50_10'!H182:H201)</f>
        <v>88633</v>
      </c>
      <c r="H28" s="3">
        <f>MEDIAN('50_10'!G182:G201)</f>
        <v>88646</v>
      </c>
      <c r="I28">
        <f>MEDIAN('50_10'!I182:I201)</f>
        <v>89835</v>
      </c>
      <c r="J28">
        <f t="shared" si="9"/>
        <v>1</v>
      </c>
      <c r="K28">
        <f t="shared" si="10"/>
        <v>1</v>
      </c>
      <c r="L28">
        <v>9</v>
      </c>
      <c r="M28">
        <v>0.79383904554150198</v>
      </c>
      <c r="N28" s="7">
        <v>8.8574576878635704E-5</v>
      </c>
      <c r="O28">
        <f t="shared" si="11"/>
        <v>0</v>
      </c>
      <c r="P28">
        <f t="shared" si="12"/>
        <v>1</v>
      </c>
      <c r="Q28">
        <f t="shared" si="13"/>
        <v>0</v>
      </c>
      <c r="R28">
        <f t="shared" si="14"/>
        <v>1</v>
      </c>
      <c r="S28">
        <f t="shared" si="15"/>
        <v>0</v>
      </c>
      <c r="T28">
        <f t="shared" si="16"/>
        <v>0</v>
      </c>
    </row>
    <row r="29" spans="5:20" x14ac:dyDescent="0.25">
      <c r="F29" t="s">
        <v>17</v>
      </c>
      <c r="J29" s="6">
        <f>SUM(J19:J28)</f>
        <v>5</v>
      </c>
      <c r="K29" s="6">
        <f>SUM(K19:K28)</f>
        <v>10</v>
      </c>
      <c r="O29" s="6">
        <f t="shared" ref="O29:T29" si="17">SUM(O19:O28)</f>
        <v>2</v>
      </c>
      <c r="P29" s="6">
        <f t="shared" si="17"/>
        <v>4</v>
      </c>
      <c r="Q29" s="6">
        <f t="shared" si="17"/>
        <v>4</v>
      </c>
      <c r="R29" s="6">
        <f t="shared" si="17"/>
        <v>10</v>
      </c>
      <c r="S29" s="6">
        <f t="shared" si="17"/>
        <v>0</v>
      </c>
      <c r="T29" s="6">
        <f t="shared" si="17"/>
        <v>0</v>
      </c>
    </row>
    <row r="30" spans="5:20" x14ac:dyDescent="0.25">
      <c r="E30" t="s">
        <v>16</v>
      </c>
      <c r="F30">
        <v>0</v>
      </c>
      <c r="G30">
        <f>MEDIAN('50_20'!H2:H21)</f>
        <v>126442</v>
      </c>
      <c r="H30" s="3">
        <f>MEDIAN('50_20'!G2:G21)</f>
        <v>126515</v>
      </c>
      <c r="I30">
        <f>MEDIAN('50_20'!I2:I21)</f>
        <v>127984.5</v>
      </c>
      <c r="J30">
        <f>IF(G30&lt;H30,1,0)</f>
        <v>1</v>
      </c>
      <c r="K30">
        <f>IF(G30&lt;I30,1,0)</f>
        <v>1</v>
      </c>
      <c r="L30">
        <v>0</v>
      </c>
      <c r="M30">
        <v>0.82276040178447796</v>
      </c>
      <c r="N30" s="7">
        <v>8.8574576878635704E-5</v>
      </c>
      <c r="O30">
        <f>IF(AND(M30&lt;0.5,G30&lt;H30),1,0)</f>
        <v>0</v>
      </c>
      <c r="P30">
        <f>IF(M30&gt;=0.5,1,0)</f>
        <v>1</v>
      </c>
      <c r="Q30">
        <f>IF(AND(M30&lt;0.5,G30&gt;H30),1,0)</f>
        <v>0</v>
      </c>
      <c r="R30">
        <f>IF(AND(N30&lt;0.5,G30&lt;I30),1,0)</f>
        <v>1</v>
      </c>
      <c r="S30">
        <f>IF(N30&gt;=0.5,1,0)</f>
        <v>0</v>
      </c>
      <c r="T30">
        <f>IF(AND(N30&lt;0.5,G30&gt;I30),1,0)</f>
        <v>0</v>
      </c>
    </row>
    <row r="31" spans="5:20" x14ac:dyDescent="0.25">
      <c r="F31">
        <v>1</v>
      </c>
      <c r="G31">
        <f>MEDIAN('50_20'!H22:H41)</f>
        <v>119705.5</v>
      </c>
      <c r="H31" s="3">
        <f>MEDIAN('50_20'!G22:G41)</f>
        <v>119434</v>
      </c>
      <c r="I31">
        <f>MEDIAN('50_20'!I22:I41)</f>
        <v>121108.5</v>
      </c>
      <c r="J31">
        <f t="shared" ref="J31:J39" si="18">IF(G31&lt;H31,1,0)</f>
        <v>0</v>
      </c>
      <c r="K31">
        <f t="shared" ref="K31:K39" si="19">IF(G31&lt;I31,1,0)</f>
        <v>1</v>
      </c>
      <c r="L31">
        <v>1</v>
      </c>
      <c r="M31">
        <v>1.8674874007415899E-2</v>
      </c>
      <c r="N31" s="7">
        <v>8.8574576878635704E-5</v>
      </c>
      <c r="O31">
        <f t="shared" ref="O31:O39" si="20">IF(AND(M31&lt;0.5,G31&lt;H31),1,0)</f>
        <v>0</v>
      </c>
      <c r="P31">
        <f t="shared" ref="P31:P39" si="21">IF(M31&gt;=0.5,1,0)</f>
        <v>0</v>
      </c>
      <c r="Q31">
        <f t="shared" ref="Q31:Q39" si="22">IF(AND(M31&lt;0.5,G31&gt;H31),1,0)</f>
        <v>1</v>
      </c>
      <c r="R31">
        <f t="shared" ref="R31:R39" si="23">IF(AND(N31&lt;0.5,G31&lt;I31),1,0)</f>
        <v>1</v>
      </c>
      <c r="S31">
        <f t="shared" ref="S31:S39" si="24">IF(N31&gt;=0.5,1,0)</f>
        <v>0</v>
      </c>
      <c r="T31">
        <f t="shared" ref="T31:T39" si="25">IF(AND(N31&lt;0.5,G31&gt;I31),1,0)</f>
        <v>0</v>
      </c>
    </row>
    <row r="32" spans="5:20" x14ac:dyDescent="0.25">
      <c r="F32">
        <v>2</v>
      </c>
      <c r="G32">
        <f>MEDIAN('50_20'!H42:H61)</f>
        <v>117116.5</v>
      </c>
      <c r="H32" s="3">
        <f>MEDIAN('50_20'!G42:G61)</f>
        <v>117134.5</v>
      </c>
      <c r="I32">
        <f>MEDIAN('50_20'!I42:I61)</f>
        <v>118981</v>
      </c>
      <c r="J32">
        <f t="shared" si="18"/>
        <v>1</v>
      </c>
      <c r="K32">
        <f t="shared" si="19"/>
        <v>1</v>
      </c>
      <c r="L32">
        <v>2</v>
      </c>
      <c r="M32">
        <v>3.6561289168547201E-2</v>
      </c>
      <c r="N32" s="7">
        <v>8.8574576878635704E-5</v>
      </c>
      <c r="O32">
        <f t="shared" si="20"/>
        <v>1</v>
      </c>
      <c r="P32">
        <f t="shared" si="21"/>
        <v>0</v>
      </c>
      <c r="Q32">
        <f t="shared" si="22"/>
        <v>0</v>
      </c>
      <c r="R32">
        <f t="shared" si="23"/>
        <v>1</v>
      </c>
      <c r="S32">
        <f t="shared" si="24"/>
        <v>0</v>
      </c>
      <c r="T32">
        <f t="shared" si="25"/>
        <v>0</v>
      </c>
    </row>
    <row r="33" spans="5:20" x14ac:dyDescent="0.25">
      <c r="F33">
        <v>3</v>
      </c>
      <c r="G33">
        <f>MEDIAN('50_20'!H62:H81)</f>
        <v>121398.5</v>
      </c>
      <c r="H33" s="3">
        <f>MEDIAN('50_20'!G62:G81)</f>
        <v>121350.5</v>
      </c>
      <c r="I33">
        <f>MEDIAN('50_20'!I62:I81)</f>
        <v>122871</v>
      </c>
      <c r="J33">
        <f t="shared" si="18"/>
        <v>0</v>
      </c>
      <c r="K33">
        <f t="shared" si="19"/>
        <v>1</v>
      </c>
      <c r="L33">
        <v>3</v>
      </c>
      <c r="M33">
        <v>0.41146474044009401</v>
      </c>
      <c r="N33" s="7">
        <v>8.8574576878635704E-5</v>
      </c>
      <c r="O33">
        <f t="shared" si="20"/>
        <v>0</v>
      </c>
      <c r="P33">
        <f t="shared" si="21"/>
        <v>0</v>
      </c>
      <c r="Q33">
        <f t="shared" si="22"/>
        <v>1</v>
      </c>
      <c r="R33">
        <f t="shared" si="23"/>
        <v>1</v>
      </c>
      <c r="S33">
        <f t="shared" si="24"/>
        <v>0</v>
      </c>
      <c r="T33">
        <f t="shared" si="25"/>
        <v>0</v>
      </c>
    </row>
    <row r="34" spans="5:20" x14ac:dyDescent="0.25">
      <c r="F34">
        <v>4</v>
      </c>
      <c r="G34">
        <f>MEDIAN('50_20'!H82:H101)</f>
        <v>118971</v>
      </c>
      <c r="H34" s="3">
        <f>MEDIAN('50_20'!G82:G101)</f>
        <v>119039.5</v>
      </c>
      <c r="I34">
        <f>MEDIAN('50_20'!I82:I101)</f>
        <v>120995</v>
      </c>
      <c r="J34">
        <f t="shared" si="18"/>
        <v>1</v>
      </c>
      <c r="K34">
        <f t="shared" si="19"/>
        <v>1</v>
      </c>
      <c r="L34">
        <v>4</v>
      </c>
      <c r="M34">
        <v>0.108426744492006</v>
      </c>
      <c r="N34" s="7">
        <v>8.8574576878635704E-5</v>
      </c>
      <c r="O34">
        <f t="shared" si="20"/>
        <v>1</v>
      </c>
      <c r="P34">
        <f t="shared" si="21"/>
        <v>0</v>
      </c>
      <c r="Q34">
        <f t="shared" si="22"/>
        <v>0</v>
      </c>
      <c r="R34">
        <f t="shared" si="23"/>
        <v>1</v>
      </c>
      <c r="S34">
        <f t="shared" si="24"/>
        <v>0</v>
      </c>
      <c r="T34">
        <f t="shared" si="25"/>
        <v>0</v>
      </c>
    </row>
    <row r="35" spans="5:20" x14ac:dyDescent="0.25">
      <c r="F35">
        <v>5</v>
      </c>
      <c r="G35">
        <f>MEDIAN('50_20'!H102:H121)</f>
        <v>121194</v>
      </c>
      <c r="H35" s="3">
        <f>MEDIAN('50_20'!G102:G121)</f>
        <v>121177.5</v>
      </c>
      <c r="I35">
        <f>MEDIAN('50_20'!I102:I121)</f>
        <v>122891.5</v>
      </c>
      <c r="J35">
        <f t="shared" si="18"/>
        <v>0</v>
      </c>
      <c r="K35">
        <f t="shared" si="19"/>
        <v>1</v>
      </c>
      <c r="L35">
        <v>5</v>
      </c>
      <c r="M35">
        <v>0.43304828842793502</v>
      </c>
      <c r="N35" s="7">
        <v>8.8574576878635704E-5</v>
      </c>
      <c r="O35">
        <f t="shared" si="20"/>
        <v>0</v>
      </c>
      <c r="P35">
        <f t="shared" si="21"/>
        <v>0</v>
      </c>
      <c r="Q35">
        <f t="shared" si="22"/>
        <v>1</v>
      </c>
      <c r="R35">
        <f t="shared" si="23"/>
        <v>1</v>
      </c>
      <c r="S35">
        <f t="shared" si="24"/>
        <v>0</v>
      </c>
      <c r="T35">
        <f t="shared" si="25"/>
        <v>0</v>
      </c>
    </row>
    <row r="36" spans="5:20" x14ac:dyDescent="0.25">
      <c r="F36">
        <v>6</v>
      </c>
      <c r="G36">
        <f>MEDIAN('50_20'!H122:H141)</f>
        <v>123625.5</v>
      </c>
      <c r="H36" s="3">
        <f>MEDIAN('50_20'!G122:G141)</f>
        <v>124253</v>
      </c>
      <c r="I36">
        <f>MEDIAN('50_20'!I122:I141)</f>
        <v>125489.5</v>
      </c>
      <c r="J36">
        <f t="shared" si="18"/>
        <v>1</v>
      </c>
      <c r="K36">
        <f t="shared" si="19"/>
        <v>1</v>
      </c>
      <c r="L36">
        <v>6</v>
      </c>
      <c r="M36">
        <v>1.20422238416862E-4</v>
      </c>
      <c r="N36" s="7">
        <v>8.8574576878635704E-5</v>
      </c>
      <c r="O36">
        <f t="shared" si="20"/>
        <v>1</v>
      </c>
      <c r="P36">
        <f t="shared" si="21"/>
        <v>0</v>
      </c>
      <c r="Q36">
        <f t="shared" si="22"/>
        <v>0</v>
      </c>
      <c r="R36">
        <f t="shared" si="23"/>
        <v>1</v>
      </c>
      <c r="S36">
        <f t="shared" si="24"/>
        <v>0</v>
      </c>
      <c r="T36">
        <f t="shared" si="25"/>
        <v>0</v>
      </c>
    </row>
    <row r="37" spans="5:20" x14ac:dyDescent="0.25">
      <c r="F37">
        <v>7</v>
      </c>
      <c r="G37">
        <f>MEDIAN('50_20'!H142:H161)</f>
        <v>123337</v>
      </c>
      <c r="H37" s="3">
        <f>MEDIAN('50_20'!G142:G161)</f>
        <v>123331</v>
      </c>
      <c r="I37">
        <f>MEDIAN('50_20'!I142:I161)</f>
        <v>125259</v>
      </c>
      <c r="J37">
        <f t="shared" si="18"/>
        <v>0</v>
      </c>
      <c r="K37">
        <f t="shared" si="19"/>
        <v>1</v>
      </c>
      <c r="L37">
        <v>7</v>
      </c>
      <c r="M37">
        <v>0.65415894441714495</v>
      </c>
      <c r="N37" s="7">
        <v>8.8574576878635704E-5</v>
      </c>
      <c r="O37">
        <f t="shared" si="20"/>
        <v>0</v>
      </c>
      <c r="P37">
        <f t="shared" si="21"/>
        <v>1</v>
      </c>
      <c r="Q37">
        <f t="shared" si="22"/>
        <v>0</v>
      </c>
      <c r="R37">
        <f t="shared" si="23"/>
        <v>1</v>
      </c>
      <c r="S37">
        <f t="shared" si="24"/>
        <v>0</v>
      </c>
      <c r="T37">
        <f t="shared" si="25"/>
        <v>0</v>
      </c>
    </row>
    <row r="38" spans="5:20" x14ac:dyDescent="0.25">
      <c r="F38">
        <v>8</v>
      </c>
      <c r="G38">
        <f>MEDIAN('50_20'!H162:H181)</f>
        <v>122551.5</v>
      </c>
      <c r="H38" s="3">
        <f>MEDIAN('50_20'!G162:G181)</f>
        <v>122339</v>
      </c>
      <c r="I38">
        <f>MEDIAN('50_20'!I162:I181)</f>
        <v>124038</v>
      </c>
      <c r="J38">
        <f t="shared" si="18"/>
        <v>0</v>
      </c>
      <c r="K38">
        <f t="shared" si="19"/>
        <v>1</v>
      </c>
      <c r="L38">
        <v>8</v>
      </c>
      <c r="M38">
        <v>1.01882904495389E-3</v>
      </c>
      <c r="N38" s="7">
        <v>8.8574576878635704E-5</v>
      </c>
      <c r="O38">
        <f t="shared" si="20"/>
        <v>0</v>
      </c>
      <c r="P38">
        <f t="shared" si="21"/>
        <v>0</v>
      </c>
      <c r="Q38">
        <f t="shared" si="22"/>
        <v>1</v>
      </c>
      <c r="R38">
        <f t="shared" si="23"/>
        <v>1</v>
      </c>
      <c r="S38">
        <f t="shared" si="24"/>
        <v>0</v>
      </c>
      <c r="T38">
        <f t="shared" si="25"/>
        <v>0</v>
      </c>
    </row>
    <row r="39" spans="5:20" x14ac:dyDescent="0.25">
      <c r="F39">
        <v>9</v>
      </c>
      <c r="G39">
        <f>MEDIAN('50_20'!H182:H201)</f>
        <v>124747.5</v>
      </c>
      <c r="H39" s="3">
        <f>MEDIAN('50_20'!G182:G201)</f>
        <v>125397</v>
      </c>
      <c r="I39">
        <f>MEDIAN('50_20'!I182:I201)</f>
        <v>126516.5</v>
      </c>
      <c r="J39">
        <f t="shared" si="18"/>
        <v>1</v>
      </c>
      <c r="K39">
        <f t="shared" si="19"/>
        <v>1</v>
      </c>
      <c r="L39">
        <v>9</v>
      </c>
      <c r="M39" s="7">
        <v>8.8574576878635704E-5</v>
      </c>
      <c r="N39" s="7">
        <v>8.8323858630813003E-5</v>
      </c>
      <c r="O39">
        <f t="shared" si="20"/>
        <v>1</v>
      </c>
      <c r="P39">
        <f t="shared" si="21"/>
        <v>0</v>
      </c>
      <c r="Q39">
        <f t="shared" si="22"/>
        <v>0</v>
      </c>
      <c r="R39">
        <f t="shared" si="23"/>
        <v>1</v>
      </c>
      <c r="S39">
        <f t="shared" si="24"/>
        <v>0</v>
      </c>
      <c r="T39">
        <f t="shared" si="25"/>
        <v>0</v>
      </c>
    </row>
    <row r="40" spans="5:20" x14ac:dyDescent="0.25">
      <c r="F40" t="s">
        <v>17</v>
      </c>
      <c r="J40" s="6">
        <f>SUM(J30:J39)</f>
        <v>5</v>
      </c>
      <c r="K40" s="6">
        <f>SUM(K30:K39)</f>
        <v>10</v>
      </c>
      <c r="O40" s="6">
        <f t="shared" ref="O40:T40" si="26">SUM(O30:O39)</f>
        <v>4</v>
      </c>
      <c r="P40" s="6">
        <f t="shared" si="26"/>
        <v>2</v>
      </c>
      <c r="Q40" s="6">
        <f t="shared" si="26"/>
        <v>4</v>
      </c>
      <c r="R40" s="6">
        <f t="shared" si="26"/>
        <v>10</v>
      </c>
      <c r="S40" s="6">
        <f t="shared" si="26"/>
        <v>0</v>
      </c>
      <c r="T40" s="6">
        <f t="shared" si="26"/>
        <v>0</v>
      </c>
    </row>
    <row r="41" spans="5:20" x14ac:dyDescent="0.25">
      <c r="E41" t="s">
        <v>21</v>
      </c>
      <c r="F41">
        <v>0</v>
      </c>
      <c r="G41">
        <f>MEDIAN('100_5'!H2:H21)</f>
        <v>255885.5</v>
      </c>
      <c r="H41" s="3">
        <f>MEDIAN('100_5'!G2:G21)</f>
        <v>255122.5</v>
      </c>
      <c r="I41">
        <f>MEDIAN('100_5'!I2:I21)</f>
        <v>255829</v>
      </c>
      <c r="J41">
        <f>IF(G41&lt;H41,1,0)</f>
        <v>0</v>
      </c>
      <c r="K41">
        <f>IF(G41&lt;I41,1,0)</f>
        <v>0</v>
      </c>
      <c r="L41">
        <v>0</v>
      </c>
      <c r="M41" s="7">
        <v>8.8449150212119198E-5</v>
      </c>
      <c r="N41">
        <v>0.27892307181082399</v>
      </c>
      <c r="O41">
        <f>IF(AND(M41&lt;0.5,G41&lt;H41),1,0)</f>
        <v>0</v>
      </c>
      <c r="P41">
        <f>IF(M41&gt;=0.5,1,0)</f>
        <v>0</v>
      </c>
      <c r="Q41">
        <f>IF(AND(M41&lt;0.5,G41&gt;H41),1,0)</f>
        <v>1</v>
      </c>
      <c r="R41">
        <f>IF(AND(N41&lt;0.5,G41&lt;I41),1,0)</f>
        <v>0</v>
      </c>
      <c r="S41">
        <f>IF(N41&gt;=0.5,1,0)</f>
        <v>0</v>
      </c>
      <c r="T41">
        <f>IF(AND(N41&lt;0.5,G41&gt;I41),1,0)</f>
        <v>1</v>
      </c>
    </row>
    <row r="42" spans="5:20" x14ac:dyDescent="0.25">
      <c r="F42">
        <v>1</v>
      </c>
      <c r="G42">
        <f>MEDIAN('100_5'!H22:H41)</f>
        <v>244931</v>
      </c>
      <c r="H42" s="3">
        <f>MEDIAN('100_5'!G22:G41)</f>
        <v>244293.5</v>
      </c>
      <c r="I42">
        <f>MEDIAN('100_5'!I22:I41)</f>
        <v>245205</v>
      </c>
      <c r="J42">
        <f t="shared" ref="J42:J50" si="27">IF(G42&lt;H42,1,0)</f>
        <v>0</v>
      </c>
      <c r="K42">
        <f t="shared" ref="K42:K50" si="28">IF(G42&lt;I42,1,0)</f>
        <v>1</v>
      </c>
      <c r="L42">
        <v>1</v>
      </c>
      <c r="M42">
        <v>1.9442974027893E-3</v>
      </c>
      <c r="N42">
        <v>0.156003575966109</v>
      </c>
      <c r="O42">
        <f t="shared" ref="O42:O50" si="29">IF(AND(M42&lt;0.5,G42&lt;H42),1,0)</f>
        <v>0</v>
      </c>
      <c r="P42">
        <f t="shared" ref="P42:P50" si="30">IF(M42&gt;=0.5,1,0)</f>
        <v>0</v>
      </c>
      <c r="Q42">
        <f t="shared" ref="Q42:Q50" si="31">IF(AND(M42&lt;0.5,G42&gt;H42),1,0)</f>
        <v>1</v>
      </c>
      <c r="R42">
        <f t="shared" ref="R42:R50" si="32">IF(AND(N42&lt;0.5,G42&lt;I42),1,0)</f>
        <v>1</v>
      </c>
      <c r="S42">
        <f t="shared" ref="S42:S50" si="33">IF(N42&gt;=0.5,1,0)</f>
        <v>0</v>
      </c>
      <c r="T42">
        <f t="shared" ref="T42:T50" si="34">IF(AND(N42&lt;0.5,G42&gt;I42),1,0)</f>
        <v>0</v>
      </c>
    </row>
    <row r="43" spans="5:20" x14ac:dyDescent="0.25">
      <c r="F43">
        <v>2</v>
      </c>
      <c r="G43">
        <f>MEDIAN('100_5'!H42:H61)</f>
        <v>240143</v>
      </c>
      <c r="H43" s="3">
        <f>MEDIAN('100_5'!G42:G61)</f>
        <v>239909</v>
      </c>
      <c r="I43">
        <f>MEDIAN('100_5'!I42:I61)</f>
        <v>240036</v>
      </c>
      <c r="J43">
        <f t="shared" si="27"/>
        <v>0</v>
      </c>
      <c r="K43">
        <f t="shared" si="28"/>
        <v>0</v>
      </c>
      <c r="L43">
        <v>2</v>
      </c>
      <c r="M43">
        <v>0.27896495078066502</v>
      </c>
      <c r="N43">
        <v>0.45527280991543401</v>
      </c>
      <c r="O43">
        <f t="shared" si="29"/>
        <v>0</v>
      </c>
      <c r="P43">
        <f t="shared" si="30"/>
        <v>0</v>
      </c>
      <c r="Q43">
        <f t="shared" si="31"/>
        <v>1</v>
      </c>
      <c r="R43">
        <f t="shared" si="32"/>
        <v>0</v>
      </c>
      <c r="S43">
        <f t="shared" si="33"/>
        <v>0</v>
      </c>
      <c r="T43">
        <f t="shared" si="34"/>
        <v>1</v>
      </c>
    </row>
    <row r="44" spans="5:20" x14ac:dyDescent="0.25">
      <c r="F44">
        <v>3</v>
      </c>
      <c r="G44">
        <f>MEDIAN('100_5'!H62:H81)</f>
        <v>229447</v>
      </c>
      <c r="H44" s="3">
        <f>MEDIAN('100_5'!G62:G81)</f>
        <v>229470</v>
      </c>
      <c r="I44">
        <f>MEDIAN('100_5'!I62:I81)</f>
        <v>229659.5</v>
      </c>
      <c r="J44">
        <f t="shared" si="27"/>
        <v>1</v>
      </c>
      <c r="K44">
        <f t="shared" si="28"/>
        <v>1</v>
      </c>
      <c r="L44">
        <v>3</v>
      </c>
      <c r="M44">
        <v>0.48974493891580501</v>
      </c>
      <c r="N44">
        <v>0.108426744492006</v>
      </c>
      <c r="O44">
        <f t="shared" si="29"/>
        <v>1</v>
      </c>
      <c r="P44">
        <f t="shared" si="30"/>
        <v>0</v>
      </c>
      <c r="Q44">
        <f t="shared" si="31"/>
        <v>0</v>
      </c>
      <c r="R44">
        <f t="shared" si="32"/>
        <v>1</v>
      </c>
      <c r="S44">
        <f t="shared" si="33"/>
        <v>0</v>
      </c>
      <c r="T44">
        <f t="shared" si="34"/>
        <v>0</v>
      </c>
    </row>
    <row r="45" spans="5:20" x14ac:dyDescent="0.25">
      <c r="F45">
        <v>4</v>
      </c>
      <c r="G45">
        <f>MEDIAN('100_5'!H82:H101)</f>
        <v>242234.5</v>
      </c>
      <c r="H45" s="3">
        <f>MEDIAN('100_5'!G82:G101)</f>
        <v>242333.5</v>
      </c>
      <c r="I45">
        <f>MEDIAN('100_5'!I82:I101)</f>
        <v>242560</v>
      </c>
      <c r="J45">
        <f t="shared" si="27"/>
        <v>1</v>
      </c>
      <c r="K45">
        <f t="shared" si="28"/>
        <v>1</v>
      </c>
      <c r="L45">
        <v>4</v>
      </c>
      <c r="M45">
        <v>0.70890530947536401</v>
      </c>
      <c r="N45">
        <v>1.8674874007415899E-2</v>
      </c>
      <c r="O45">
        <f t="shared" si="29"/>
        <v>0</v>
      </c>
      <c r="P45">
        <f t="shared" si="30"/>
        <v>1</v>
      </c>
      <c r="Q45">
        <f t="shared" si="31"/>
        <v>0</v>
      </c>
      <c r="R45">
        <f t="shared" si="32"/>
        <v>1</v>
      </c>
      <c r="S45">
        <f t="shared" si="33"/>
        <v>0</v>
      </c>
      <c r="T45">
        <f t="shared" si="34"/>
        <v>0</v>
      </c>
    </row>
    <row r="46" spans="5:20" x14ac:dyDescent="0.25">
      <c r="F46">
        <v>5</v>
      </c>
      <c r="G46">
        <f>MEDIAN('100_5'!H102:H121)</f>
        <v>235194</v>
      </c>
      <c r="H46" s="3">
        <f>MEDIAN('100_5'!G102:G121)</f>
        <v>235352.5</v>
      </c>
      <c r="I46">
        <f>MEDIAN('100_5'!I102:I121)</f>
        <v>234779</v>
      </c>
      <c r="J46">
        <f t="shared" si="27"/>
        <v>1</v>
      </c>
      <c r="K46">
        <f t="shared" si="28"/>
        <v>0</v>
      </c>
      <c r="L46">
        <v>5</v>
      </c>
      <c r="M46">
        <v>0.24714460254034301</v>
      </c>
      <c r="N46">
        <v>1.44650287670391E-2</v>
      </c>
      <c r="O46">
        <f t="shared" si="29"/>
        <v>1</v>
      </c>
      <c r="P46">
        <f t="shared" si="30"/>
        <v>0</v>
      </c>
      <c r="Q46">
        <f t="shared" si="31"/>
        <v>0</v>
      </c>
      <c r="R46">
        <f t="shared" si="32"/>
        <v>0</v>
      </c>
      <c r="S46">
        <f t="shared" si="33"/>
        <v>0</v>
      </c>
      <c r="T46">
        <f t="shared" si="34"/>
        <v>1</v>
      </c>
    </row>
    <row r="47" spans="5:20" x14ac:dyDescent="0.25">
      <c r="F47">
        <v>6</v>
      </c>
      <c r="G47">
        <f>MEDIAN('100_5'!H122:H141)</f>
        <v>242703</v>
      </c>
      <c r="H47" s="3">
        <f>MEDIAN('100_5'!G122:G141)</f>
        <v>242467</v>
      </c>
      <c r="I47">
        <f>MEDIAN('100_5'!I122:I141)</f>
        <v>243105.5</v>
      </c>
      <c r="J47">
        <f t="shared" si="27"/>
        <v>0</v>
      </c>
      <c r="K47">
        <f t="shared" si="28"/>
        <v>1</v>
      </c>
      <c r="L47">
        <v>6</v>
      </c>
      <c r="M47">
        <v>0.20433024733906599</v>
      </c>
      <c r="N47">
        <v>2.2768743718921802E-2</v>
      </c>
      <c r="O47">
        <f t="shared" si="29"/>
        <v>0</v>
      </c>
      <c r="P47">
        <f t="shared" si="30"/>
        <v>0</v>
      </c>
      <c r="Q47">
        <f t="shared" si="31"/>
        <v>1</v>
      </c>
      <c r="R47">
        <f t="shared" si="32"/>
        <v>1</v>
      </c>
      <c r="S47">
        <f t="shared" si="33"/>
        <v>0</v>
      </c>
      <c r="T47">
        <f t="shared" si="34"/>
        <v>0</v>
      </c>
    </row>
    <row r="48" spans="5:20" x14ac:dyDescent="0.25">
      <c r="F48">
        <v>7</v>
      </c>
      <c r="G48">
        <f>MEDIAN('100_5'!H142:H161)</f>
        <v>233682.5</v>
      </c>
      <c r="H48" s="3">
        <f>MEDIAN('100_5'!G142:G161)</f>
        <v>233612.5</v>
      </c>
      <c r="I48">
        <f>MEDIAN('100_5'!I142:I161)</f>
        <v>233470</v>
      </c>
      <c r="J48">
        <f t="shared" si="27"/>
        <v>0</v>
      </c>
      <c r="K48">
        <f t="shared" si="28"/>
        <v>0</v>
      </c>
      <c r="L48">
        <v>7</v>
      </c>
      <c r="M48">
        <v>0.55029194212801602</v>
      </c>
      <c r="N48">
        <v>0.33172289180946402</v>
      </c>
      <c r="O48">
        <f t="shared" si="29"/>
        <v>0</v>
      </c>
      <c r="P48">
        <f t="shared" si="30"/>
        <v>1</v>
      </c>
      <c r="Q48">
        <f t="shared" si="31"/>
        <v>0</v>
      </c>
      <c r="R48">
        <f t="shared" si="32"/>
        <v>0</v>
      </c>
      <c r="S48">
        <f t="shared" si="33"/>
        <v>0</v>
      </c>
      <c r="T48">
        <f t="shared" si="34"/>
        <v>1</v>
      </c>
    </row>
    <row r="49" spans="5:20" x14ac:dyDescent="0.25">
      <c r="F49">
        <v>8</v>
      </c>
      <c r="G49">
        <f>MEDIAN('100_5'!H162:H181)</f>
        <v>250785.5</v>
      </c>
      <c r="H49" s="3">
        <f>MEDIAN('100_5'!G162:G181)</f>
        <v>251254</v>
      </c>
      <c r="I49">
        <f>MEDIAN('100_5'!I162:I181)</f>
        <v>250757</v>
      </c>
      <c r="J49">
        <f t="shared" si="27"/>
        <v>1</v>
      </c>
      <c r="K49">
        <f t="shared" si="28"/>
        <v>0</v>
      </c>
      <c r="L49">
        <v>8</v>
      </c>
      <c r="M49">
        <v>0.116887637809533</v>
      </c>
      <c r="N49">
        <v>0.108426744492006</v>
      </c>
      <c r="O49">
        <f t="shared" si="29"/>
        <v>1</v>
      </c>
      <c r="P49">
        <f t="shared" si="30"/>
        <v>0</v>
      </c>
      <c r="Q49">
        <f t="shared" si="31"/>
        <v>0</v>
      </c>
      <c r="R49">
        <f t="shared" si="32"/>
        <v>0</v>
      </c>
      <c r="S49">
        <f t="shared" si="33"/>
        <v>0</v>
      </c>
      <c r="T49">
        <f t="shared" si="34"/>
        <v>1</v>
      </c>
    </row>
    <row r="50" spans="5:20" x14ac:dyDescent="0.25">
      <c r="F50">
        <v>9</v>
      </c>
      <c r="G50">
        <f>MEDIAN('100_5'!H182:H201)</f>
        <v>245198</v>
      </c>
      <c r="H50" s="3">
        <f>MEDIAN('100_5'!G182:G201)</f>
        <v>245670.5</v>
      </c>
      <c r="I50">
        <f>MEDIAN('100_5'!I182:I201)</f>
        <v>245593</v>
      </c>
      <c r="J50">
        <f t="shared" si="27"/>
        <v>1</v>
      </c>
      <c r="K50">
        <f t="shared" si="28"/>
        <v>1</v>
      </c>
      <c r="L50">
        <v>9</v>
      </c>
      <c r="M50">
        <v>4.7857511396222699E-2</v>
      </c>
      <c r="N50">
        <v>6.4246026289671602E-3</v>
      </c>
      <c r="O50">
        <f t="shared" si="29"/>
        <v>1</v>
      </c>
      <c r="P50">
        <f t="shared" si="30"/>
        <v>0</v>
      </c>
      <c r="Q50">
        <f t="shared" si="31"/>
        <v>0</v>
      </c>
      <c r="R50">
        <f t="shared" si="32"/>
        <v>1</v>
      </c>
      <c r="S50">
        <f t="shared" si="33"/>
        <v>0</v>
      </c>
      <c r="T50">
        <f t="shared" si="34"/>
        <v>0</v>
      </c>
    </row>
    <row r="51" spans="5:20" x14ac:dyDescent="0.25">
      <c r="F51" t="s">
        <v>17</v>
      </c>
      <c r="J51" s="6">
        <f>SUM(J41:J50)</f>
        <v>5</v>
      </c>
      <c r="K51" s="6">
        <f>SUM(K41:K50)</f>
        <v>5</v>
      </c>
      <c r="O51" s="6">
        <f t="shared" ref="O51:T51" si="35">SUM(O41:O50)</f>
        <v>4</v>
      </c>
      <c r="P51" s="6">
        <f t="shared" si="35"/>
        <v>2</v>
      </c>
      <c r="Q51" s="6">
        <f t="shared" si="35"/>
        <v>4</v>
      </c>
      <c r="R51" s="6">
        <f t="shared" si="35"/>
        <v>5</v>
      </c>
      <c r="S51" s="6">
        <f t="shared" si="35"/>
        <v>0</v>
      </c>
      <c r="T51" s="6">
        <f t="shared" si="35"/>
        <v>5</v>
      </c>
    </row>
    <row r="53" spans="5:20" x14ac:dyDescent="0.25">
      <c r="E53" t="s">
        <v>22</v>
      </c>
      <c r="F53">
        <v>0</v>
      </c>
      <c r="G53">
        <f>MEDIAN('100_10'!H2:H21)</f>
        <v>302447.5</v>
      </c>
      <c r="H53" s="3">
        <f>MEDIAN('100_10'!G2:G21)</f>
        <v>304247.5</v>
      </c>
      <c r="I53">
        <f>MEDIAN('100_10'!I2:I21)</f>
        <v>304543</v>
      </c>
      <c r="J53">
        <f>IF(G53&lt;H53,1,0)</f>
        <v>1</v>
      </c>
      <c r="K53">
        <f>IF(G53&lt;I53,1,0)</f>
        <v>1</v>
      </c>
      <c r="L53">
        <v>0</v>
      </c>
      <c r="M53">
        <v>2.9316154775863701E-4</v>
      </c>
      <c r="N53" s="7">
        <v>8.8574576878635704E-5</v>
      </c>
      <c r="O53">
        <f>IF(AND(M53&lt;0.5,G53&lt;H53),1,0)</f>
        <v>1</v>
      </c>
      <c r="P53">
        <f>IF(M53&gt;=0.5,1,0)</f>
        <v>0</v>
      </c>
      <c r="Q53">
        <f>IF(AND(M53&lt;0.5,G53&gt;H53),1,0)</f>
        <v>0</v>
      </c>
      <c r="R53">
        <f>IF(AND(N53&lt;0.5,G53&lt;I53),1,0)</f>
        <v>1</v>
      </c>
      <c r="S53">
        <f>IF(N53&gt;=0.5,1,0)</f>
        <v>0</v>
      </c>
      <c r="T53">
        <f>IF(AND(N53&lt;0.5,G53&gt;I53),1,0)</f>
        <v>0</v>
      </c>
    </row>
    <row r="54" spans="5:20" x14ac:dyDescent="0.25">
      <c r="F54">
        <v>1</v>
      </c>
      <c r="G54">
        <f>MEDIAN('100_10'!H22:H41)</f>
        <v>277761.5</v>
      </c>
      <c r="H54" s="3">
        <f>MEDIAN('100_10'!G22:G41)</f>
        <v>277998</v>
      </c>
      <c r="I54">
        <f>MEDIAN('100_10'!I22:I41)</f>
        <v>280261.5</v>
      </c>
      <c r="J54">
        <f t="shared" ref="J54:J62" si="36">IF(G54&lt;H54,1,0)</f>
        <v>1</v>
      </c>
      <c r="K54">
        <f t="shared" ref="K54:K62" si="37">IF(G54&lt;I54,1,0)</f>
        <v>1</v>
      </c>
      <c r="L54">
        <v>1</v>
      </c>
      <c r="M54">
        <v>0.50159130162694998</v>
      </c>
      <c r="N54" s="7">
        <v>8.8574576878635704E-5</v>
      </c>
      <c r="O54">
        <f t="shared" ref="O54:O62" si="38">IF(AND(M54&lt;0.5,G54&lt;H54),1,0)</f>
        <v>0</v>
      </c>
      <c r="P54">
        <f t="shared" ref="P54:P62" si="39">IF(M54&gt;=0.5,1,0)</f>
        <v>1</v>
      </c>
      <c r="Q54">
        <f t="shared" ref="Q54:Q62" si="40">IF(AND(M54&lt;0.5,G54&gt;H54),1,0)</f>
        <v>0</v>
      </c>
      <c r="R54">
        <f t="shared" ref="R54:R62" si="41">IF(AND(N54&lt;0.5,G54&lt;I54),1,0)</f>
        <v>1</v>
      </c>
      <c r="S54">
        <f t="shared" ref="S54:S62" si="42">IF(N54&gt;=0.5,1,0)</f>
        <v>0</v>
      </c>
      <c r="T54">
        <f t="shared" ref="T54:T62" si="43">IF(AND(N54&lt;0.5,G54&gt;I54),1,0)</f>
        <v>0</v>
      </c>
    </row>
    <row r="55" spans="5:20" x14ac:dyDescent="0.25">
      <c r="F55">
        <v>2</v>
      </c>
      <c r="G55">
        <f>MEDIAN('100_10'!H42:H61)</f>
        <v>291736.5</v>
      </c>
      <c r="H55" s="3">
        <f>MEDIAN('100_10'!G42:G61)</f>
        <v>291693.5</v>
      </c>
      <c r="I55">
        <f>MEDIAN('100_10'!I42:I61)</f>
        <v>293485.5</v>
      </c>
      <c r="J55">
        <f t="shared" si="36"/>
        <v>0</v>
      </c>
      <c r="K55">
        <f t="shared" si="37"/>
        <v>1</v>
      </c>
      <c r="L55">
        <v>2</v>
      </c>
      <c r="M55">
        <v>0.94048098590044005</v>
      </c>
      <c r="N55">
        <v>1.20422238416862E-4</v>
      </c>
      <c r="O55">
        <f t="shared" si="38"/>
        <v>0</v>
      </c>
      <c r="P55">
        <f t="shared" si="39"/>
        <v>1</v>
      </c>
      <c r="Q55">
        <f t="shared" si="40"/>
        <v>0</v>
      </c>
      <c r="R55">
        <f t="shared" si="41"/>
        <v>1</v>
      </c>
      <c r="S55">
        <f t="shared" si="42"/>
        <v>0</v>
      </c>
      <c r="T55">
        <f t="shared" si="43"/>
        <v>0</v>
      </c>
    </row>
    <row r="56" spans="5:20" x14ac:dyDescent="0.25">
      <c r="F56">
        <v>3</v>
      </c>
      <c r="G56">
        <f>MEDIAN('100_10'!H62:H81)</f>
        <v>304947</v>
      </c>
      <c r="H56" s="3">
        <f>MEDIAN('100_10'!G62:G81)</f>
        <v>305973.5</v>
      </c>
      <c r="I56">
        <f>MEDIAN('100_10'!I62:I81)</f>
        <v>308026</v>
      </c>
      <c r="J56">
        <f t="shared" si="36"/>
        <v>1</v>
      </c>
      <c r="K56">
        <f t="shared" si="37"/>
        <v>1</v>
      </c>
      <c r="L56">
        <v>3</v>
      </c>
      <c r="M56">
        <v>0.108426744492006</v>
      </c>
      <c r="N56" s="7">
        <v>8.8574576878635704E-5</v>
      </c>
      <c r="O56">
        <f t="shared" si="38"/>
        <v>1</v>
      </c>
      <c r="P56">
        <f t="shared" si="39"/>
        <v>0</v>
      </c>
      <c r="Q56">
        <f t="shared" si="40"/>
        <v>0</v>
      </c>
      <c r="R56">
        <f t="shared" si="41"/>
        <v>1</v>
      </c>
      <c r="S56">
        <f t="shared" si="42"/>
        <v>0</v>
      </c>
      <c r="T56">
        <f t="shared" si="43"/>
        <v>0</v>
      </c>
    </row>
    <row r="57" spans="5:20" x14ac:dyDescent="0.25">
      <c r="F57">
        <v>4</v>
      </c>
      <c r="G57">
        <f>MEDIAN('100_10'!H82:H101)</f>
        <v>287884.5</v>
      </c>
      <c r="H57" s="3">
        <f>MEDIAN('100_10'!G82:G101)</f>
        <v>289809.5</v>
      </c>
      <c r="I57">
        <f>MEDIAN('100_10'!I82:I101)</f>
        <v>290262</v>
      </c>
      <c r="J57">
        <f t="shared" si="36"/>
        <v>1</v>
      </c>
      <c r="K57">
        <f t="shared" si="37"/>
        <v>1</v>
      </c>
      <c r="L57">
        <v>4</v>
      </c>
      <c r="M57">
        <v>1.03202783963472E-4</v>
      </c>
      <c r="N57" s="7">
        <v>8.8574576878635704E-5</v>
      </c>
      <c r="O57">
        <f t="shared" si="38"/>
        <v>1</v>
      </c>
      <c r="P57">
        <f t="shared" si="39"/>
        <v>0</v>
      </c>
      <c r="Q57">
        <f t="shared" si="40"/>
        <v>0</v>
      </c>
      <c r="R57">
        <f t="shared" si="41"/>
        <v>1</v>
      </c>
      <c r="S57">
        <f t="shared" si="42"/>
        <v>0</v>
      </c>
      <c r="T57">
        <f t="shared" si="43"/>
        <v>0</v>
      </c>
    </row>
    <row r="58" spans="5:20" x14ac:dyDescent="0.25">
      <c r="F58">
        <v>5</v>
      </c>
      <c r="G58">
        <f>MEDIAN('100_10'!H102:H121)</f>
        <v>273746</v>
      </c>
      <c r="H58" s="3">
        <f>MEDIAN('100_10'!G102:G121)</f>
        <v>274475</v>
      </c>
      <c r="I58">
        <f>MEDIAN('100_10'!I102:I121)</f>
        <v>275135.5</v>
      </c>
      <c r="J58">
        <f t="shared" si="36"/>
        <v>1</v>
      </c>
      <c r="K58">
        <f t="shared" si="37"/>
        <v>1</v>
      </c>
      <c r="L58">
        <v>5</v>
      </c>
      <c r="M58">
        <v>2.7621013367530999E-2</v>
      </c>
      <c r="N58">
        <v>1.03346495646538E-4</v>
      </c>
      <c r="O58">
        <f t="shared" si="38"/>
        <v>1</v>
      </c>
      <c r="P58">
        <f t="shared" si="39"/>
        <v>0</v>
      </c>
      <c r="Q58">
        <f t="shared" si="40"/>
        <v>0</v>
      </c>
      <c r="R58">
        <f t="shared" si="41"/>
        <v>1</v>
      </c>
      <c r="S58">
        <f t="shared" si="42"/>
        <v>0</v>
      </c>
      <c r="T58">
        <f t="shared" si="43"/>
        <v>0</v>
      </c>
    </row>
    <row r="59" spans="5:20" x14ac:dyDescent="0.25">
      <c r="F59">
        <v>6</v>
      </c>
      <c r="G59">
        <f>MEDIAN('100_10'!H122:H141)</f>
        <v>282843.5</v>
      </c>
      <c r="H59" s="3">
        <f>MEDIAN('100_10'!G122:G141)</f>
        <v>282622</v>
      </c>
      <c r="I59">
        <f>MEDIAN('100_10'!I122:I141)</f>
        <v>284793.5</v>
      </c>
      <c r="J59">
        <f t="shared" si="36"/>
        <v>0</v>
      </c>
      <c r="K59">
        <f t="shared" si="37"/>
        <v>1</v>
      </c>
      <c r="L59">
        <v>6</v>
      </c>
      <c r="M59">
        <v>0.76519844449718799</v>
      </c>
      <c r="N59" s="7">
        <v>8.8574576878635704E-5</v>
      </c>
      <c r="O59">
        <f t="shared" si="38"/>
        <v>0</v>
      </c>
      <c r="P59">
        <f t="shared" si="39"/>
        <v>1</v>
      </c>
      <c r="Q59">
        <f t="shared" si="40"/>
        <v>0</v>
      </c>
      <c r="R59">
        <f t="shared" si="41"/>
        <v>1</v>
      </c>
      <c r="S59">
        <f t="shared" si="42"/>
        <v>0</v>
      </c>
      <c r="T59">
        <f t="shared" si="43"/>
        <v>0</v>
      </c>
    </row>
    <row r="60" spans="5:20" x14ac:dyDescent="0.25">
      <c r="F60">
        <v>7</v>
      </c>
      <c r="G60">
        <f>MEDIAN('100_10'!H142:H161)</f>
        <v>295205.5</v>
      </c>
      <c r="H60" s="3">
        <f>MEDIAN('100_10'!G142:G161)</f>
        <v>295076.5</v>
      </c>
      <c r="I60">
        <f>MEDIAN('100_10'!I142:I161)</f>
        <v>296995</v>
      </c>
      <c r="J60">
        <f t="shared" si="36"/>
        <v>0</v>
      </c>
      <c r="K60">
        <f t="shared" si="37"/>
        <v>1</v>
      </c>
      <c r="L60">
        <v>7</v>
      </c>
      <c r="M60">
        <v>0.76519844449718799</v>
      </c>
      <c r="N60" s="7">
        <v>8.8574576878635704E-5</v>
      </c>
      <c r="O60">
        <f t="shared" si="38"/>
        <v>0</v>
      </c>
      <c r="P60">
        <f t="shared" si="39"/>
        <v>1</v>
      </c>
      <c r="Q60">
        <f t="shared" si="40"/>
        <v>0</v>
      </c>
      <c r="R60">
        <f t="shared" si="41"/>
        <v>1</v>
      </c>
      <c r="S60">
        <f t="shared" si="42"/>
        <v>0</v>
      </c>
      <c r="T60">
        <f t="shared" si="43"/>
        <v>0</v>
      </c>
    </row>
    <row r="61" spans="5:20" x14ac:dyDescent="0.25">
      <c r="F61">
        <v>8</v>
      </c>
      <c r="G61">
        <f>MEDIAN('100_10'!H162:H181)</f>
        <v>305555.5</v>
      </c>
      <c r="H61" s="3">
        <f>MEDIAN('100_10'!G162:G181)</f>
        <v>305432.5</v>
      </c>
      <c r="I61">
        <f>MEDIAN('100_10'!I162:I181)</f>
        <v>308067</v>
      </c>
      <c r="J61">
        <f t="shared" si="36"/>
        <v>0</v>
      </c>
      <c r="K61">
        <f t="shared" si="37"/>
        <v>1</v>
      </c>
      <c r="L61">
        <v>8</v>
      </c>
      <c r="M61">
        <v>0.73687537080697196</v>
      </c>
      <c r="N61" s="7">
        <v>8.8574576878635704E-5</v>
      </c>
      <c r="O61">
        <f t="shared" si="38"/>
        <v>0</v>
      </c>
      <c r="P61">
        <f t="shared" si="39"/>
        <v>1</v>
      </c>
      <c r="Q61">
        <f t="shared" si="40"/>
        <v>0</v>
      </c>
      <c r="R61">
        <f t="shared" si="41"/>
        <v>1</v>
      </c>
      <c r="S61">
        <f t="shared" si="42"/>
        <v>0</v>
      </c>
      <c r="T61">
        <f t="shared" si="43"/>
        <v>0</v>
      </c>
    </row>
    <row r="62" spans="5:20" x14ac:dyDescent="0.25">
      <c r="F62">
        <v>9</v>
      </c>
      <c r="G62">
        <f>MEDIAN('100_10'!H182:H201)</f>
        <v>294942</v>
      </c>
      <c r="H62" s="3">
        <f>MEDIAN('100_10'!G182:G201)</f>
        <v>296070.5</v>
      </c>
      <c r="I62">
        <f>MEDIAN('100_10'!I182:I201)</f>
        <v>296482</v>
      </c>
      <c r="J62">
        <f t="shared" si="36"/>
        <v>1</v>
      </c>
      <c r="K62">
        <f t="shared" si="37"/>
        <v>1</v>
      </c>
      <c r="L62">
        <v>9</v>
      </c>
      <c r="M62">
        <v>2.5359518031723002E-4</v>
      </c>
      <c r="N62" s="7">
        <v>8.8574576878635704E-5</v>
      </c>
      <c r="O62">
        <f t="shared" si="38"/>
        <v>1</v>
      </c>
      <c r="P62">
        <f t="shared" si="39"/>
        <v>0</v>
      </c>
      <c r="Q62">
        <f t="shared" si="40"/>
        <v>0</v>
      </c>
      <c r="R62">
        <f t="shared" si="41"/>
        <v>1</v>
      </c>
      <c r="S62">
        <f t="shared" si="42"/>
        <v>0</v>
      </c>
      <c r="T62">
        <f t="shared" si="43"/>
        <v>0</v>
      </c>
    </row>
    <row r="63" spans="5:20" x14ac:dyDescent="0.25">
      <c r="F63" t="s">
        <v>17</v>
      </c>
      <c r="J63" s="6">
        <f>SUM(J53:J62)</f>
        <v>6</v>
      </c>
      <c r="K63" s="6">
        <f>SUM(K53:K62)</f>
        <v>10</v>
      </c>
      <c r="O63" s="6">
        <f t="shared" ref="O63:T63" si="44">SUM(O53:O62)</f>
        <v>5</v>
      </c>
      <c r="P63" s="6">
        <f t="shared" si="44"/>
        <v>5</v>
      </c>
      <c r="Q63" s="6">
        <f t="shared" si="44"/>
        <v>0</v>
      </c>
      <c r="R63" s="6">
        <f t="shared" si="44"/>
        <v>10</v>
      </c>
      <c r="S63" s="6">
        <f t="shared" si="44"/>
        <v>0</v>
      </c>
      <c r="T63" s="6">
        <f t="shared" si="44"/>
        <v>0</v>
      </c>
    </row>
    <row r="64" spans="5:20" x14ac:dyDescent="0.25">
      <c r="E64" t="s">
        <v>23</v>
      </c>
      <c r="F64">
        <v>0</v>
      </c>
      <c r="G64">
        <f>MEDIAN('100_20'!H2:H21)</f>
        <v>370611.5</v>
      </c>
      <c r="H64" s="3">
        <f>MEDIAN('100_20'!G2:G21)</f>
        <v>372992.5</v>
      </c>
      <c r="I64">
        <f>MEDIAN('100_20'!I2:I21)</f>
        <v>374759.5</v>
      </c>
      <c r="J64">
        <f>IF(G64&lt;H64,1,0)</f>
        <v>1</v>
      </c>
      <c r="K64">
        <f>IF(G64&lt;I64,1,0)</f>
        <v>1</v>
      </c>
      <c r="L64">
        <v>0</v>
      </c>
      <c r="M64">
        <v>1.89012069931435E-4</v>
      </c>
      <c r="N64">
        <v>1.03346495646538E-4</v>
      </c>
      <c r="O64">
        <f>IF(AND(M64&lt;0.5,G64&lt;H64),1,0)</f>
        <v>1</v>
      </c>
      <c r="P64">
        <f>IF(M64&gt;=0.5,1,0)</f>
        <v>0</v>
      </c>
      <c r="Q64">
        <f>IF(AND(M64&lt;0.5,G64&gt;H64),1,0)</f>
        <v>0</v>
      </c>
      <c r="R64">
        <f>IF(AND(N64&lt;0.5,G64&lt;I64),1,0)</f>
        <v>1</v>
      </c>
      <c r="S64">
        <f>IF(N64&gt;=0.5,1,0)</f>
        <v>0</v>
      </c>
      <c r="T64">
        <f>IF(AND(N64&lt;0.5,G64&gt;I64),1,0)</f>
        <v>0</v>
      </c>
    </row>
    <row r="65" spans="5:20" x14ac:dyDescent="0.25">
      <c r="F65">
        <v>1</v>
      </c>
      <c r="G65">
        <f>MEDIAN('100_20'!H22:H41)</f>
        <v>377205</v>
      </c>
      <c r="H65" s="3">
        <f>MEDIAN('100_20'!G22:G41)</f>
        <v>377095</v>
      </c>
      <c r="I65">
        <f>MEDIAN('100_20'!I22:I41)</f>
        <v>380710</v>
      </c>
      <c r="J65">
        <f t="shared" ref="J65:J73" si="45">IF(G65&lt;H65,1,0)</f>
        <v>0</v>
      </c>
      <c r="K65">
        <f t="shared" ref="K65:K73" si="46">IF(G65&lt;I65,1,0)</f>
        <v>1</v>
      </c>
      <c r="L65">
        <v>1</v>
      </c>
      <c r="M65">
        <v>0.79383904554150198</v>
      </c>
      <c r="N65" s="7">
        <v>8.8574576878635704E-5</v>
      </c>
      <c r="O65">
        <f t="shared" ref="O65:O73" si="47">IF(AND(M65&lt;0.5,G65&lt;H65),1,0)</f>
        <v>0</v>
      </c>
      <c r="P65">
        <f t="shared" ref="P65:P73" si="48">IF(M65&gt;=0.5,1,0)</f>
        <v>1</v>
      </c>
      <c r="Q65">
        <f t="shared" ref="Q65:Q73" si="49">IF(AND(M65&lt;0.5,G65&gt;H65),1,0)</f>
        <v>0</v>
      </c>
      <c r="R65">
        <f t="shared" ref="R65:R73" si="50">IF(AND(N65&lt;0.5,G65&lt;I65),1,0)</f>
        <v>1</v>
      </c>
      <c r="S65">
        <f t="shared" ref="S65:S73" si="51">IF(N65&gt;=0.5,1,0)</f>
        <v>0</v>
      </c>
      <c r="T65">
        <f t="shared" ref="T65:T73" si="52">IF(AND(N65&lt;0.5,G65&gt;I65),1,0)</f>
        <v>0</v>
      </c>
    </row>
    <row r="66" spans="5:20" x14ac:dyDescent="0.25">
      <c r="F66">
        <v>2</v>
      </c>
      <c r="G66">
        <f>MEDIAN('100_20'!H42:H61)</f>
        <v>374493</v>
      </c>
      <c r="H66" s="3">
        <f>MEDIAN('100_20'!G42:G61)</f>
        <v>378177.5</v>
      </c>
      <c r="I66">
        <f>MEDIAN('100_20'!I42:I61)</f>
        <v>378723.5</v>
      </c>
      <c r="J66">
        <f t="shared" si="45"/>
        <v>1</v>
      </c>
      <c r="K66">
        <f t="shared" si="46"/>
        <v>1</v>
      </c>
      <c r="L66">
        <v>2</v>
      </c>
      <c r="M66" s="7">
        <v>8.8574576878635704E-5</v>
      </c>
      <c r="N66" s="7">
        <v>8.8574576878635704E-5</v>
      </c>
      <c r="O66">
        <f t="shared" si="47"/>
        <v>1</v>
      </c>
      <c r="P66">
        <f t="shared" si="48"/>
        <v>0</v>
      </c>
      <c r="Q66">
        <f t="shared" si="49"/>
        <v>0</v>
      </c>
      <c r="R66">
        <f t="shared" si="50"/>
        <v>1</v>
      </c>
      <c r="S66">
        <f t="shared" si="51"/>
        <v>0</v>
      </c>
      <c r="T66">
        <f t="shared" si="52"/>
        <v>0</v>
      </c>
    </row>
    <row r="67" spans="5:20" x14ac:dyDescent="0.25">
      <c r="F67">
        <v>3</v>
      </c>
      <c r="G67">
        <f>MEDIAN('100_20'!H62:H81)</f>
        <v>377746</v>
      </c>
      <c r="H67" s="3">
        <f>MEDIAN('100_20'!G62:G81)</f>
        <v>380986</v>
      </c>
      <c r="I67">
        <f>MEDIAN('100_20'!I62:I81)</f>
        <v>380905.5</v>
      </c>
      <c r="J67">
        <f t="shared" si="45"/>
        <v>1</v>
      </c>
      <c r="K67">
        <f t="shared" si="46"/>
        <v>1</v>
      </c>
      <c r="L67">
        <v>3</v>
      </c>
      <c r="M67">
        <v>2.5359518031723002E-4</v>
      </c>
      <c r="N67">
        <v>1.03346495646538E-4</v>
      </c>
      <c r="O67">
        <f t="shared" si="47"/>
        <v>1</v>
      </c>
      <c r="P67">
        <f t="shared" si="48"/>
        <v>0</v>
      </c>
      <c r="Q67">
        <f t="shared" si="49"/>
        <v>0</v>
      </c>
      <c r="R67">
        <f t="shared" si="50"/>
        <v>1</v>
      </c>
      <c r="S67">
        <f t="shared" si="51"/>
        <v>0</v>
      </c>
      <c r="T67">
        <f t="shared" si="52"/>
        <v>0</v>
      </c>
    </row>
    <row r="68" spans="5:20" x14ac:dyDescent="0.25">
      <c r="F68">
        <v>4</v>
      </c>
      <c r="G68">
        <f>MEDIAN('100_20'!H82:H101)</f>
        <v>373636.5</v>
      </c>
      <c r="H68" s="3">
        <f>MEDIAN('100_20'!G82:G101)</f>
        <v>374548</v>
      </c>
      <c r="I68">
        <f>MEDIAN('100_20'!I82:I101)</f>
        <v>376997</v>
      </c>
      <c r="J68">
        <f t="shared" si="45"/>
        <v>1</v>
      </c>
      <c r="K68">
        <f t="shared" si="46"/>
        <v>1</v>
      </c>
      <c r="L68">
        <v>4</v>
      </c>
      <c r="M68">
        <v>7.9321679696761793E-2</v>
      </c>
      <c r="N68" s="7">
        <v>8.8574576878635704E-5</v>
      </c>
      <c r="O68">
        <f t="shared" si="47"/>
        <v>1</v>
      </c>
      <c r="P68">
        <f t="shared" si="48"/>
        <v>0</v>
      </c>
      <c r="Q68">
        <f t="shared" si="49"/>
        <v>0</v>
      </c>
      <c r="R68">
        <f t="shared" si="50"/>
        <v>1</v>
      </c>
      <c r="S68">
        <f t="shared" si="51"/>
        <v>0</v>
      </c>
      <c r="T68">
        <f t="shared" si="52"/>
        <v>0</v>
      </c>
    </row>
    <row r="69" spans="5:20" x14ac:dyDescent="0.25">
      <c r="F69">
        <v>5</v>
      </c>
      <c r="G69">
        <f>MEDIAN('100_20'!H102:H121)</f>
        <v>376379</v>
      </c>
      <c r="H69" s="3">
        <f>MEDIAN('100_20'!G102:G121)</f>
        <v>380761.5</v>
      </c>
      <c r="I69">
        <f>MEDIAN('100_20'!I102:I121)</f>
        <v>380958</v>
      </c>
      <c r="J69">
        <f t="shared" si="45"/>
        <v>1</v>
      </c>
      <c r="K69">
        <f t="shared" si="46"/>
        <v>1</v>
      </c>
      <c r="L69">
        <v>5</v>
      </c>
      <c r="M69" s="7">
        <v>8.8574576878635704E-5</v>
      </c>
      <c r="N69" s="7">
        <v>8.8574576878635704E-5</v>
      </c>
      <c r="O69">
        <f t="shared" si="47"/>
        <v>1</v>
      </c>
      <c r="P69">
        <f t="shared" si="48"/>
        <v>0</v>
      </c>
      <c r="Q69">
        <f t="shared" si="49"/>
        <v>0</v>
      </c>
      <c r="R69">
        <f t="shared" si="50"/>
        <v>1</v>
      </c>
      <c r="S69">
        <f t="shared" si="51"/>
        <v>0</v>
      </c>
      <c r="T69">
        <f t="shared" si="52"/>
        <v>0</v>
      </c>
    </row>
    <row r="70" spans="5:20" x14ac:dyDescent="0.25">
      <c r="F70">
        <v>6</v>
      </c>
      <c r="G70">
        <f>MEDIAN('100_20'!H122:H141)</f>
        <v>378768</v>
      </c>
      <c r="H70" s="3">
        <f>MEDIAN('100_20'!G122:G141)</f>
        <v>380392</v>
      </c>
      <c r="I70">
        <f>MEDIAN('100_20'!I122:I141)</f>
        <v>381611</v>
      </c>
      <c r="J70">
        <f t="shared" si="45"/>
        <v>1</v>
      </c>
      <c r="K70">
        <f t="shared" si="46"/>
        <v>1</v>
      </c>
      <c r="L70">
        <v>6</v>
      </c>
      <c r="M70">
        <v>1.89012069931435E-4</v>
      </c>
      <c r="N70">
        <v>1.03346495646538E-4</v>
      </c>
      <c r="O70">
        <f t="shared" si="47"/>
        <v>1</v>
      </c>
      <c r="P70">
        <f t="shared" si="48"/>
        <v>0</v>
      </c>
      <c r="Q70">
        <f t="shared" si="49"/>
        <v>0</v>
      </c>
      <c r="R70">
        <f t="shared" si="50"/>
        <v>1</v>
      </c>
      <c r="S70">
        <f t="shared" si="51"/>
        <v>0</v>
      </c>
      <c r="T70">
        <f t="shared" si="52"/>
        <v>0</v>
      </c>
    </row>
    <row r="71" spans="5:20" x14ac:dyDescent="0.25">
      <c r="F71">
        <v>7</v>
      </c>
      <c r="G71">
        <f>MEDIAN('100_20'!H142:H161)</f>
        <v>389976</v>
      </c>
      <c r="H71" s="3">
        <f>MEDIAN('100_20'!G142:G161)</f>
        <v>393331.5</v>
      </c>
      <c r="I71">
        <f>MEDIAN('100_20'!I142:I161)</f>
        <v>393012.5</v>
      </c>
      <c r="J71">
        <f t="shared" si="45"/>
        <v>1</v>
      </c>
      <c r="K71">
        <f t="shared" si="46"/>
        <v>1</v>
      </c>
      <c r="L71">
        <v>7</v>
      </c>
      <c r="M71">
        <v>1.6285576606790399E-4</v>
      </c>
      <c r="N71" s="7">
        <v>8.8574576878635704E-5</v>
      </c>
      <c r="O71">
        <f t="shared" si="47"/>
        <v>1</v>
      </c>
      <c r="P71">
        <f t="shared" si="48"/>
        <v>0</v>
      </c>
      <c r="Q71">
        <f t="shared" si="49"/>
        <v>0</v>
      </c>
      <c r="R71">
        <f t="shared" si="50"/>
        <v>1</v>
      </c>
      <c r="S71">
        <f t="shared" si="51"/>
        <v>0</v>
      </c>
      <c r="T71">
        <f t="shared" si="52"/>
        <v>0</v>
      </c>
    </row>
    <row r="72" spans="5:20" x14ac:dyDescent="0.25">
      <c r="F72">
        <v>8</v>
      </c>
      <c r="G72">
        <f>MEDIAN('100_20'!H162:H181)</f>
        <v>379881</v>
      </c>
      <c r="H72" s="3">
        <f>MEDIAN('100_20'!G162:G181)</f>
        <v>382733.5</v>
      </c>
      <c r="I72">
        <f>MEDIAN('100_20'!I162:I181)</f>
        <v>383010.5</v>
      </c>
      <c r="J72">
        <f t="shared" si="45"/>
        <v>1</v>
      </c>
      <c r="K72">
        <f t="shared" si="46"/>
        <v>1</v>
      </c>
      <c r="L72">
        <v>8</v>
      </c>
      <c r="M72">
        <v>1.4013362061589599E-4</v>
      </c>
      <c r="N72" s="7">
        <v>8.8574576878635704E-5</v>
      </c>
      <c r="O72">
        <f t="shared" si="47"/>
        <v>1</v>
      </c>
      <c r="P72">
        <f t="shared" si="48"/>
        <v>0</v>
      </c>
      <c r="Q72">
        <f t="shared" si="49"/>
        <v>0</v>
      </c>
      <c r="R72">
        <f t="shared" si="50"/>
        <v>1</v>
      </c>
      <c r="S72">
        <f t="shared" si="51"/>
        <v>0</v>
      </c>
      <c r="T72">
        <f t="shared" si="52"/>
        <v>0</v>
      </c>
    </row>
    <row r="73" spans="5:20" x14ac:dyDescent="0.25">
      <c r="F73">
        <v>9</v>
      </c>
      <c r="G73">
        <f>MEDIAN('100_20'!H182:H201)</f>
        <v>383872</v>
      </c>
      <c r="H73" s="3">
        <f>MEDIAN('100_20'!G182:G201)</f>
        <v>386278.5</v>
      </c>
      <c r="I73">
        <f>MEDIAN('100_20'!I182:I201)</f>
        <v>387854</v>
      </c>
      <c r="J73">
        <f t="shared" si="45"/>
        <v>1</v>
      </c>
      <c r="K73">
        <f t="shared" si="46"/>
        <v>1</v>
      </c>
      <c r="L73">
        <v>9</v>
      </c>
      <c r="M73">
        <v>1.9442974027893E-3</v>
      </c>
      <c r="N73" s="7">
        <v>8.8574576878635704E-5</v>
      </c>
      <c r="O73">
        <f t="shared" si="47"/>
        <v>1</v>
      </c>
      <c r="P73">
        <f t="shared" si="48"/>
        <v>0</v>
      </c>
      <c r="Q73">
        <f t="shared" si="49"/>
        <v>0</v>
      </c>
      <c r="R73">
        <f t="shared" si="50"/>
        <v>1</v>
      </c>
      <c r="S73">
        <f t="shared" si="51"/>
        <v>0</v>
      </c>
      <c r="T73">
        <f t="shared" si="52"/>
        <v>0</v>
      </c>
    </row>
    <row r="74" spans="5:20" x14ac:dyDescent="0.25">
      <c r="F74" t="s">
        <v>17</v>
      </c>
      <c r="J74" s="6">
        <f>SUM(J64:J73)</f>
        <v>9</v>
      </c>
      <c r="K74" s="6">
        <f>SUM(K64:K73)</f>
        <v>10</v>
      </c>
      <c r="O74" s="6">
        <f t="shared" ref="O74:T74" si="53">SUM(O64:O73)</f>
        <v>9</v>
      </c>
      <c r="P74" s="6">
        <f t="shared" si="53"/>
        <v>1</v>
      </c>
      <c r="Q74" s="6">
        <f t="shared" si="53"/>
        <v>0</v>
      </c>
      <c r="R74" s="6">
        <f t="shared" si="53"/>
        <v>10</v>
      </c>
      <c r="S74" s="6">
        <f t="shared" si="53"/>
        <v>0</v>
      </c>
      <c r="T74" s="6">
        <f t="shared" si="53"/>
        <v>0</v>
      </c>
    </row>
    <row r="75" spans="5:20" x14ac:dyDescent="0.25">
      <c r="E75" t="s">
        <v>24</v>
      </c>
      <c r="F75">
        <v>0</v>
      </c>
      <c r="G75">
        <f>MEDIAN('200_10'!H2:H21)</f>
        <v>1059092.5</v>
      </c>
      <c r="H75" s="3">
        <f>MEDIAN('200_10'!G2:G21)</f>
        <v>1058040</v>
      </c>
      <c r="I75">
        <f>MEDIAN('200_10'!I2:I21)</f>
        <v>1059817</v>
      </c>
      <c r="J75">
        <f>IF(G75&lt;H75,1,0)</f>
        <v>0</v>
      </c>
      <c r="K75">
        <f>IF(G75&lt;I75,1,0)</f>
        <v>1</v>
      </c>
      <c r="L75">
        <v>0</v>
      </c>
      <c r="M75">
        <v>0.27896495078066502</v>
      </c>
      <c r="N75">
        <v>0.21795726558824099</v>
      </c>
      <c r="O75">
        <f>IF(AND(M75&lt;0.5,G75&lt;H75),1,0)</f>
        <v>0</v>
      </c>
      <c r="P75">
        <f>IF(M75&gt;=0.5,1,0)</f>
        <v>0</v>
      </c>
      <c r="Q75">
        <f>IF(AND(M75&lt;0.5,G75&gt;H75),1,0)</f>
        <v>1</v>
      </c>
      <c r="R75">
        <f>IF(AND(N75&lt;0.5,G75&lt;I75),1,0)</f>
        <v>1</v>
      </c>
      <c r="S75">
        <f>IF(N75&gt;=0.5,1,0)</f>
        <v>0</v>
      </c>
      <c r="T75">
        <f>IF(AND(N75&lt;0.5,G75&gt;I75),1,0)</f>
        <v>0</v>
      </c>
    </row>
    <row r="76" spans="5:20" x14ac:dyDescent="0.25">
      <c r="F76">
        <v>1</v>
      </c>
      <c r="G76">
        <f>MEDIAN('200_10'!H22:H41)</f>
        <v>1050955</v>
      </c>
      <c r="H76" s="3">
        <f>MEDIAN('200_10'!G22:G41)</f>
        <v>1057974.5</v>
      </c>
      <c r="I76">
        <f>MEDIAN('200_10'!I22:I41)</f>
        <v>1051278.5</v>
      </c>
      <c r="J76">
        <f t="shared" ref="J76:J84" si="54">IF(G76&lt;H76,1,0)</f>
        <v>1</v>
      </c>
      <c r="K76">
        <f t="shared" ref="K76:K84" si="55">IF(G76&lt;I76,1,0)</f>
        <v>1</v>
      </c>
      <c r="L76">
        <v>1</v>
      </c>
      <c r="M76">
        <v>2.9316154775863701E-4</v>
      </c>
      <c r="N76">
        <v>0.82276040178447796</v>
      </c>
      <c r="O76">
        <f t="shared" ref="O76:O84" si="56">IF(AND(M76&lt;0.5,G76&lt;H76),1,0)</f>
        <v>1</v>
      </c>
      <c r="P76">
        <f t="shared" ref="P76:P84" si="57">IF(M76&gt;=0.5,1,0)</f>
        <v>0</v>
      </c>
      <c r="Q76">
        <f t="shared" ref="Q76:Q84" si="58">IF(AND(M76&lt;0.5,G76&gt;H76),1,0)</f>
        <v>0</v>
      </c>
      <c r="R76">
        <f t="shared" ref="R76:R84" si="59">IF(AND(N76&lt;0.5,G76&lt;I76),1,0)</f>
        <v>0</v>
      </c>
      <c r="S76">
        <f t="shared" ref="S76:S84" si="60">IF(N76&gt;=0.5,1,0)</f>
        <v>1</v>
      </c>
      <c r="T76">
        <f t="shared" ref="T76:T84" si="61">IF(AND(N76&lt;0.5,G76&gt;I76),1,0)</f>
        <v>0</v>
      </c>
    </row>
    <row r="77" spans="5:20" x14ac:dyDescent="0.25">
      <c r="F77">
        <v>2</v>
      </c>
      <c r="G77">
        <f>MEDIAN('200_10'!H42:H61)</f>
        <v>1059510</v>
      </c>
      <c r="H77" s="3">
        <f>MEDIAN('200_10'!G42:G61)</f>
        <v>1059828</v>
      </c>
      <c r="I77">
        <f>MEDIAN('200_10'!I42:I61)</f>
        <v>1059457.5</v>
      </c>
      <c r="J77">
        <f t="shared" si="54"/>
        <v>1</v>
      </c>
      <c r="K77">
        <f t="shared" si="55"/>
        <v>0</v>
      </c>
      <c r="L77">
        <v>2</v>
      </c>
      <c r="M77">
        <v>0.52565319817648604</v>
      </c>
      <c r="N77">
        <v>0.97021975702965801</v>
      </c>
      <c r="O77">
        <f t="shared" si="56"/>
        <v>0</v>
      </c>
      <c r="P77">
        <f t="shared" si="57"/>
        <v>1</v>
      </c>
      <c r="Q77">
        <f t="shared" si="58"/>
        <v>0</v>
      </c>
      <c r="R77">
        <f t="shared" si="59"/>
        <v>0</v>
      </c>
      <c r="S77">
        <f t="shared" si="60"/>
        <v>1</v>
      </c>
      <c r="T77">
        <f t="shared" si="61"/>
        <v>0</v>
      </c>
    </row>
    <row r="78" spans="5:20" x14ac:dyDescent="0.25">
      <c r="F78">
        <v>3</v>
      </c>
      <c r="G78">
        <f>MEDIAN('200_10'!H62:H81)</f>
        <v>1044033</v>
      </c>
      <c r="H78" s="3">
        <f>MEDIAN('200_10'!G62:G81)</f>
        <v>1044860.5</v>
      </c>
      <c r="I78">
        <f>MEDIAN('200_10'!I62:I81)</f>
        <v>1043724</v>
      </c>
      <c r="J78">
        <f t="shared" si="54"/>
        <v>1</v>
      </c>
      <c r="K78">
        <f t="shared" si="55"/>
        <v>0</v>
      </c>
      <c r="L78">
        <v>3</v>
      </c>
      <c r="M78">
        <v>0.57548622813649597</v>
      </c>
      <c r="N78">
        <v>0.73687537080697196</v>
      </c>
      <c r="O78">
        <f t="shared" si="56"/>
        <v>0</v>
      </c>
      <c r="P78">
        <f t="shared" si="57"/>
        <v>1</v>
      </c>
      <c r="Q78">
        <f t="shared" si="58"/>
        <v>0</v>
      </c>
      <c r="R78">
        <f t="shared" si="59"/>
        <v>0</v>
      </c>
      <c r="S78">
        <f t="shared" si="60"/>
        <v>1</v>
      </c>
      <c r="T78">
        <f t="shared" si="61"/>
        <v>0</v>
      </c>
    </row>
    <row r="79" spans="5:20" x14ac:dyDescent="0.25">
      <c r="F79">
        <v>4</v>
      </c>
      <c r="G79">
        <f>MEDIAN('200_10'!H82:H101)</f>
        <v>1048212.5</v>
      </c>
      <c r="H79" s="3">
        <f>MEDIAN('200_10'!G82:G101)</f>
        <v>1052288.5</v>
      </c>
      <c r="I79">
        <f>MEDIAN('200_10'!I82:I101)</f>
        <v>1050615</v>
      </c>
      <c r="J79">
        <f t="shared" si="54"/>
        <v>1</v>
      </c>
      <c r="K79">
        <f t="shared" si="55"/>
        <v>1</v>
      </c>
      <c r="L79">
        <v>4</v>
      </c>
      <c r="M79">
        <v>8.9180269696214102E-4</v>
      </c>
      <c r="N79">
        <v>1.16242857334964E-3</v>
      </c>
      <c r="O79">
        <f t="shared" si="56"/>
        <v>1</v>
      </c>
      <c r="P79">
        <f t="shared" si="57"/>
        <v>0</v>
      </c>
      <c r="Q79">
        <f t="shared" si="58"/>
        <v>0</v>
      </c>
      <c r="R79">
        <f t="shared" si="59"/>
        <v>1</v>
      </c>
      <c r="S79">
        <f t="shared" si="60"/>
        <v>0</v>
      </c>
      <c r="T79">
        <f t="shared" si="61"/>
        <v>0</v>
      </c>
    </row>
    <row r="80" spans="5:20" x14ac:dyDescent="0.25">
      <c r="F80">
        <v>5</v>
      </c>
      <c r="G80">
        <f>MEDIAN('200_10'!H102:H121)</f>
        <v>1019903</v>
      </c>
      <c r="H80" s="3">
        <f>MEDIAN('200_10'!G102:G121)</f>
        <v>1019345.5</v>
      </c>
      <c r="I80">
        <f>MEDIAN('200_10'!I102:I121)</f>
        <v>1020382.5</v>
      </c>
      <c r="J80">
        <f t="shared" si="54"/>
        <v>0</v>
      </c>
      <c r="K80">
        <f t="shared" si="55"/>
        <v>1</v>
      </c>
      <c r="L80">
        <v>5</v>
      </c>
      <c r="M80">
        <v>0.68132232615002497</v>
      </c>
      <c r="N80">
        <v>0.19133383686955199</v>
      </c>
      <c r="O80">
        <f t="shared" si="56"/>
        <v>0</v>
      </c>
      <c r="P80">
        <f t="shared" si="57"/>
        <v>1</v>
      </c>
      <c r="Q80">
        <f t="shared" si="58"/>
        <v>0</v>
      </c>
      <c r="R80">
        <f t="shared" si="59"/>
        <v>1</v>
      </c>
      <c r="S80">
        <f t="shared" si="60"/>
        <v>0</v>
      </c>
      <c r="T80">
        <f t="shared" si="61"/>
        <v>0</v>
      </c>
    </row>
    <row r="81" spans="5:20" x14ac:dyDescent="0.25">
      <c r="F81">
        <v>6</v>
      </c>
      <c r="G81">
        <f>MEDIAN('200_10'!H122:H141)</f>
        <v>1067742</v>
      </c>
      <c r="H81" s="3">
        <f>MEDIAN('200_10'!G122:G141)</f>
        <v>1066963</v>
      </c>
      <c r="I81">
        <f>MEDIAN('200_10'!I122:I141)</f>
        <v>1065817</v>
      </c>
      <c r="J81">
        <f t="shared" si="54"/>
        <v>0</v>
      </c>
      <c r="K81">
        <f t="shared" si="55"/>
        <v>0</v>
      </c>
      <c r="L81">
        <v>6</v>
      </c>
      <c r="M81">
        <v>0.79383904554150198</v>
      </c>
      <c r="N81">
        <v>7.1891683913754998E-3</v>
      </c>
      <c r="O81">
        <f t="shared" si="56"/>
        <v>0</v>
      </c>
      <c r="P81">
        <f t="shared" si="57"/>
        <v>1</v>
      </c>
      <c r="Q81">
        <f t="shared" si="58"/>
        <v>0</v>
      </c>
      <c r="R81">
        <f t="shared" si="59"/>
        <v>0</v>
      </c>
      <c r="S81">
        <f t="shared" si="60"/>
        <v>0</v>
      </c>
      <c r="T81">
        <f t="shared" si="61"/>
        <v>1</v>
      </c>
    </row>
    <row r="82" spans="5:20" x14ac:dyDescent="0.25">
      <c r="F82">
        <v>7</v>
      </c>
      <c r="G82">
        <f>MEDIAN('200_10'!H142:H161)</f>
        <v>1056934</v>
      </c>
      <c r="H82" s="3">
        <f>MEDIAN('200_10'!G142:G161)</f>
        <v>1061915</v>
      </c>
      <c r="I82">
        <f>MEDIAN('200_10'!I142:I161)</f>
        <v>1059282</v>
      </c>
      <c r="J82">
        <f t="shared" si="54"/>
        <v>1</v>
      </c>
      <c r="K82">
        <f t="shared" si="55"/>
        <v>1</v>
      </c>
      <c r="L82">
        <v>7</v>
      </c>
      <c r="M82">
        <v>5.1671512385675401E-4</v>
      </c>
      <c r="N82">
        <v>5.9341679472174299E-4</v>
      </c>
      <c r="O82">
        <f t="shared" si="56"/>
        <v>1</v>
      </c>
      <c r="P82">
        <f t="shared" si="57"/>
        <v>0</v>
      </c>
      <c r="Q82">
        <f t="shared" si="58"/>
        <v>0</v>
      </c>
      <c r="R82">
        <f t="shared" si="59"/>
        <v>1</v>
      </c>
      <c r="S82">
        <f t="shared" si="60"/>
        <v>0</v>
      </c>
      <c r="T82">
        <f t="shared" si="61"/>
        <v>0</v>
      </c>
    </row>
    <row r="83" spans="5:20" x14ac:dyDescent="0.25">
      <c r="F83">
        <v>8</v>
      </c>
      <c r="G83">
        <f>MEDIAN('200_10'!H162:H181)</f>
        <v>1037912</v>
      </c>
      <c r="H83" s="3">
        <f>MEDIAN('200_10'!G162:G181)</f>
        <v>1036781</v>
      </c>
      <c r="I83">
        <f>MEDIAN('200_10'!I162:I181)</f>
        <v>1036740.5</v>
      </c>
      <c r="J83">
        <f t="shared" si="54"/>
        <v>0</v>
      </c>
      <c r="K83">
        <f t="shared" si="55"/>
        <v>0</v>
      </c>
      <c r="L83">
        <v>8</v>
      </c>
      <c r="M83">
        <v>6.7354556986011296E-2</v>
      </c>
      <c r="N83">
        <v>1.6880932087628499E-2</v>
      </c>
      <c r="O83">
        <f t="shared" si="56"/>
        <v>0</v>
      </c>
      <c r="P83">
        <f t="shared" si="57"/>
        <v>0</v>
      </c>
      <c r="Q83">
        <f t="shared" si="58"/>
        <v>1</v>
      </c>
      <c r="R83">
        <f t="shared" si="59"/>
        <v>0</v>
      </c>
      <c r="S83">
        <f t="shared" si="60"/>
        <v>0</v>
      </c>
      <c r="T83">
        <f t="shared" si="61"/>
        <v>1</v>
      </c>
    </row>
    <row r="84" spans="5:20" x14ac:dyDescent="0.25">
      <c r="F84">
        <v>9</v>
      </c>
      <c r="G84">
        <f>MEDIAN('200_10'!H182:H201)</f>
        <v>1043585.5</v>
      </c>
      <c r="H84" s="3">
        <f>MEDIAN('200_10'!G182:G201)</f>
        <v>1046105.5</v>
      </c>
      <c r="I84">
        <f>MEDIAN('200_10'!I182:I201)</f>
        <v>1044783</v>
      </c>
      <c r="J84">
        <f t="shared" si="54"/>
        <v>1</v>
      </c>
      <c r="K84">
        <f t="shared" si="55"/>
        <v>1</v>
      </c>
      <c r="L84">
        <v>9</v>
      </c>
      <c r="M84">
        <v>0.10045796448967</v>
      </c>
      <c r="N84">
        <v>0.21795726558824099</v>
      </c>
      <c r="O84">
        <f t="shared" si="56"/>
        <v>1</v>
      </c>
      <c r="P84">
        <f t="shared" si="57"/>
        <v>0</v>
      </c>
      <c r="Q84">
        <f t="shared" si="58"/>
        <v>0</v>
      </c>
      <c r="R84">
        <f t="shared" si="59"/>
        <v>1</v>
      </c>
      <c r="S84">
        <f t="shared" si="60"/>
        <v>0</v>
      </c>
      <c r="T84">
        <f t="shared" si="61"/>
        <v>0</v>
      </c>
    </row>
    <row r="85" spans="5:20" x14ac:dyDescent="0.25">
      <c r="F85" t="s">
        <v>17</v>
      </c>
      <c r="J85" s="6">
        <f>SUM(J75:J84)</f>
        <v>6</v>
      </c>
      <c r="K85" s="6">
        <f>SUM(K75:K84)</f>
        <v>6</v>
      </c>
      <c r="O85" s="6">
        <f t="shared" ref="O85:T85" si="62">SUM(O75:O84)</f>
        <v>4</v>
      </c>
      <c r="P85" s="6">
        <f t="shared" si="62"/>
        <v>4</v>
      </c>
      <c r="Q85" s="6">
        <f t="shared" si="62"/>
        <v>2</v>
      </c>
      <c r="R85" s="6">
        <f t="shared" si="62"/>
        <v>5</v>
      </c>
      <c r="S85" s="6">
        <f t="shared" si="62"/>
        <v>3</v>
      </c>
      <c r="T85" s="6">
        <f t="shared" si="62"/>
        <v>2</v>
      </c>
    </row>
    <row r="86" spans="5:20" x14ac:dyDescent="0.25">
      <c r="E86" t="s">
        <v>25</v>
      </c>
      <c r="F86">
        <v>0</v>
      </c>
      <c r="G86">
        <f>MEDIAN('200_20'!H2:H21)</f>
        <v>1242644</v>
      </c>
      <c r="H86" s="3">
        <f>MEDIAN('200_20'!G2:G21)</f>
        <v>1246375</v>
      </c>
      <c r="I86">
        <f>MEDIAN('200_20'!I2:I21)</f>
        <v>1246487.5</v>
      </c>
      <c r="J86">
        <f>IF(G86&lt;H86,1,0)</f>
        <v>1</v>
      </c>
      <c r="K86">
        <f>IF(G86&lt;I86,1,0)</f>
        <v>1</v>
      </c>
      <c r="L86">
        <v>0</v>
      </c>
      <c r="M86">
        <v>2.8208603832232801E-3</v>
      </c>
      <c r="N86">
        <v>2.8208603832232801E-3</v>
      </c>
      <c r="O86">
        <f>IF(AND(M86&lt;0.5,G86&lt;H86),1,0)</f>
        <v>1</v>
      </c>
      <c r="P86">
        <f>IF(M86&gt;=0.5,1,0)</f>
        <v>0</v>
      </c>
      <c r="Q86">
        <f>IF(AND(M86&lt;0.5,G86&gt;H86),1,0)</f>
        <v>0</v>
      </c>
      <c r="R86">
        <f>IF(AND(N86&lt;0.5,G86&lt;I86),1,0)</f>
        <v>1</v>
      </c>
      <c r="S86">
        <f>IF(N86&gt;=0.5,1,0)</f>
        <v>0</v>
      </c>
      <c r="T86">
        <f>IF(AND(N86&lt;0.5,G86&gt;I86),1,0)</f>
        <v>0</v>
      </c>
    </row>
    <row r="87" spans="5:20" x14ac:dyDescent="0.25">
      <c r="F87">
        <v>1</v>
      </c>
      <c r="G87">
        <f>MEDIAN('200_20'!H22:H41)</f>
        <v>1257613.5</v>
      </c>
      <c r="H87" s="3">
        <f>MEDIAN('200_20'!G22:G41)</f>
        <v>1268897</v>
      </c>
      <c r="I87">
        <f>MEDIAN('200_20'!I22:I41)</f>
        <v>1259916</v>
      </c>
      <c r="J87">
        <f t="shared" ref="J87:J95" si="63">IF(G87&lt;H87,1,0)</f>
        <v>1</v>
      </c>
      <c r="K87">
        <f t="shared" ref="K87:K95" si="64">IF(G87&lt;I87,1,0)</f>
        <v>1</v>
      </c>
      <c r="L87">
        <v>1</v>
      </c>
      <c r="M87" s="7">
        <v>8.8574576878635704E-5</v>
      </c>
      <c r="N87">
        <v>2.2768743718921802E-2</v>
      </c>
      <c r="O87">
        <f t="shared" ref="O87:O95" si="65">IF(AND(M87&lt;0.5,G87&lt;H87),1,0)</f>
        <v>1</v>
      </c>
      <c r="P87">
        <f t="shared" ref="P87:P95" si="66">IF(M87&gt;=0.5,1,0)</f>
        <v>0</v>
      </c>
      <c r="Q87">
        <f t="shared" ref="Q87:Q95" si="67">IF(AND(M87&lt;0.5,G87&gt;H87),1,0)</f>
        <v>0</v>
      </c>
      <c r="R87">
        <f t="shared" ref="R87:R95" si="68">IF(AND(N87&lt;0.5,G87&lt;I87),1,0)</f>
        <v>1</v>
      </c>
      <c r="S87">
        <f t="shared" ref="S87:S95" si="69">IF(N87&gt;=0.5,1,0)</f>
        <v>0</v>
      </c>
      <c r="T87">
        <f t="shared" ref="T87:T95" si="70">IF(AND(N87&lt;0.5,G87&gt;I87),1,0)</f>
        <v>0</v>
      </c>
    </row>
    <row r="88" spans="5:20" x14ac:dyDescent="0.25">
      <c r="F88">
        <v>2</v>
      </c>
      <c r="G88">
        <f>MEDIAN('200_20'!H42:H61)</f>
        <v>1281124</v>
      </c>
      <c r="H88" s="3">
        <f>MEDIAN('200_20'!G42:G61)</f>
        <v>1287288.5</v>
      </c>
      <c r="I88">
        <f>MEDIAN('200_20'!I42:I61)</f>
        <v>1283276.5</v>
      </c>
      <c r="J88">
        <f t="shared" si="63"/>
        <v>1</v>
      </c>
      <c r="K88">
        <f t="shared" si="64"/>
        <v>1</v>
      </c>
      <c r="L88">
        <v>2</v>
      </c>
      <c r="M88">
        <v>2.1907963048002201E-4</v>
      </c>
      <c r="N88">
        <v>0.11685576045191</v>
      </c>
      <c r="O88">
        <f t="shared" si="65"/>
        <v>1</v>
      </c>
      <c r="P88">
        <f t="shared" si="66"/>
        <v>0</v>
      </c>
      <c r="Q88">
        <f t="shared" si="67"/>
        <v>0</v>
      </c>
      <c r="R88">
        <f t="shared" si="68"/>
        <v>1</v>
      </c>
      <c r="S88">
        <f t="shared" si="69"/>
        <v>0</v>
      </c>
      <c r="T88">
        <f t="shared" si="70"/>
        <v>0</v>
      </c>
    </row>
    <row r="89" spans="5:20" x14ac:dyDescent="0.25">
      <c r="F89">
        <v>3</v>
      </c>
      <c r="G89">
        <f>MEDIAN('200_20'!H62:H81)</f>
        <v>1255328.5</v>
      </c>
      <c r="H89" s="3">
        <f>MEDIAN('200_20'!G62:G81)</f>
        <v>1262241</v>
      </c>
      <c r="I89">
        <f>MEDIAN('200_20'!I62:I81)</f>
        <v>1255279</v>
      </c>
      <c r="J89">
        <f t="shared" si="63"/>
        <v>1</v>
      </c>
      <c r="K89">
        <f t="shared" si="64"/>
        <v>0</v>
      </c>
      <c r="L89">
        <v>3</v>
      </c>
      <c r="M89">
        <v>3.3805010033583399E-4</v>
      </c>
      <c r="N89">
        <v>0.37026127045291402</v>
      </c>
      <c r="O89">
        <f t="shared" si="65"/>
        <v>1</v>
      </c>
      <c r="P89">
        <f t="shared" si="66"/>
        <v>0</v>
      </c>
      <c r="Q89">
        <f t="shared" si="67"/>
        <v>0</v>
      </c>
      <c r="R89">
        <f t="shared" si="68"/>
        <v>0</v>
      </c>
      <c r="S89">
        <f t="shared" si="69"/>
        <v>0</v>
      </c>
      <c r="T89">
        <f t="shared" si="70"/>
        <v>1</v>
      </c>
    </row>
    <row r="90" spans="5:20" x14ac:dyDescent="0.25">
      <c r="F90">
        <v>4</v>
      </c>
      <c r="G90">
        <f>MEDIAN('200_20'!H82:H101)</f>
        <v>1239984.5</v>
      </c>
      <c r="H90" s="3">
        <f>MEDIAN('200_20'!G82:G101)</f>
        <v>1250051</v>
      </c>
      <c r="I90">
        <f>MEDIAN('200_20'!I82:I101)</f>
        <v>1243204</v>
      </c>
      <c r="J90">
        <f t="shared" si="63"/>
        <v>1</v>
      </c>
      <c r="K90">
        <f t="shared" si="64"/>
        <v>1</v>
      </c>
      <c r="L90">
        <v>4</v>
      </c>
      <c r="M90">
        <v>1.20422238416862E-4</v>
      </c>
      <c r="N90">
        <v>5.1671512385675401E-4</v>
      </c>
      <c r="O90">
        <f t="shared" si="65"/>
        <v>1</v>
      </c>
      <c r="P90">
        <f t="shared" si="66"/>
        <v>0</v>
      </c>
      <c r="Q90">
        <f t="shared" si="67"/>
        <v>0</v>
      </c>
      <c r="R90">
        <f t="shared" si="68"/>
        <v>1</v>
      </c>
      <c r="S90">
        <f t="shared" si="69"/>
        <v>0</v>
      </c>
      <c r="T90">
        <f t="shared" si="70"/>
        <v>0</v>
      </c>
    </row>
    <row r="91" spans="5:20" x14ac:dyDescent="0.25">
      <c r="F91">
        <v>5</v>
      </c>
      <c r="G91">
        <f>MEDIAN('200_20'!H102:H121)</f>
        <v>1241365</v>
      </c>
      <c r="H91" s="3">
        <f>MEDIAN('200_20'!G102:G121)</f>
        <v>1252130</v>
      </c>
      <c r="I91">
        <f>MEDIAN('200_20'!I102:I121)</f>
        <v>1243722.5</v>
      </c>
      <c r="J91">
        <f t="shared" si="63"/>
        <v>1</v>
      </c>
      <c r="K91">
        <f t="shared" si="64"/>
        <v>1</v>
      </c>
      <c r="L91">
        <v>5</v>
      </c>
      <c r="M91">
        <v>7.7959325753140503E-4</v>
      </c>
      <c r="N91">
        <v>6.4246026289671602E-3</v>
      </c>
      <c r="O91">
        <f t="shared" si="65"/>
        <v>1</v>
      </c>
      <c r="P91">
        <f t="shared" si="66"/>
        <v>0</v>
      </c>
      <c r="Q91">
        <f t="shared" si="67"/>
        <v>0</v>
      </c>
      <c r="R91">
        <f t="shared" si="68"/>
        <v>1</v>
      </c>
      <c r="S91">
        <f t="shared" si="69"/>
        <v>0</v>
      </c>
      <c r="T91">
        <f t="shared" si="70"/>
        <v>0</v>
      </c>
    </row>
    <row r="92" spans="5:20" x14ac:dyDescent="0.25">
      <c r="F92">
        <v>6</v>
      </c>
      <c r="G92">
        <f>MEDIAN('200_20'!H122:H141)</f>
        <v>1257530</v>
      </c>
      <c r="H92" s="3">
        <f>MEDIAN('200_20'!G122:G141)</f>
        <v>1262572</v>
      </c>
      <c r="I92">
        <f>MEDIAN('200_20'!I122:I141)</f>
        <v>1257667.5</v>
      </c>
      <c r="J92">
        <f t="shared" si="63"/>
        <v>1</v>
      </c>
      <c r="K92">
        <f t="shared" si="64"/>
        <v>1</v>
      </c>
      <c r="L92">
        <v>6</v>
      </c>
      <c r="M92">
        <v>8.0344288555666797E-3</v>
      </c>
      <c r="N92">
        <v>0.45527280991543401</v>
      </c>
      <c r="O92">
        <f t="shared" si="65"/>
        <v>1</v>
      </c>
      <c r="P92">
        <f t="shared" si="66"/>
        <v>0</v>
      </c>
      <c r="Q92">
        <f t="shared" si="67"/>
        <v>0</v>
      </c>
      <c r="R92">
        <f t="shared" si="68"/>
        <v>1</v>
      </c>
      <c r="S92">
        <f t="shared" si="69"/>
        <v>0</v>
      </c>
      <c r="T92">
        <f t="shared" si="70"/>
        <v>0</v>
      </c>
    </row>
    <row r="93" spans="5:20" x14ac:dyDescent="0.25">
      <c r="F93">
        <v>7</v>
      </c>
      <c r="G93">
        <f>MEDIAN('200_20'!H142:H161)</f>
        <v>1257811.5</v>
      </c>
      <c r="H93" s="3">
        <f>MEDIAN('200_20'!G142:G161)</f>
        <v>1265671</v>
      </c>
      <c r="I93">
        <f>MEDIAN('200_20'!I142:I161)</f>
        <v>1260032.5</v>
      </c>
      <c r="J93">
        <f t="shared" si="63"/>
        <v>1</v>
      </c>
      <c r="K93">
        <f t="shared" si="64"/>
        <v>1</v>
      </c>
      <c r="L93">
        <v>7</v>
      </c>
      <c r="M93">
        <v>1.7130176382195001E-3</v>
      </c>
      <c r="N93">
        <v>1.8674874007415899E-2</v>
      </c>
      <c r="O93">
        <f t="shared" si="65"/>
        <v>1</v>
      </c>
      <c r="P93">
        <f t="shared" si="66"/>
        <v>0</v>
      </c>
      <c r="Q93">
        <f t="shared" si="67"/>
        <v>0</v>
      </c>
      <c r="R93">
        <f t="shared" si="68"/>
        <v>1</v>
      </c>
      <c r="S93">
        <f t="shared" si="69"/>
        <v>0</v>
      </c>
      <c r="T93">
        <f t="shared" si="70"/>
        <v>0</v>
      </c>
    </row>
    <row r="94" spans="5:20" x14ac:dyDescent="0.25">
      <c r="F94">
        <v>8</v>
      </c>
      <c r="G94">
        <f>MEDIAN('200_20'!H162:H181)</f>
        <v>1245405.5</v>
      </c>
      <c r="H94" s="3">
        <f>MEDIAN('200_20'!G162:G181)</f>
        <v>1252418</v>
      </c>
      <c r="I94">
        <f>MEDIAN('200_20'!I162:I181)</f>
        <v>1247138.5</v>
      </c>
      <c r="J94">
        <f t="shared" si="63"/>
        <v>1</v>
      </c>
      <c r="K94">
        <f t="shared" si="64"/>
        <v>1</v>
      </c>
      <c r="L94">
        <v>8</v>
      </c>
      <c r="M94">
        <v>3.9023125084089498E-4</v>
      </c>
      <c r="N94">
        <v>0.27896495078066502</v>
      </c>
      <c r="O94">
        <f t="shared" si="65"/>
        <v>1</v>
      </c>
      <c r="P94">
        <f t="shared" si="66"/>
        <v>0</v>
      </c>
      <c r="Q94">
        <f t="shared" si="67"/>
        <v>0</v>
      </c>
      <c r="R94">
        <f t="shared" si="68"/>
        <v>1</v>
      </c>
      <c r="S94">
        <f t="shared" si="69"/>
        <v>0</v>
      </c>
      <c r="T94">
        <f t="shared" si="70"/>
        <v>0</v>
      </c>
    </row>
    <row r="95" spans="5:20" x14ac:dyDescent="0.25">
      <c r="F95">
        <v>9</v>
      </c>
      <c r="G95">
        <f>MEDIAN('200_20'!H182:H201)</f>
        <v>1265073</v>
      </c>
      <c r="H95" s="3">
        <f>MEDIAN('200_20'!G182:G201)</f>
        <v>1270274.5</v>
      </c>
      <c r="I95">
        <f>MEDIAN('200_20'!I182:I201)</f>
        <v>1265518.5</v>
      </c>
      <c r="J95">
        <f t="shared" si="63"/>
        <v>1</v>
      </c>
      <c r="K95">
        <f t="shared" si="64"/>
        <v>1</v>
      </c>
      <c r="L95">
        <v>9</v>
      </c>
      <c r="M95">
        <v>3.9023125084089498E-4</v>
      </c>
      <c r="N95">
        <v>0.60121270573981</v>
      </c>
      <c r="O95">
        <f t="shared" si="65"/>
        <v>1</v>
      </c>
      <c r="P95">
        <f t="shared" si="66"/>
        <v>0</v>
      </c>
      <c r="Q95">
        <f t="shared" si="67"/>
        <v>0</v>
      </c>
      <c r="R95">
        <f t="shared" si="68"/>
        <v>0</v>
      </c>
      <c r="S95">
        <f t="shared" si="69"/>
        <v>1</v>
      </c>
      <c r="T95">
        <f t="shared" si="70"/>
        <v>0</v>
      </c>
    </row>
    <row r="96" spans="5:20" x14ac:dyDescent="0.25">
      <c r="F96" t="s">
        <v>17</v>
      </c>
      <c r="J96" s="6">
        <f>SUM(J86:J95)</f>
        <v>10</v>
      </c>
      <c r="K96" s="6">
        <f>SUM(K86:K95)</f>
        <v>9</v>
      </c>
      <c r="O96" s="6">
        <f t="shared" ref="O96:T96" si="71">SUM(O86:O95)</f>
        <v>10</v>
      </c>
      <c r="P96" s="6">
        <f t="shared" si="71"/>
        <v>0</v>
      </c>
      <c r="Q96" s="6">
        <f t="shared" si="71"/>
        <v>0</v>
      </c>
      <c r="R96" s="6">
        <f t="shared" si="71"/>
        <v>8</v>
      </c>
      <c r="S96" s="6">
        <f t="shared" si="71"/>
        <v>1</v>
      </c>
      <c r="T96" s="6">
        <f t="shared" si="71"/>
        <v>1</v>
      </c>
    </row>
    <row r="97" spans="5:20" x14ac:dyDescent="0.25">
      <c r="E97" t="s">
        <v>26</v>
      </c>
      <c r="F97">
        <v>0</v>
      </c>
      <c r="G97">
        <f>MEDIAN('500_20'!H2:H21)</f>
        <v>6782877.5</v>
      </c>
      <c r="H97" s="3">
        <f>MEDIAN('500_20'!G2:G21)</f>
        <v>6808000</v>
      </c>
      <c r="I97">
        <f>MEDIAN('500_20'!I2:I21)</f>
        <v>7319480.5</v>
      </c>
      <c r="J97">
        <f>IF(G97&lt;H97,1,0)</f>
        <v>1</v>
      </c>
      <c r="K97">
        <f>IF(G97&lt;I97,1,0)</f>
        <v>1</v>
      </c>
      <c r="L97">
        <v>0</v>
      </c>
      <c r="M97">
        <v>2.9316154775863701E-4</v>
      </c>
      <c r="N97" s="7">
        <v>8.8574576878635704E-5</v>
      </c>
      <c r="O97">
        <f>IF(AND(M97&lt;0.5,G97&lt;H97),1,0)</f>
        <v>1</v>
      </c>
      <c r="P97">
        <f>IF(M97&gt;=0.5,1,0)</f>
        <v>0</v>
      </c>
      <c r="Q97">
        <f>IF(AND(M97&lt;0.5,G97&gt;H97),1,0)</f>
        <v>0</v>
      </c>
      <c r="R97">
        <f>IF(AND(N97&lt;0.5,G97&lt;I97),1,0)</f>
        <v>1</v>
      </c>
      <c r="S97">
        <f>IF(N97&gt;=0.5,1,0)</f>
        <v>0</v>
      </c>
      <c r="T97">
        <f>IF(AND(N97&lt;0.5,G97&gt;I97),1,0)</f>
        <v>0</v>
      </c>
    </row>
    <row r="98" spans="5:20" x14ac:dyDescent="0.25">
      <c r="F98">
        <v>1</v>
      </c>
      <c r="G98">
        <f>MEDIAN('500_20'!H22:H41)</f>
        <v>6899968</v>
      </c>
      <c r="H98" s="3">
        <f>MEDIAN('500_20'!G22:G41)</f>
        <v>6932061.5</v>
      </c>
      <c r="I98">
        <f>MEDIAN('500_20'!I22:I41)</f>
        <v>7406882.5</v>
      </c>
      <c r="J98">
        <f t="shared" ref="J98:J106" si="72">IF(G98&lt;H98,1,0)</f>
        <v>1</v>
      </c>
      <c r="K98">
        <f t="shared" ref="K98:K106" si="73">IF(G98&lt;I98,1,0)</f>
        <v>1</v>
      </c>
      <c r="L98">
        <v>1</v>
      </c>
      <c r="M98">
        <v>1.89012069931435E-4</v>
      </c>
      <c r="N98" s="7">
        <v>8.8574576878635704E-5</v>
      </c>
      <c r="O98">
        <f t="shared" ref="O98:O106" si="74">IF(AND(M98&lt;0.5,G98&lt;H98),1,0)</f>
        <v>1</v>
      </c>
      <c r="P98">
        <f t="shared" ref="P98:P106" si="75">IF(M98&gt;=0.5,1,0)</f>
        <v>0</v>
      </c>
      <c r="Q98">
        <f t="shared" ref="Q98:Q106" si="76">IF(AND(M98&lt;0.5,G98&gt;H98),1,0)</f>
        <v>0</v>
      </c>
      <c r="R98">
        <f t="shared" ref="R98:R106" si="77">IF(AND(N98&lt;0.5,G98&lt;I98),1,0)</f>
        <v>1</v>
      </c>
      <c r="S98">
        <f t="shared" ref="S98:S106" si="78">IF(N98&gt;=0.5,1,0)</f>
        <v>0</v>
      </c>
      <c r="T98">
        <f t="shared" ref="T98:T106" si="79">IF(AND(N98&lt;0.5,G98&gt;I98),1,0)</f>
        <v>0</v>
      </c>
    </row>
    <row r="99" spans="5:20" x14ac:dyDescent="0.25">
      <c r="F99">
        <v>2</v>
      </c>
      <c r="G99">
        <f>MEDIAN('500_20'!H42:H61)</f>
        <v>6819368</v>
      </c>
      <c r="H99" s="3">
        <f>MEDIAN('500_20'!G42:G61)</f>
        <v>6847746</v>
      </c>
      <c r="I99">
        <f>MEDIAN('500_20'!I42:I61)</f>
        <v>7325632.5</v>
      </c>
      <c r="J99">
        <f t="shared" si="72"/>
        <v>1</v>
      </c>
      <c r="K99">
        <f t="shared" si="73"/>
        <v>1</v>
      </c>
      <c r="L99">
        <v>2</v>
      </c>
      <c r="M99">
        <v>1.03346495646538E-4</v>
      </c>
      <c r="N99" s="7">
        <v>8.8574576878635704E-5</v>
      </c>
      <c r="O99">
        <f t="shared" si="74"/>
        <v>1</v>
      </c>
      <c r="P99">
        <f t="shared" si="75"/>
        <v>0</v>
      </c>
      <c r="Q99">
        <f t="shared" si="76"/>
        <v>0</v>
      </c>
      <c r="R99">
        <f t="shared" si="77"/>
        <v>1</v>
      </c>
      <c r="S99">
        <f t="shared" si="78"/>
        <v>0</v>
      </c>
      <c r="T99">
        <f t="shared" si="79"/>
        <v>0</v>
      </c>
    </row>
    <row r="100" spans="5:20" x14ac:dyDescent="0.25">
      <c r="F100">
        <v>3</v>
      </c>
      <c r="G100">
        <f>MEDIAN('500_20'!H62:H81)</f>
        <v>6850388.5</v>
      </c>
      <c r="H100" s="3">
        <f>MEDIAN('500_20'!G62:G81)</f>
        <v>6884421.5</v>
      </c>
      <c r="I100">
        <f>MEDIAN('500_20'!I62:I81)</f>
        <v>7382727.5</v>
      </c>
      <c r="J100">
        <f t="shared" si="72"/>
        <v>1</v>
      </c>
      <c r="K100">
        <f t="shared" si="73"/>
        <v>1</v>
      </c>
      <c r="L100">
        <v>3</v>
      </c>
      <c r="M100" s="7">
        <v>8.8574576878635704E-5</v>
      </c>
      <c r="N100" s="7">
        <v>8.8574576878635704E-5</v>
      </c>
      <c r="O100">
        <f t="shared" si="74"/>
        <v>1</v>
      </c>
      <c r="P100">
        <f t="shared" si="75"/>
        <v>0</v>
      </c>
      <c r="Q100">
        <f t="shared" si="76"/>
        <v>0</v>
      </c>
      <c r="R100">
        <f t="shared" si="77"/>
        <v>1</v>
      </c>
      <c r="S100">
        <f t="shared" si="78"/>
        <v>0</v>
      </c>
      <c r="T100">
        <f t="shared" si="79"/>
        <v>0</v>
      </c>
    </row>
    <row r="101" spans="5:20" x14ac:dyDescent="0.25">
      <c r="F101">
        <v>4</v>
      </c>
      <c r="G101">
        <f>MEDIAN('500_20'!H82:H101)</f>
        <v>6815799.5</v>
      </c>
      <c r="H101" s="3">
        <f>MEDIAN('500_20'!G82:G101)</f>
        <v>6842207</v>
      </c>
      <c r="I101">
        <f>MEDIAN('500_20'!I82:I101)</f>
        <v>7348062</v>
      </c>
      <c r="J101">
        <f t="shared" si="72"/>
        <v>1</v>
      </c>
      <c r="K101">
        <f t="shared" si="73"/>
        <v>1</v>
      </c>
      <c r="L101">
        <v>4</v>
      </c>
      <c r="M101">
        <v>1.03346495646538E-4</v>
      </c>
      <c r="N101" s="7">
        <v>8.8574576878635704E-5</v>
      </c>
      <c r="O101">
        <f t="shared" si="74"/>
        <v>1</v>
      </c>
      <c r="P101">
        <f t="shared" si="75"/>
        <v>0</v>
      </c>
      <c r="Q101">
        <f t="shared" si="76"/>
        <v>0</v>
      </c>
      <c r="R101">
        <f t="shared" si="77"/>
        <v>1</v>
      </c>
      <c r="S101">
        <f t="shared" si="78"/>
        <v>0</v>
      </c>
      <c r="T101">
        <f t="shared" si="79"/>
        <v>0</v>
      </c>
    </row>
    <row r="102" spans="5:20" x14ac:dyDescent="0.25">
      <c r="F102">
        <v>5</v>
      </c>
      <c r="G102">
        <f>MEDIAN('500_20'!H102:H121)</f>
        <v>6825482</v>
      </c>
      <c r="H102" s="3">
        <f>MEDIAN('500_20'!G102:G121)</f>
        <v>6846431.5</v>
      </c>
      <c r="I102">
        <f>MEDIAN('500_20'!I102:I121)</f>
        <v>7313103</v>
      </c>
      <c r="J102">
        <f t="shared" si="72"/>
        <v>1</v>
      </c>
      <c r="K102">
        <f t="shared" si="73"/>
        <v>1</v>
      </c>
      <c r="L102">
        <v>5</v>
      </c>
      <c r="M102">
        <v>7.7959325753140503E-4</v>
      </c>
      <c r="N102" s="7">
        <v>8.8574576878635704E-5</v>
      </c>
      <c r="O102">
        <f t="shared" si="74"/>
        <v>1</v>
      </c>
      <c r="P102">
        <f t="shared" si="75"/>
        <v>0</v>
      </c>
      <c r="Q102">
        <f t="shared" si="76"/>
        <v>0</v>
      </c>
      <c r="R102">
        <f t="shared" si="77"/>
        <v>1</v>
      </c>
      <c r="S102">
        <f t="shared" si="78"/>
        <v>0</v>
      </c>
      <c r="T102">
        <f t="shared" si="79"/>
        <v>0</v>
      </c>
    </row>
    <row r="103" spans="5:20" x14ac:dyDescent="0.25">
      <c r="F103">
        <v>6</v>
      </c>
      <c r="G103">
        <f>MEDIAN('500_20'!H122:H141)</f>
        <v>6788294.5</v>
      </c>
      <c r="H103" s="3">
        <f>MEDIAN('500_20'!G122:G141)</f>
        <v>6818301.5</v>
      </c>
      <c r="I103">
        <f>MEDIAN('500_20'!I122:I141)</f>
        <v>7329542</v>
      </c>
      <c r="J103">
        <f t="shared" si="72"/>
        <v>1</v>
      </c>
      <c r="K103">
        <f t="shared" si="73"/>
        <v>1</v>
      </c>
      <c r="L103">
        <v>6</v>
      </c>
      <c r="M103" s="7">
        <v>8.8574576878635704E-5</v>
      </c>
      <c r="N103" s="7">
        <v>8.8574576878635704E-5</v>
      </c>
      <c r="O103">
        <f t="shared" si="74"/>
        <v>1</v>
      </c>
      <c r="P103">
        <f t="shared" si="75"/>
        <v>0</v>
      </c>
      <c r="Q103">
        <f t="shared" si="76"/>
        <v>0</v>
      </c>
      <c r="R103">
        <f t="shared" si="77"/>
        <v>1</v>
      </c>
      <c r="S103">
        <f t="shared" si="78"/>
        <v>0</v>
      </c>
      <c r="T103">
        <f t="shared" si="79"/>
        <v>0</v>
      </c>
    </row>
    <row r="104" spans="5:20" x14ac:dyDescent="0.25">
      <c r="F104">
        <v>7</v>
      </c>
      <c r="G104">
        <f>MEDIAN('500_20'!H142:H161)</f>
        <v>6849173</v>
      </c>
      <c r="H104" s="3">
        <f>MEDIAN('500_20'!G142:G161)</f>
        <v>6876671.5</v>
      </c>
      <c r="I104">
        <f>MEDIAN('500_20'!I142:I161)</f>
        <v>7347763</v>
      </c>
      <c r="J104">
        <f t="shared" si="72"/>
        <v>1</v>
      </c>
      <c r="K104">
        <f t="shared" si="73"/>
        <v>1</v>
      </c>
      <c r="L104">
        <v>7</v>
      </c>
      <c r="M104">
        <v>3.3845467895623902E-4</v>
      </c>
      <c r="N104" s="7">
        <v>8.8574576878635704E-5</v>
      </c>
      <c r="O104">
        <f t="shared" si="74"/>
        <v>1</v>
      </c>
      <c r="P104">
        <f t="shared" si="75"/>
        <v>0</v>
      </c>
      <c r="Q104">
        <f t="shared" si="76"/>
        <v>0</v>
      </c>
      <c r="R104">
        <f t="shared" si="77"/>
        <v>1</v>
      </c>
      <c r="S104">
        <f t="shared" si="78"/>
        <v>0</v>
      </c>
      <c r="T104">
        <f t="shared" si="79"/>
        <v>0</v>
      </c>
    </row>
    <row r="105" spans="5:20" x14ac:dyDescent="0.25">
      <c r="F105">
        <v>8</v>
      </c>
      <c r="G105">
        <f>MEDIAN('500_20'!H162:H181)</f>
        <v>6786969.5</v>
      </c>
      <c r="H105" s="3">
        <f>MEDIAN('500_20'!G162:G181)</f>
        <v>6816378</v>
      </c>
      <c r="I105">
        <f>MEDIAN('500_20'!I162:I181)</f>
        <v>7312706</v>
      </c>
      <c r="J105">
        <f t="shared" si="72"/>
        <v>1</v>
      </c>
      <c r="K105">
        <f t="shared" si="73"/>
        <v>1</v>
      </c>
      <c r="L105">
        <v>8</v>
      </c>
      <c r="M105">
        <v>2.1907963048002201E-4</v>
      </c>
      <c r="N105" s="7">
        <v>8.8574576878635704E-5</v>
      </c>
      <c r="O105">
        <f t="shared" si="74"/>
        <v>1</v>
      </c>
      <c r="P105">
        <f t="shared" si="75"/>
        <v>0</v>
      </c>
      <c r="Q105">
        <f t="shared" si="76"/>
        <v>0</v>
      </c>
      <c r="R105">
        <f t="shared" si="77"/>
        <v>1</v>
      </c>
      <c r="S105">
        <f t="shared" si="78"/>
        <v>0</v>
      </c>
      <c r="T105">
        <f t="shared" si="79"/>
        <v>0</v>
      </c>
    </row>
    <row r="106" spans="5:20" x14ac:dyDescent="0.25">
      <c r="F106">
        <v>9</v>
      </c>
      <c r="G106">
        <f>MEDIAN('500_20'!H182:H201)</f>
        <v>6848307.5</v>
      </c>
      <c r="H106" s="3">
        <f>MEDIAN('500_20'!G182:G201)</f>
        <v>6865621.5</v>
      </c>
      <c r="I106">
        <f>MEDIAN('500_20'!I182:I201)</f>
        <v>7349764</v>
      </c>
      <c r="J106">
        <f t="shared" si="72"/>
        <v>1</v>
      </c>
      <c r="K106">
        <f t="shared" si="73"/>
        <v>1</v>
      </c>
      <c r="L106">
        <v>9</v>
      </c>
      <c r="M106">
        <v>3.9023125084089498E-4</v>
      </c>
      <c r="N106" s="7">
        <v>8.8574576878635704E-5</v>
      </c>
      <c r="O106">
        <f t="shared" si="74"/>
        <v>1</v>
      </c>
      <c r="P106">
        <f t="shared" si="75"/>
        <v>0</v>
      </c>
      <c r="Q106">
        <f t="shared" si="76"/>
        <v>0</v>
      </c>
      <c r="R106">
        <f t="shared" si="77"/>
        <v>1</v>
      </c>
      <c r="S106">
        <f t="shared" si="78"/>
        <v>0</v>
      </c>
      <c r="T106">
        <f t="shared" si="79"/>
        <v>0</v>
      </c>
    </row>
    <row r="107" spans="5:20" x14ac:dyDescent="0.25">
      <c r="F107" t="s">
        <v>17</v>
      </c>
      <c r="J107" s="6">
        <f>SUM(J97:J106)</f>
        <v>10</v>
      </c>
      <c r="K107" s="6">
        <f>SUM(K97:K106)</f>
        <v>10</v>
      </c>
      <c r="O107" s="6">
        <f t="shared" ref="O107:T107" si="80">SUM(O97:O106)</f>
        <v>10</v>
      </c>
      <c r="P107" s="6">
        <f t="shared" si="80"/>
        <v>0</v>
      </c>
      <c r="Q107" s="6">
        <f t="shared" si="80"/>
        <v>0</v>
      </c>
      <c r="R107" s="6">
        <f t="shared" si="80"/>
        <v>10</v>
      </c>
      <c r="S107" s="6">
        <f t="shared" si="80"/>
        <v>0</v>
      </c>
      <c r="T107" s="6">
        <f t="shared" si="80"/>
        <v>0</v>
      </c>
    </row>
  </sheetData>
  <mergeCells count="3">
    <mergeCell ref="M6:N6"/>
    <mergeCell ref="G6:I6"/>
    <mergeCell ref="J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opLeftCell="A91" workbookViewId="0">
      <selection activeCell="L130" sqref="L130"/>
    </sheetView>
  </sheetViews>
  <sheetFormatPr defaultRowHeight="15" x14ac:dyDescent="0.25"/>
  <cols>
    <col min="7" max="7" width="10.5703125" bestFit="1" customWidth="1"/>
    <col min="9" max="9" width="10.5703125" bestFit="1" customWidth="1"/>
    <col min="21" max="21" width="45.710937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6803266</v>
      </c>
      <c r="H2">
        <v>6782260</v>
      </c>
      <c r="I2">
        <v>7314908</v>
      </c>
    </row>
    <row r="3" spans="7:9" x14ac:dyDescent="0.25">
      <c r="G3" s="3">
        <v>6818942</v>
      </c>
      <c r="H3">
        <v>6811791</v>
      </c>
      <c r="I3">
        <v>7367503</v>
      </c>
    </row>
    <row r="4" spans="7:9" x14ac:dyDescent="0.25">
      <c r="G4" s="3">
        <v>6810643</v>
      </c>
      <c r="H4">
        <v>6783508</v>
      </c>
      <c r="I4">
        <v>7365164</v>
      </c>
    </row>
    <row r="5" spans="7:9" x14ac:dyDescent="0.25">
      <c r="G5" s="3">
        <v>6797775</v>
      </c>
      <c r="H5">
        <v>6792303</v>
      </c>
      <c r="I5">
        <v>7324053</v>
      </c>
    </row>
    <row r="6" spans="7:9" x14ac:dyDescent="0.25">
      <c r="G6" s="3">
        <v>6839299</v>
      </c>
      <c r="H6">
        <v>6767644</v>
      </c>
      <c r="I6">
        <v>7241949</v>
      </c>
    </row>
    <row r="7" spans="7:9" x14ac:dyDescent="0.25">
      <c r="G7" s="3">
        <v>6814885</v>
      </c>
      <c r="H7">
        <v>6776435</v>
      </c>
      <c r="I7">
        <v>7342135</v>
      </c>
    </row>
    <row r="8" spans="7:9" x14ac:dyDescent="0.25">
      <c r="G8" s="3">
        <v>6783425</v>
      </c>
      <c r="H8">
        <v>6780068</v>
      </c>
      <c r="I8">
        <v>7326354</v>
      </c>
    </row>
    <row r="9" spans="7:9" x14ac:dyDescent="0.25">
      <c r="G9" s="3">
        <v>6804027</v>
      </c>
      <c r="H9">
        <v>6776680</v>
      </c>
      <c r="I9">
        <v>7410052</v>
      </c>
    </row>
    <row r="10" spans="7:9" x14ac:dyDescent="0.25">
      <c r="G10" s="3">
        <v>6807797</v>
      </c>
      <c r="H10">
        <v>6789536</v>
      </c>
      <c r="I10">
        <v>7325366</v>
      </c>
    </row>
    <row r="11" spans="7:9" x14ac:dyDescent="0.25">
      <c r="G11" s="3">
        <v>6808203</v>
      </c>
      <c r="H11">
        <v>6774926</v>
      </c>
      <c r="I11">
        <v>7186672</v>
      </c>
    </row>
    <row r="12" spans="7:9" x14ac:dyDescent="0.25">
      <c r="G12" s="3">
        <v>6812178</v>
      </c>
      <c r="H12">
        <v>6783495</v>
      </c>
      <c r="I12">
        <v>7198730</v>
      </c>
    </row>
    <row r="13" spans="7:9" x14ac:dyDescent="0.25">
      <c r="G13" s="3">
        <v>6801384</v>
      </c>
      <c r="H13">
        <v>6803554</v>
      </c>
      <c r="I13">
        <v>7420175</v>
      </c>
    </row>
    <row r="14" spans="7:9" x14ac:dyDescent="0.25">
      <c r="G14" s="3">
        <v>6815171</v>
      </c>
      <c r="H14">
        <v>6759025</v>
      </c>
      <c r="I14">
        <v>7193224</v>
      </c>
    </row>
    <row r="15" spans="7:9" x14ac:dyDescent="0.25">
      <c r="G15" s="3">
        <v>6805867</v>
      </c>
      <c r="H15">
        <v>6757372</v>
      </c>
      <c r="I15">
        <v>7468410</v>
      </c>
    </row>
    <row r="16" spans="7:9" x14ac:dyDescent="0.25">
      <c r="G16" s="3">
        <v>6823562</v>
      </c>
      <c r="H16">
        <v>6796303</v>
      </c>
      <c r="I16">
        <v>7196252</v>
      </c>
    </row>
    <row r="17" spans="1:9" x14ac:dyDescent="0.25">
      <c r="G17" s="3">
        <v>6815464</v>
      </c>
      <c r="H17">
        <v>6777145</v>
      </c>
      <c r="I17">
        <v>7267158</v>
      </c>
    </row>
    <row r="18" spans="1:9" x14ac:dyDescent="0.25">
      <c r="G18" s="3">
        <v>6799264</v>
      </c>
      <c r="H18">
        <v>6802736</v>
      </c>
      <c r="I18">
        <v>7266739</v>
      </c>
    </row>
    <row r="19" spans="1:9" x14ac:dyDescent="0.25">
      <c r="G19" s="3">
        <v>6788108</v>
      </c>
      <c r="H19">
        <v>6793136</v>
      </c>
      <c r="I19">
        <v>7212687</v>
      </c>
    </row>
    <row r="20" spans="1:9" x14ac:dyDescent="0.25">
      <c r="A20">
        <v>500</v>
      </c>
      <c r="B20">
        <v>20</v>
      </c>
      <c r="C20">
        <v>0</v>
      </c>
      <c r="D20" t="s">
        <v>3</v>
      </c>
      <c r="E20" t="s">
        <v>4</v>
      </c>
      <c r="F20" t="s">
        <v>2</v>
      </c>
      <c r="G20" s="3">
        <v>6815615</v>
      </c>
      <c r="H20">
        <v>6788743</v>
      </c>
      <c r="I20">
        <v>7297308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6795531</v>
      </c>
      <c r="H21">
        <v>6773209</v>
      </c>
      <c r="I21">
        <v>7382855</v>
      </c>
    </row>
    <row r="22" spans="1:9" x14ac:dyDescent="0.25">
      <c r="C22" t="s">
        <v>5</v>
      </c>
      <c r="D22" s="1">
        <f>AVERAGE(G2:G21)</f>
        <v>6808020.2999999998</v>
      </c>
      <c r="F22" t="e">
        <f>AVERAGE(M2:M21)</f>
        <v>#DIV/0!</v>
      </c>
      <c r="G22" s="3">
        <v>6931225</v>
      </c>
      <c r="H22">
        <v>6900486</v>
      </c>
      <c r="I22">
        <v>7511398</v>
      </c>
    </row>
    <row r="23" spans="1:9" x14ac:dyDescent="0.25">
      <c r="C23" t="s">
        <v>6</v>
      </c>
      <c r="D23" s="1">
        <f>MEDIAN(G2:G21)</f>
        <v>6808000</v>
      </c>
      <c r="F23" s="1" t="e">
        <f>MEDIAN(M2:M21)</f>
        <v>#NUM!</v>
      </c>
      <c r="G23" s="3">
        <v>6943116</v>
      </c>
      <c r="H23">
        <v>6879259</v>
      </c>
      <c r="I23">
        <v>7357101</v>
      </c>
    </row>
    <row r="24" spans="1:9" x14ac:dyDescent="0.25">
      <c r="G24" s="3">
        <v>6939552</v>
      </c>
      <c r="H24">
        <v>6892077</v>
      </c>
      <c r="I24">
        <v>7383490</v>
      </c>
    </row>
    <row r="25" spans="1:9" x14ac:dyDescent="0.25">
      <c r="G25" s="3">
        <v>6917983</v>
      </c>
      <c r="H25">
        <v>6895620</v>
      </c>
      <c r="I25">
        <v>7555303</v>
      </c>
    </row>
    <row r="26" spans="1:9" x14ac:dyDescent="0.25">
      <c r="G26" s="3">
        <v>6929786</v>
      </c>
      <c r="H26">
        <v>6928248</v>
      </c>
      <c r="I26">
        <v>7471851</v>
      </c>
    </row>
    <row r="27" spans="1:9" x14ac:dyDescent="0.25">
      <c r="G27" s="3">
        <v>6931732</v>
      </c>
      <c r="H27">
        <v>6862518</v>
      </c>
      <c r="I27">
        <v>7388549</v>
      </c>
    </row>
    <row r="28" spans="1:9" x14ac:dyDescent="0.25">
      <c r="G28" s="3">
        <v>6936786</v>
      </c>
      <c r="H28">
        <v>6910782</v>
      </c>
      <c r="I28">
        <v>7470231</v>
      </c>
    </row>
    <row r="29" spans="1:9" x14ac:dyDescent="0.25">
      <c r="G29" s="3">
        <v>6933844</v>
      </c>
      <c r="H29">
        <v>6904961</v>
      </c>
      <c r="I29">
        <v>7487258</v>
      </c>
    </row>
    <row r="30" spans="1:9" x14ac:dyDescent="0.25">
      <c r="G30" s="3">
        <v>6932391</v>
      </c>
      <c r="H30">
        <v>6899450</v>
      </c>
      <c r="I30">
        <v>7261036</v>
      </c>
    </row>
    <row r="31" spans="1:9" x14ac:dyDescent="0.25">
      <c r="G31" s="3">
        <v>6938479</v>
      </c>
      <c r="H31">
        <v>6904713</v>
      </c>
      <c r="I31">
        <v>7351344</v>
      </c>
    </row>
    <row r="32" spans="1:9" x14ac:dyDescent="0.25">
      <c r="G32" s="3">
        <v>6928419</v>
      </c>
      <c r="H32">
        <v>6909419</v>
      </c>
      <c r="I32">
        <v>7468500</v>
      </c>
    </row>
    <row r="33" spans="1:9" x14ac:dyDescent="0.25">
      <c r="G33" s="3">
        <v>6922332</v>
      </c>
      <c r="H33">
        <v>6909535</v>
      </c>
      <c r="I33">
        <v>7363907</v>
      </c>
    </row>
    <row r="34" spans="1:9" x14ac:dyDescent="0.25">
      <c r="G34" s="3">
        <v>6944288</v>
      </c>
      <c r="H34">
        <v>6881602</v>
      </c>
      <c r="I34">
        <v>7459524</v>
      </c>
    </row>
    <row r="35" spans="1:9" x14ac:dyDescent="0.25">
      <c r="G35" s="3">
        <v>6914068</v>
      </c>
      <c r="H35">
        <v>6918775</v>
      </c>
      <c r="I35">
        <v>7509689</v>
      </c>
    </row>
    <row r="36" spans="1:9" x14ac:dyDescent="0.25">
      <c r="G36" s="3">
        <v>6935901</v>
      </c>
      <c r="H36">
        <v>6888245</v>
      </c>
      <c r="I36">
        <v>7299895</v>
      </c>
    </row>
    <row r="37" spans="1:9" x14ac:dyDescent="0.25">
      <c r="G37" s="3">
        <v>6941124</v>
      </c>
      <c r="H37">
        <v>6888953</v>
      </c>
      <c r="I37">
        <v>7451665</v>
      </c>
    </row>
    <row r="38" spans="1:9" x14ac:dyDescent="0.25">
      <c r="G38" s="3">
        <v>6923040</v>
      </c>
      <c r="H38">
        <v>6890100</v>
      </c>
      <c r="I38">
        <v>7359391</v>
      </c>
    </row>
    <row r="39" spans="1:9" x14ac:dyDescent="0.25">
      <c r="G39" s="3">
        <v>6895602</v>
      </c>
      <c r="H39">
        <v>6905641</v>
      </c>
      <c r="I39">
        <v>7366984</v>
      </c>
    </row>
    <row r="40" spans="1:9" x14ac:dyDescent="0.25">
      <c r="A40">
        <v>500</v>
      </c>
      <c r="B40">
        <v>20</v>
      </c>
      <c r="C40">
        <v>1</v>
      </c>
      <c r="D40" t="s">
        <v>3</v>
      </c>
      <c r="E40" t="s">
        <v>4</v>
      </c>
      <c r="F40" t="s">
        <v>2</v>
      </c>
      <c r="G40" s="3">
        <v>6935031</v>
      </c>
      <c r="H40">
        <v>6915745</v>
      </c>
      <c r="I40">
        <v>7425216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6920887</v>
      </c>
      <c r="H41">
        <v>6897118</v>
      </c>
      <c r="I41">
        <v>7377064</v>
      </c>
    </row>
    <row r="42" spans="1:9" x14ac:dyDescent="0.25">
      <c r="C42" t="s">
        <v>5</v>
      </c>
      <c r="D42" s="1">
        <f>AVERAGE(G22:G41)</f>
        <v>6929779.2999999998</v>
      </c>
      <c r="F42" t="e">
        <f>AVERAGE(M22:M41)</f>
        <v>#DIV/0!</v>
      </c>
      <c r="G42" s="3">
        <v>6851511</v>
      </c>
      <c r="H42">
        <v>6814211</v>
      </c>
      <c r="I42">
        <v>7237742</v>
      </c>
    </row>
    <row r="43" spans="1:9" x14ac:dyDescent="0.25">
      <c r="C43" t="s">
        <v>6</v>
      </c>
      <c r="D43" s="1">
        <f>MEDIAN(G22:G41)</f>
        <v>6932061.5</v>
      </c>
      <c r="F43" s="1" t="e">
        <f>MEDIAN(M22:M41)</f>
        <v>#NUM!</v>
      </c>
      <c r="G43" s="3">
        <v>6855110</v>
      </c>
      <c r="H43">
        <v>6828560</v>
      </c>
      <c r="I43">
        <v>7339789</v>
      </c>
    </row>
    <row r="44" spans="1:9" x14ac:dyDescent="0.25">
      <c r="G44" s="3">
        <v>6848287</v>
      </c>
      <c r="H44">
        <v>6838378</v>
      </c>
      <c r="I44">
        <v>7257995</v>
      </c>
    </row>
    <row r="45" spans="1:9" x14ac:dyDescent="0.25">
      <c r="G45" s="3">
        <v>6852361</v>
      </c>
      <c r="H45">
        <v>6808352</v>
      </c>
      <c r="I45">
        <v>7345401</v>
      </c>
    </row>
    <row r="46" spans="1:9" x14ac:dyDescent="0.25">
      <c r="G46" s="3">
        <v>6841990</v>
      </c>
      <c r="H46">
        <v>6813903</v>
      </c>
      <c r="I46">
        <v>7389368</v>
      </c>
    </row>
    <row r="47" spans="1:9" x14ac:dyDescent="0.25">
      <c r="G47" s="3">
        <v>6857395</v>
      </c>
      <c r="H47">
        <v>6816517</v>
      </c>
      <c r="I47">
        <v>7244946</v>
      </c>
    </row>
    <row r="48" spans="1:9" x14ac:dyDescent="0.25">
      <c r="G48" s="3">
        <v>6841184</v>
      </c>
      <c r="H48">
        <v>6807613</v>
      </c>
      <c r="I48">
        <v>7349770</v>
      </c>
    </row>
    <row r="49" spans="1:9" x14ac:dyDescent="0.25">
      <c r="G49" s="3">
        <v>6844227</v>
      </c>
      <c r="H49">
        <v>6837230</v>
      </c>
      <c r="I49">
        <v>7331092</v>
      </c>
    </row>
    <row r="50" spans="1:9" x14ac:dyDescent="0.25">
      <c r="G50" s="3">
        <v>6839492</v>
      </c>
      <c r="H50">
        <v>6812823</v>
      </c>
      <c r="I50">
        <v>7275420</v>
      </c>
    </row>
    <row r="51" spans="1:9" x14ac:dyDescent="0.25">
      <c r="G51" s="3">
        <v>6862473</v>
      </c>
      <c r="H51">
        <v>6820287</v>
      </c>
      <c r="I51">
        <v>7481975</v>
      </c>
    </row>
    <row r="52" spans="1:9" x14ac:dyDescent="0.25">
      <c r="G52" s="3">
        <v>6846362</v>
      </c>
      <c r="H52">
        <v>6818449</v>
      </c>
      <c r="I52">
        <v>7267155</v>
      </c>
    </row>
    <row r="53" spans="1:9" x14ac:dyDescent="0.25">
      <c r="G53" s="3">
        <v>6852898</v>
      </c>
      <c r="H53">
        <v>6858107</v>
      </c>
      <c r="I53">
        <v>7281024</v>
      </c>
    </row>
    <row r="54" spans="1:9" x14ac:dyDescent="0.25">
      <c r="G54" s="3">
        <v>6859544</v>
      </c>
      <c r="H54">
        <v>6842965</v>
      </c>
      <c r="I54">
        <v>7352953</v>
      </c>
    </row>
    <row r="55" spans="1:9" x14ac:dyDescent="0.25">
      <c r="G55" s="3">
        <v>6846958</v>
      </c>
      <c r="H55">
        <v>6829722</v>
      </c>
      <c r="I55">
        <v>7276222</v>
      </c>
    </row>
    <row r="56" spans="1:9" x14ac:dyDescent="0.25">
      <c r="G56" s="3">
        <v>6835428</v>
      </c>
      <c r="H56">
        <v>6827849</v>
      </c>
      <c r="I56">
        <v>7320173</v>
      </c>
    </row>
    <row r="57" spans="1:9" x14ac:dyDescent="0.25">
      <c r="G57" s="3">
        <v>6847205</v>
      </c>
      <c r="H57">
        <v>6813505</v>
      </c>
      <c r="I57">
        <v>7264645</v>
      </c>
    </row>
    <row r="58" spans="1:9" x14ac:dyDescent="0.25">
      <c r="G58" s="3">
        <v>6857587</v>
      </c>
      <c r="H58">
        <v>6845813</v>
      </c>
      <c r="I58">
        <v>7338714</v>
      </c>
    </row>
    <row r="59" spans="1:9" x14ac:dyDescent="0.25">
      <c r="G59" s="3">
        <v>6865114</v>
      </c>
      <c r="H59">
        <v>6827133</v>
      </c>
      <c r="I59">
        <v>7391375</v>
      </c>
    </row>
    <row r="60" spans="1:9" x14ac:dyDescent="0.25">
      <c r="A60">
        <v>500</v>
      </c>
      <c r="B60">
        <v>20</v>
      </c>
      <c r="C60">
        <v>2</v>
      </c>
      <c r="D60" t="s">
        <v>3</v>
      </c>
      <c r="E60" t="s">
        <v>4</v>
      </c>
      <c r="F60" t="s">
        <v>2</v>
      </c>
      <c r="G60" s="3">
        <v>6835798</v>
      </c>
      <c r="H60">
        <v>6817383</v>
      </c>
      <c r="I60">
        <v>7240318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6837471</v>
      </c>
      <c r="H61">
        <v>6807613</v>
      </c>
      <c r="I61">
        <v>7381390</v>
      </c>
    </row>
    <row r="62" spans="1:9" x14ac:dyDescent="0.25">
      <c r="C62" t="s">
        <v>5</v>
      </c>
      <c r="D62" s="1">
        <f>AVERAGE(G42:G61)</f>
        <v>6848919.75</v>
      </c>
      <c r="F62" t="e">
        <f>AVERAGE(M42:M61)</f>
        <v>#DIV/0!</v>
      </c>
      <c r="G62" s="3">
        <v>6885667</v>
      </c>
      <c r="H62">
        <v>6846927</v>
      </c>
      <c r="I62">
        <v>7351113</v>
      </c>
    </row>
    <row r="63" spans="1:9" x14ac:dyDescent="0.25">
      <c r="C63" t="s">
        <v>6</v>
      </c>
      <c r="D63" s="1">
        <f>MEDIAN(G42:G61)</f>
        <v>6847746</v>
      </c>
      <c r="F63" s="1" t="e">
        <f>MEDIAN(M42:M61)</f>
        <v>#NUM!</v>
      </c>
      <c r="G63" s="3">
        <v>6880399</v>
      </c>
      <c r="H63">
        <v>6830667</v>
      </c>
      <c r="I63">
        <v>7309619</v>
      </c>
    </row>
    <row r="64" spans="1:9" x14ac:dyDescent="0.25">
      <c r="G64" s="3">
        <v>6889402</v>
      </c>
      <c r="H64">
        <v>6845099</v>
      </c>
      <c r="I64">
        <v>7397149</v>
      </c>
    </row>
    <row r="65" spans="1:9" x14ac:dyDescent="0.25">
      <c r="G65" s="3">
        <v>6896536</v>
      </c>
      <c r="H65">
        <v>6856480</v>
      </c>
      <c r="I65">
        <v>7462553</v>
      </c>
    </row>
    <row r="66" spans="1:9" x14ac:dyDescent="0.25">
      <c r="G66" s="3">
        <v>6882515</v>
      </c>
      <c r="H66">
        <v>6869861</v>
      </c>
      <c r="I66">
        <v>7478758</v>
      </c>
    </row>
    <row r="67" spans="1:9" x14ac:dyDescent="0.25">
      <c r="G67" s="3">
        <v>6878103</v>
      </c>
      <c r="H67">
        <v>6829388</v>
      </c>
      <c r="I67">
        <v>7375382</v>
      </c>
    </row>
    <row r="68" spans="1:9" x14ac:dyDescent="0.25">
      <c r="G68" s="3">
        <v>6880011</v>
      </c>
      <c r="H68">
        <v>6824957</v>
      </c>
      <c r="I68">
        <v>7318247</v>
      </c>
    </row>
    <row r="69" spans="1:9" x14ac:dyDescent="0.25">
      <c r="G69" s="3">
        <v>6883176</v>
      </c>
      <c r="H69">
        <v>6847888</v>
      </c>
      <c r="I69">
        <v>7401165</v>
      </c>
    </row>
    <row r="70" spans="1:9" x14ac:dyDescent="0.25">
      <c r="G70" s="3">
        <v>6882100</v>
      </c>
      <c r="H70">
        <v>6874497</v>
      </c>
      <c r="I70">
        <v>7422804</v>
      </c>
    </row>
    <row r="71" spans="1:9" x14ac:dyDescent="0.25">
      <c r="G71" s="3">
        <v>6869346</v>
      </c>
      <c r="H71">
        <v>6849159</v>
      </c>
      <c r="I71">
        <v>7363698</v>
      </c>
    </row>
    <row r="72" spans="1:9" x14ac:dyDescent="0.25">
      <c r="G72" s="3">
        <v>6890877</v>
      </c>
      <c r="H72">
        <v>6850765</v>
      </c>
      <c r="I72">
        <v>7352100</v>
      </c>
    </row>
    <row r="73" spans="1:9" x14ac:dyDescent="0.25">
      <c r="G73" s="3">
        <v>6880438</v>
      </c>
      <c r="H73">
        <v>6863071</v>
      </c>
      <c r="I73">
        <v>7323147</v>
      </c>
    </row>
    <row r="74" spans="1:9" x14ac:dyDescent="0.25">
      <c r="G74" s="3">
        <v>6876034</v>
      </c>
      <c r="H74">
        <v>6863138</v>
      </c>
      <c r="I74">
        <v>7390073</v>
      </c>
    </row>
    <row r="75" spans="1:9" x14ac:dyDescent="0.25">
      <c r="G75" s="3">
        <v>6887273</v>
      </c>
      <c r="H75">
        <v>6869611</v>
      </c>
      <c r="I75">
        <v>7444176</v>
      </c>
    </row>
    <row r="76" spans="1:9" x14ac:dyDescent="0.25">
      <c r="G76" s="3">
        <v>6891164</v>
      </c>
      <c r="H76">
        <v>6850842</v>
      </c>
      <c r="I76">
        <v>7252826</v>
      </c>
    </row>
    <row r="77" spans="1:9" x14ac:dyDescent="0.25">
      <c r="G77" s="3">
        <v>6910198</v>
      </c>
      <c r="H77">
        <v>6850012</v>
      </c>
      <c r="I77">
        <v>7463914</v>
      </c>
    </row>
    <row r="78" spans="1:9" x14ac:dyDescent="0.25">
      <c r="G78" s="3">
        <v>6903205</v>
      </c>
      <c r="H78">
        <v>6835064</v>
      </c>
      <c r="I78">
        <v>7454415</v>
      </c>
    </row>
    <row r="79" spans="1:9" x14ac:dyDescent="0.25">
      <c r="G79" s="3">
        <v>6887563</v>
      </c>
      <c r="H79">
        <v>6844301</v>
      </c>
      <c r="I79">
        <v>7312044</v>
      </c>
    </row>
    <row r="80" spans="1:9" x14ac:dyDescent="0.25">
      <c r="A80">
        <v>500</v>
      </c>
      <c r="B80">
        <v>20</v>
      </c>
      <c r="C80">
        <v>3</v>
      </c>
      <c r="D80" t="s">
        <v>3</v>
      </c>
      <c r="E80" t="s">
        <v>4</v>
      </c>
      <c r="F80" t="s">
        <v>2</v>
      </c>
      <c r="G80" s="3">
        <v>6892841</v>
      </c>
      <c r="H80">
        <v>6871119</v>
      </c>
      <c r="I80">
        <v>7411385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6875546</v>
      </c>
      <c r="H81">
        <v>6873415</v>
      </c>
      <c r="I81">
        <v>7335018</v>
      </c>
    </row>
    <row r="82" spans="3:9" x14ac:dyDescent="0.25">
      <c r="C82" t="s">
        <v>5</v>
      </c>
      <c r="D82" s="1">
        <f>AVERAGE(G62:G81)</f>
        <v>6886119.7000000002</v>
      </c>
      <c r="F82" t="e">
        <f>AVERAGE(M62:M81)</f>
        <v>#DIV/0!</v>
      </c>
      <c r="G82" s="3">
        <v>6853291</v>
      </c>
      <c r="H82">
        <v>6815379</v>
      </c>
      <c r="I82">
        <v>7221316</v>
      </c>
    </row>
    <row r="83" spans="3:9" x14ac:dyDescent="0.25">
      <c r="C83" t="s">
        <v>6</v>
      </c>
      <c r="D83" s="1">
        <f>MEDIAN(G62:G81)</f>
        <v>6884421.5</v>
      </c>
      <c r="F83" s="1" t="e">
        <f>MEDIAN(M62:M81)</f>
        <v>#NUM!</v>
      </c>
      <c r="G83" s="3">
        <v>6833253</v>
      </c>
      <c r="H83">
        <v>6834546</v>
      </c>
      <c r="I83">
        <v>7395920</v>
      </c>
    </row>
    <row r="84" spans="3:9" x14ac:dyDescent="0.25">
      <c r="G84" s="3">
        <v>6853392</v>
      </c>
      <c r="H84">
        <v>6794630</v>
      </c>
      <c r="I84">
        <v>7383377</v>
      </c>
    </row>
    <row r="85" spans="3:9" x14ac:dyDescent="0.25">
      <c r="G85" s="3">
        <v>6862446</v>
      </c>
      <c r="H85">
        <v>6796136</v>
      </c>
      <c r="I85">
        <v>7424946</v>
      </c>
    </row>
    <row r="86" spans="3:9" x14ac:dyDescent="0.25">
      <c r="G86" s="3">
        <v>6840705</v>
      </c>
      <c r="H86">
        <v>6826878</v>
      </c>
      <c r="I86">
        <v>7388758</v>
      </c>
    </row>
    <row r="87" spans="3:9" x14ac:dyDescent="0.25">
      <c r="G87" s="3">
        <v>6832505</v>
      </c>
      <c r="H87">
        <v>6794786</v>
      </c>
      <c r="I87">
        <v>7402406</v>
      </c>
    </row>
    <row r="88" spans="3:9" x14ac:dyDescent="0.25">
      <c r="G88" s="3">
        <v>6842553</v>
      </c>
      <c r="H88">
        <v>6806047</v>
      </c>
      <c r="I88">
        <v>7358539</v>
      </c>
    </row>
    <row r="89" spans="3:9" x14ac:dyDescent="0.25">
      <c r="G89" s="3">
        <v>6852504</v>
      </c>
      <c r="H89">
        <v>6842902</v>
      </c>
      <c r="I89">
        <v>7285299</v>
      </c>
    </row>
    <row r="90" spans="3:9" x14ac:dyDescent="0.25">
      <c r="G90" s="3">
        <v>6845084</v>
      </c>
      <c r="H90">
        <v>6809818</v>
      </c>
      <c r="I90">
        <v>7327152</v>
      </c>
    </row>
    <row r="91" spans="3:9" x14ac:dyDescent="0.25">
      <c r="G91" s="3">
        <v>6840474</v>
      </c>
      <c r="H91">
        <v>6826097</v>
      </c>
      <c r="I91">
        <v>7309891</v>
      </c>
    </row>
    <row r="92" spans="3:9" x14ac:dyDescent="0.25">
      <c r="G92" s="3">
        <v>6877276</v>
      </c>
      <c r="H92">
        <v>6798919</v>
      </c>
      <c r="I92">
        <v>7340044</v>
      </c>
    </row>
    <row r="93" spans="3:9" x14ac:dyDescent="0.25">
      <c r="G93" s="3">
        <v>6831664</v>
      </c>
      <c r="H93">
        <v>6816220</v>
      </c>
      <c r="I93">
        <v>7330656</v>
      </c>
    </row>
    <row r="94" spans="3:9" x14ac:dyDescent="0.25">
      <c r="G94" s="3">
        <v>6855463</v>
      </c>
      <c r="H94">
        <v>6825845</v>
      </c>
      <c r="I94">
        <v>7311160</v>
      </c>
    </row>
    <row r="95" spans="3:9" x14ac:dyDescent="0.25">
      <c r="G95" s="3">
        <v>6835731</v>
      </c>
      <c r="H95">
        <v>6819885</v>
      </c>
      <c r="I95">
        <v>7319801</v>
      </c>
    </row>
    <row r="96" spans="3:9" x14ac:dyDescent="0.25">
      <c r="G96" s="3">
        <v>6837036</v>
      </c>
      <c r="H96">
        <v>6821335</v>
      </c>
      <c r="I96">
        <v>7361435</v>
      </c>
    </row>
    <row r="97" spans="1:9" x14ac:dyDescent="0.25">
      <c r="G97" s="3">
        <v>6841861</v>
      </c>
      <c r="H97">
        <v>6838871</v>
      </c>
      <c r="I97">
        <v>7320305</v>
      </c>
    </row>
    <row r="98" spans="1:9" x14ac:dyDescent="0.25">
      <c r="G98" s="3">
        <v>6846714</v>
      </c>
      <c r="H98">
        <v>6822132</v>
      </c>
      <c r="I98">
        <v>7356417</v>
      </c>
    </row>
    <row r="99" spans="1:9" x14ac:dyDescent="0.25">
      <c r="G99" s="3">
        <v>6864487</v>
      </c>
      <c r="H99">
        <v>6794321</v>
      </c>
      <c r="I99">
        <v>7348736</v>
      </c>
    </row>
    <row r="100" spans="1:9" x14ac:dyDescent="0.25">
      <c r="A100">
        <v>500</v>
      </c>
      <c r="B100">
        <v>20</v>
      </c>
      <c r="C100">
        <v>4</v>
      </c>
      <c r="D100" t="s">
        <v>3</v>
      </c>
      <c r="E100" t="s">
        <v>4</v>
      </c>
      <c r="F100" t="s">
        <v>2</v>
      </c>
      <c r="G100" s="3">
        <v>6823658</v>
      </c>
      <c r="H100">
        <v>6799176</v>
      </c>
      <c r="I100">
        <v>7347388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3">
        <v>6824653</v>
      </c>
      <c r="H101">
        <v>6810883</v>
      </c>
      <c r="I101">
        <v>7357183</v>
      </c>
    </row>
    <row r="102" spans="1:9" x14ac:dyDescent="0.25">
      <c r="C102" t="s">
        <v>5</v>
      </c>
      <c r="D102" s="1">
        <f>AVERAGE(G82:G101)</f>
        <v>6844737.5</v>
      </c>
      <c r="F102" t="e">
        <f>AVERAGE(M82:M101)</f>
        <v>#DIV/0!</v>
      </c>
      <c r="G102" s="3">
        <v>6830102</v>
      </c>
      <c r="H102">
        <v>6825960</v>
      </c>
      <c r="I102">
        <v>7306772</v>
      </c>
    </row>
    <row r="103" spans="1:9" x14ac:dyDescent="0.25">
      <c r="C103" t="s">
        <v>6</v>
      </c>
      <c r="D103" s="1">
        <f>MEDIAN(G82:G101)</f>
        <v>6842207</v>
      </c>
      <c r="F103" s="1" t="e">
        <f>MEDIAN(M82:M101)</f>
        <v>#NUM!</v>
      </c>
      <c r="G103" s="3">
        <v>6840183</v>
      </c>
      <c r="H103">
        <v>6828531</v>
      </c>
      <c r="I103">
        <v>7324393</v>
      </c>
    </row>
    <row r="104" spans="1:9" x14ac:dyDescent="0.25">
      <c r="G104" s="3">
        <v>6836597</v>
      </c>
      <c r="H104">
        <v>6843382</v>
      </c>
      <c r="I104">
        <v>7302279</v>
      </c>
    </row>
    <row r="105" spans="1:9" x14ac:dyDescent="0.25">
      <c r="G105" s="3">
        <v>6852977</v>
      </c>
      <c r="H105">
        <v>6825004</v>
      </c>
      <c r="I105">
        <v>7300601</v>
      </c>
    </row>
    <row r="106" spans="1:9" x14ac:dyDescent="0.25">
      <c r="G106" s="3">
        <v>6863381</v>
      </c>
      <c r="H106">
        <v>6823360</v>
      </c>
      <c r="I106">
        <v>7441282</v>
      </c>
    </row>
    <row r="107" spans="1:9" x14ac:dyDescent="0.25">
      <c r="G107" s="3">
        <v>6857620</v>
      </c>
      <c r="H107">
        <v>6832865</v>
      </c>
      <c r="I107">
        <v>7336751</v>
      </c>
    </row>
    <row r="108" spans="1:9" x14ac:dyDescent="0.25">
      <c r="G108" s="3">
        <v>6823351</v>
      </c>
      <c r="H108">
        <v>6814475</v>
      </c>
      <c r="I108">
        <v>7296245</v>
      </c>
    </row>
    <row r="109" spans="1:9" x14ac:dyDescent="0.25">
      <c r="G109" s="3">
        <v>6861723</v>
      </c>
      <c r="H109">
        <v>6822300</v>
      </c>
      <c r="I109">
        <v>7245315</v>
      </c>
    </row>
    <row r="110" spans="1:9" x14ac:dyDescent="0.25">
      <c r="G110" s="3">
        <v>6821816</v>
      </c>
      <c r="H110">
        <v>6820920</v>
      </c>
      <c r="I110">
        <v>7409646</v>
      </c>
    </row>
    <row r="111" spans="1:9" x14ac:dyDescent="0.25">
      <c r="G111" s="3">
        <v>6827715</v>
      </c>
      <c r="H111">
        <v>6824274</v>
      </c>
      <c r="I111">
        <v>7444640</v>
      </c>
    </row>
    <row r="112" spans="1:9" x14ac:dyDescent="0.25">
      <c r="G112" s="3">
        <v>6854150</v>
      </c>
      <c r="H112">
        <v>6826972</v>
      </c>
      <c r="I112">
        <v>7296353</v>
      </c>
    </row>
    <row r="113" spans="1:9" x14ac:dyDescent="0.25">
      <c r="G113" s="3">
        <v>6864854</v>
      </c>
      <c r="H113">
        <v>6828307</v>
      </c>
      <c r="I113">
        <v>7281848</v>
      </c>
    </row>
    <row r="114" spans="1:9" x14ac:dyDescent="0.25">
      <c r="G114" s="3">
        <v>6841787</v>
      </c>
      <c r="H114">
        <v>6847743</v>
      </c>
      <c r="I114">
        <v>7257109</v>
      </c>
    </row>
    <row r="115" spans="1:9" x14ac:dyDescent="0.25">
      <c r="G115" s="3">
        <v>6865753</v>
      </c>
      <c r="H115">
        <v>6857688</v>
      </c>
      <c r="I115">
        <v>7445177</v>
      </c>
    </row>
    <row r="116" spans="1:9" x14ac:dyDescent="0.25">
      <c r="G116" s="3">
        <v>6876356</v>
      </c>
      <c r="H116">
        <v>6804893</v>
      </c>
      <c r="I116">
        <v>7332990</v>
      </c>
    </row>
    <row r="117" spans="1:9" x14ac:dyDescent="0.25">
      <c r="G117" s="3">
        <v>6833508</v>
      </c>
      <c r="H117">
        <v>6814815</v>
      </c>
      <c r="I117">
        <v>7359125</v>
      </c>
    </row>
    <row r="118" spans="1:9" x14ac:dyDescent="0.25">
      <c r="G118" s="3">
        <v>6851076</v>
      </c>
      <c r="H118">
        <v>6835912</v>
      </c>
      <c r="I118">
        <v>7319434</v>
      </c>
    </row>
    <row r="119" spans="1:9" x14ac:dyDescent="0.25">
      <c r="G119" s="3">
        <v>6873873</v>
      </c>
      <c r="H119">
        <v>6808559</v>
      </c>
      <c r="I119">
        <v>7398400</v>
      </c>
    </row>
    <row r="120" spans="1:9" x14ac:dyDescent="0.25">
      <c r="A120">
        <v>500</v>
      </c>
      <c r="B120">
        <v>20</v>
      </c>
      <c r="C120">
        <v>5</v>
      </c>
      <c r="D120" t="s">
        <v>3</v>
      </c>
      <c r="E120" t="s">
        <v>4</v>
      </c>
      <c r="F120" t="s">
        <v>2</v>
      </c>
      <c r="G120" s="3">
        <v>6836134</v>
      </c>
      <c r="H120">
        <v>6840387</v>
      </c>
      <c r="I120">
        <v>7266235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3">
        <v>6836334</v>
      </c>
      <c r="H121">
        <v>6807745</v>
      </c>
      <c r="I121">
        <v>7256991</v>
      </c>
    </row>
    <row r="122" spans="1:9" x14ac:dyDescent="0.25">
      <c r="C122" t="s">
        <v>5</v>
      </c>
      <c r="D122" s="1">
        <f>AVERAGE(G102:G121)</f>
        <v>6847464.5</v>
      </c>
      <c r="F122" t="e">
        <f>AVERAGE(M102:M121)</f>
        <v>#DIV/0!</v>
      </c>
      <c r="G122" s="3">
        <v>6839745</v>
      </c>
      <c r="H122">
        <v>6799311</v>
      </c>
      <c r="I122">
        <v>7250649</v>
      </c>
    </row>
    <row r="123" spans="1:9" x14ac:dyDescent="0.25">
      <c r="C123" t="s">
        <v>6</v>
      </c>
      <c r="D123" s="1">
        <f>MEDIAN(G102:G121)</f>
        <v>6846431.5</v>
      </c>
      <c r="F123" s="1" t="e">
        <f>MEDIAN(M102:M121)</f>
        <v>#NUM!</v>
      </c>
      <c r="G123" s="3">
        <v>6811792</v>
      </c>
      <c r="H123">
        <v>6783246</v>
      </c>
      <c r="I123">
        <v>7229590</v>
      </c>
    </row>
    <row r="124" spans="1:9" x14ac:dyDescent="0.25">
      <c r="G124" s="3">
        <v>6822105</v>
      </c>
      <c r="H124">
        <v>6772070</v>
      </c>
      <c r="I124">
        <v>7304098</v>
      </c>
    </row>
    <row r="125" spans="1:9" x14ac:dyDescent="0.25">
      <c r="G125" s="3">
        <v>6814093</v>
      </c>
      <c r="H125">
        <v>6791934</v>
      </c>
      <c r="I125">
        <v>7271472</v>
      </c>
    </row>
    <row r="126" spans="1:9" x14ac:dyDescent="0.25">
      <c r="G126" s="3">
        <v>6831045</v>
      </c>
      <c r="H126">
        <v>6778333</v>
      </c>
      <c r="I126">
        <v>7350042</v>
      </c>
    </row>
    <row r="127" spans="1:9" x14ac:dyDescent="0.25">
      <c r="G127" s="3">
        <v>6826129</v>
      </c>
      <c r="H127">
        <v>6807138</v>
      </c>
      <c r="I127">
        <v>7363068</v>
      </c>
    </row>
    <row r="128" spans="1:9" x14ac:dyDescent="0.25">
      <c r="G128" s="3">
        <v>6811432</v>
      </c>
      <c r="H128">
        <v>6792787</v>
      </c>
      <c r="I128">
        <v>7312784</v>
      </c>
    </row>
    <row r="129" spans="1:9" x14ac:dyDescent="0.25">
      <c r="G129" s="3">
        <v>6827898</v>
      </c>
      <c r="H129">
        <v>6784092</v>
      </c>
      <c r="I129">
        <v>7228422</v>
      </c>
    </row>
    <row r="130" spans="1:9" x14ac:dyDescent="0.25">
      <c r="G130" s="3">
        <v>6820971</v>
      </c>
      <c r="H130">
        <v>6787362</v>
      </c>
      <c r="I130">
        <v>7333932</v>
      </c>
    </row>
    <row r="131" spans="1:9" x14ac:dyDescent="0.25">
      <c r="G131" s="3">
        <v>6818200</v>
      </c>
      <c r="H131">
        <v>6782505</v>
      </c>
      <c r="I131">
        <v>7314390</v>
      </c>
    </row>
    <row r="132" spans="1:9" x14ac:dyDescent="0.25">
      <c r="G132" s="3">
        <v>6831063</v>
      </c>
      <c r="H132">
        <v>6775369</v>
      </c>
      <c r="I132">
        <v>7339270</v>
      </c>
    </row>
    <row r="133" spans="1:9" x14ac:dyDescent="0.25">
      <c r="G133" s="3">
        <v>6819790</v>
      </c>
      <c r="H133">
        <v>6789227</v>
      </c>
      <c r="I133">
        <v>7325152</v>
      </c>
    </row>
    <row r="134" spans="1:9" x14ac:dyDescent="0.25">
      <c r="G134" s="3">
        <v>6811853</v>
      </c>
      <c r="H134">
        <v>6793410</v>
      </c>
      <c r="I134">
        <v>7448970</v>
      </c>
    </row>
    <row r="135" spans="1:9" x14ac:dyDescent="0.25">
      <c r="G135" s="3">
        <v>6816015</v>
      </c>
      <c r="H135">
        <v>6798063</v>
      </c>
      <c r="I135">
        <v>7349763</v>
      </c>
    </row>
    <row r="136" spans="1:9" x14ac:dyDescent="0.25">
      <c r="G136" s="3">
        <v>6808029</v>
      </c>
      <c r="H136">
        <v>6806791</v>
      </c>
      <c r="I136">
        <v>7334163</v>
      </c>
    </row>
    <row r="137" spans="1:9" x14ac:dyDescent="0.25">
      <c r="G137" s="3">
        <v>6816406</v>
      </c>
      <c r="H137">
        <v>6769510</v>
      </c>
      <c r="I137">
        <v>7198342</v>
      </c>
    </row>
    <row r="138" spans="1:9" x14ac:dyDescent="0.25">
      <c r="G138" s="3">
        <v>6818403</v>
      </c>
      <c r="H138">
        <v>6805392</v>
      </c>
      <c r="I138">
        <v>7360047</v>
      </c>
    </row>
    <row r="139" spans="1:9" x14ac:dyDescent="0.25">
      <c r="G139" s="3">
        <v>6803522</v>
      </c>
      <c r="H139">
        <v>6798133</v>
      </c>
      <c r="I139">
        <v>7407198</v>
      </c>
    </row>
    <row r="140" spans="1:9" x14ac:dyDescent="0.25">
      <c r="A140">
        <v>500</v>
      </c>
      <c r="B140">
        <v>20</v>
      </c>
      <c r="C140">
        <v>6</v>
      </c>
      <c r="D140" t="s">
        <v>3</v>
      </c>
      <c r="E140" t="s">
        <v>4</v>
      </c>
      <c r="F140" t="s">
        <v>2</v>
      </c>
      <c r="G140" s="3">
        <v>6818708</v>
      </c>
      <c r="H140">
        <v>6786593</v>
      </c>
      <c r="I140">
        <v>7502230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6816514</v>
      </c>
      <c r="H141">
        <v>6768444</v>
      </c>
      <c r="I141">
        <v>7229936</v>
      </c>
    </row>
    <row r="142" spans="1:9" x14ac:dyDescent="0.25">
      <c r="C142" t="s">
        <v>5</v>
      </c>
      <c r="D142" s="1">
        <f>AVERAGE(G122:G141)</f>
        <v>6819185.6500000004</v>
      </c>
      <c r="F142" t="e">
        <f>AVERAGE(M122:M141)</f>
        <v>#DIV/0!</v>
      </c>
      <c r="G142" s="3">
        <v>6873612</v>
      </c>
      <c r="H142">
        <v>6850799</v>
      </c>
      <c r="I142">
        <v>7324359</v>
      </c>
    </row>
    <row r="143" spans="1:9" x14ac:dyDescent="0.25">
      <c r="C143" t="s">
        <v>6</v>
      </c>
      <c r="D143" s="1">
        <f>MEDIAN(G122:G141)</f>
        <v>6818301.5</v>
      </c>
      <c r="F143" s="1" t="e">
        <f>MEDIAN(M122:M141)</f>
        <v>#NUM!</v>
      </c>
      <c r="G143" s="3">
        <v>6877252</v>
      </c>
      <c r="H143">
        <v>6857870</v>
      </c>
      <c r="I143">
        <v>7287358</v>
      </c>
    </row>
    <row r="144" spans="1:9" x14ac:dyDescent="0.25">
      <c r="G144" s="3">
        <v>6877792</v>
      </c>
      <c r="H144">
        <v>6847547</v>
      </c>
      <c r="I144">
        <v>7249503</v>
      </c>
    </row>
    <row r="145" spans="1:9" x14ac:dyDescent="0.25">
      <c r="G145" s="3">
        <v>6879495</v>
      </c>
      <c r="H145">
        <v>6855317</v>
      </c>
      <c r="I145">
        <v>7406282</v>
      </c>
    </row>
    <row r="146" spans="1:9" x14ac:dyDescent="0.25">
      <c r="G146" s="3">
        <v>6876244</v>
      </c>
      <c r="H146">
        <v>6844502</v>
      </c>
      <c r="I146">
        <v>7248563</v>
      </c>
    </row>
    <row r="147" spans="1:9" x14ac:dyDescent="0.25">
      <c r="G147" s="3">
        <v>6877099</v>
      </c>
      <c r="H147">
        <v>6837730</v>
      </c>
      <c r="I147">
        <v>7475228</v>
      </c>
    </row>
    <row r="148" spans="1:9" x14ac:dyDescent="0.25">
      <c r="G148" s="3">
        <v>6866827</v>
      </c>
      <c r="H148">
        <v>6862479</v>
      </c>
      <c r="I148">
        <v>7436884</v>
      </c>
    </row>
    <row r="149" spans="1:9" x14ac:dyDescent="0.25">
      <c r="G149" s="3">
        <v>6902057</v>
      </c>
      <c r="H149">
        <v>6840143</v>
      </c>
      <c r="I149">
        <v>7337102</v>
      </c>
    </row>
    <row r="150" spans="1:9" x14ac:dyDescent="0.25">
      <c r="G150" s="3">
        <v>6856979</v>
      </c>
      <c r="H150">
        <v>6857864</v>
      </c>
      <c r="I150">
        <v>7359952</v>
      </c>
    </row>
    <row r="151" spans="1:9" x14ac:dyDescent="0.25">
      <c r="G151" s="3">
        <v>6845738</v>
      </c>
      <c r="H151">
        <v>6835280</v>
      </c>
      <c r="I151">
        <v>7352560</v>
      </c>
    </row>
    <row r="152" spans="1:9" x14ac:dyDescent="0.25">
      <c r="G152" s="3">
        <v>6854576</v>
      </c>
      <c r="H152">
        <v>6856416</v>
      </c>
      <c r="I152">
        <v>7466108</v>
      </c>
    </row>
    <row r="153" spans="1:9" x14ac:dyDescent="0.25">
      <c r="G153" s="3">
        <v>6860447</v>
      </c>
      <c r="H153">
        <v>6851510</v>
      </c>
      <c r="I153">
        <v>7280272</v>
      </c>
    </row>
    <row r="154" spans="1:9" x14ac:dyDescent="0.25">
      <c r="G154" s="3">
        <v>6894660</v>
      </c>
      <c r="H154">
        <v>6845468</v>
      </c>
      <c r="I154">
        <v>7260936</v>
      </c>
    </row>
    <row r="155" spans="1:9" x14ac:dyDescent="0.25">
      <c r="G155" s="3">
        <v>6882090</v>
      </c>
      <c r="H155">
        <v>6842246</v>
      </c>
      <c r="I155">
        <v>7362804</v>
      </c>
    </row>
    <row r="156" spans="1:9" x14ac:dyDescent="0.25">
      <c r="G156" s="3">
        <v>6851304</v>
      </c>
      <c r="H156">
        <v>6864518</v>
      </c>
      <c r="I156">
        <v>7446989</v>
      </c>
    </row>
    <row r="157" spans="1:9" x14ac:dyDescent="0.25">
      <c r="G157" s="3">
        <v>6900830</v>
      </c>
      <c r="H157">
        <v>6833480</v>
      </c>
      <c r="I157">
        <v>7342966</v>
      </c>
    </row>
    <row r="158" spans="1:9" x14ac:dyDescent="0.25">
      <c r="G158" s="3">
        <v>6883982</v>
      </c>
      <c r="H158">
        <v>6856449</v>
      </c>
      <c r="I158">
        <v>7322509</v>
      </c>
    </row>
    <row r="159" spans="1:9" x14ac:dyDescent="0.25">
      <c r="G159" s="3">
        <v>6866776</v>
      </c>
      <c r="H159">
        <v>6836352</v>
      </c>
      <c r="I159">
        <v>7330607</v>
      </c>
    </row>
    <row r="160" spans="1:9" x14ac:dyDescent="0.25">
      <c r="A160">
        <v>500</v>
      </c>
      <c r="B160">
        <v>20</v>
      </c>
      <c r="C160">
        <v>7</v>
      </c>
      <c r="D160" t="s">
        <v>3</v>
      </c>
      <c r="E160" t="s">
        <v>4</v>
      </c>
      <c r="F160" t="s">
        <v>2</v>
      </c>
      <c r="G160" s="3">
        <v>6872964</v>
      </c>
      <c r="H160">
        <v>6856626</v>
      </c>
      <c r="I160">
        <v>7424960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6895747</v>
      </c>
      <c r="H161">
        <v>6829617</v>
      </c>
      <c r="I161">
        <v>7354167</v>
      </c>
    </row>
    <row r="162" spans="3:9" x14ac:dyDescent="0.25">
      <c r="C162" t="s">
        <v>5</v>
      </c>
      <c r="D162" s="1">
        <f>AVERAGE(G142:G161)</f>
        <v>6874823.5499999998</v>
      </c>
      <c r="F162" t="e">
        <f>AVERAGE(M142:M161)</f>
        <v>#DIV/0!</v>
      </c>
      <c r="G162" s="3">
        <v>6819462</v>
      </c>
      <c r="H162">
        <v>6772875</v>
      </c>
      <c r="I162">
        <v>7302075</v>
      </c>
    </row>
    <row r="163" spans="3:9" x14ac:dyDescent="0.25">
      <c r="C163" t="s">
        <v>6</v>
      </c>
      <c r="D163" s="1">
        <f>MEDIAN(G142:G161)</f>
        <v>6876671.5</v>
      </c>
      <c r="F163" s="1" t="e">
        <f>MEDIAN(M142:M161)</f>
        <v>#NUM!</v>
      </c>
      <c r="G163" s="3">
        <v>6802476</v>
      </c>
      <c r="H163">
        <v>6767243</v>
      </c>
      <c r="I163">
        <v>7319713</v>
      </c>
    </row>
    <row r="164" spans="3:9" x14ac:dyDescent="0.25">
      <c r="G164" s="3">
        <v>6807386</v>
      </c>
      <c r="H164">
        <v>6777279</v>
      </c>
      <c r="I164">
        <v>7220918</v>
      </c>
    </row>
    <row r="165" spans="3:9" x14ac:dyDescent="0.25">
      <c r="G165" s="3">
        <v>6813978</v>
      </c>
      <c r="H165">
        <v>6811923</v>
      </c>
      <c r="I165">
        <v>7328430</v>
      </c>
    </row>
    <row r="166" spans="3:9" x14ac:dyDescent="0.25">
      <c r="G166" s="3">
        <v>6790291</v>
      </c>
      <c r="H166">
        <v>6817896</v>
      </c>
      <c r="I166">
        <v>7309690</v>
      </c>
    </row>
    <row r="167" spans="3:9" x14ac:dyDescent="0.25">
      <c r="G167" s="3">
        <v>6805038</v>
      </c>
      <c r="H167">
        <v>6796205</v>
      </c>
      <c r="I167">
        <v>7315722</v>
      </c>
    </row>
    <row r="168" spans="3:9" x14ac:dyDescent="0.25">
      <c r="G168" s="3">
        <v>6813365</v>
      </c>
      <c r="H168">
        <v>6764571</v>
      </c>
      <c r="I168">
        <v>7342667</v>
      </c>
    </row>
    <row r="169" spans="3:9" x14ac:dyDescent="0.25">
      <c r="G169" s="3">
        <v>6817196</v>
      </c>
      <c r="H169">
        <v>6770029</v>
      </c>
      <c r="I169">
        <v>7228632</v>
      </c>
    </row>
    <row r="170" spans="3:9" x14ac:dyDescent="0.25">
      <c r="G170" s="3">
        <v>6832386</v>
      </c>
      <c r="H170">
        <v>6788024</v>
      </c>
      <c r="I170">
        <v>7369636</v>
      </c>
    </row>
    <row r="171" spans="3:9" x14ac:dyDescent="0.25">
      <c r="G171" s="3">
        <v>6813751</v>
      </c>
      <c r="H171">
        <v>6785668</v>
      </c>
      <c r="I171">
        <v>7294813</v>
      </c>
    </row>
    <row r="172" spans="3:9" x14ac:dyDescent="0.25">
      <c r="G172" s="3">
        <v>6840136</v>
      </c>
      <c r="H172">
        <v>6808763</v>
      </c>
      <c r="I172">
        <v>7201689</v>
      </c>
    </row>
    <row r="173" spans="3:9" x14ac:dyDescent="0.25">
      <c r="G173" s="3">
        <v>6812262</v>
      </c>
      <c r="H173">
        <v>6786271</v>
      </c>
      <c r="I173">
        <v>7243121</v>
      </c>
    </row>
    <row r="174" spans="3:9" x14ac:dyDescent="0.25">
      <c r="G174" s="3">
        <v>6830608</v>
      </c>
      <c r="H174">
        <v>6800816</v>
      </c>
      <c r="I174">
        <v>7202617</v>
      </c>
    </row>
    <row r="175" spans="3:9" x14ac:dyDescent="0.25">
      <c r="G175" s="3">
        <v>6826900</v>
      </c>
      <c r="H175">
        <v>6804872</v>
      </c>
      <c r="I175">
        <v>7415861</v>
      </c>
    </row>
    <row r="176" spans="3:9" x14ac:dyDescent="0.25">
      <c r="G176" s="3">
        <v>6824871</v>
      </c>
      <c r="H176">
        <v>6761854</v>
      </c>
      <c r="I176">
        <v>7336819</v>
      </c>
    </row>
    <row r="177" spans="1:9" x14ac:dyDescent="0.25">
      <c r="G177" s="3">
        <v>6804215</v>
      </c>
      <c r="H177">
        <v>6761187</v>
      </c>
      <c r="I177">
        <v>7297383</v>
      </c>
    </row>
    <row r="178" spans="1:9" x14ac:dyDescent="0.25">
      <c r="G178" s="3">
        <v>6840712</v>
      </c>
      <c r="H178">
        <v>6811310</v>
      </c>
      <c r="I178">
        <v>7410814</v>
      </c>
    </row>
    <row r="179" spans="1:9" x14ac:dyDescent="0.25">
      <c r="G179" s="3">
        <v>6815560</v>
      </c>
      <c r="H179">
        <v>6794270</v>
      </c>
      <c r="I179">
        <v>7344656</v>
      </c>
    </row>
    <row r="180" spans="1:9" x14ac:dyDescent="0.25">
      <c r="A180">
        <v>500</v>
      </c>
      <c r="B180">
        <v>20</v>
      </c>
      <c r="C180">
        <v>8</v>
      </c>
      <c r="D180" t="s">
        <v>3</v>
      </c>
      <c r="E180" t="s">
        <v>4</v>
      </c>
      <c r="F180" t="s">
        <v>2</v>
      </c>
      <c r="G180" s="3">
        <v>6821995</v>
      </c>
      <c r="H180">
        <v>6787668</v>
      </c>
      <c r="I180">
        <v>7337702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6829496</v>
      </c>
      <c r="H181">
        <v>6783588</v>
      </c>
      <c r="I181">
        <v>7266204</v>
      </c>
    </row>
    <row r="182" spans="1:9" x14ac:dyDescent="0.25">
      <c r="C182" t="s">
        <v>5</v>
      </c>
      <c r="D182" s="1">
        <f>AVERAGE(G162:G181)</f>
        <v>6818104.2000000002</v>
      </c>
      <c r="F182" t="e">
        <f>AVERAGE(M162:M181)</f>
        <v>#DIV/0!</v>
      </c>
      <c r="G182" s="3">
        <v>6875398</v>
      </c>
      <c r="H182">
        <v>6847906</v>
      </c>
      <c r="I182">
        <v>7351133</v>
      </c>
    </row>
    <row r="183" spans="1:9" x14ac:dyDescent="0.25">
      <c r="C183" t="s">
        <v>6</v>
      </c>
      <c r="D183" s="1">
        <f>MEDIAN(G162:G181)</f>
        <v>6816378</v>
      </c>
      <c r="F183" s="1" t="e">
        <f>MEDIAN(M162:M181)</f>
        <v>#NUM!</v>
      </c>
      <c r="G183" s="3">
        <v>6859723</v>
      </c>
      <c r="H183">
        <v>6848709</v>
      </c>
      <c r="I183">
        <v>7401053</v>
      </c>
    </row>
    <row r="184" spans="1:9" x14ac:dyDescent="0.25">
      <c r="G184" s="3">
        <v>6857661</v>
      </c>
      <c r="H184">
        <v>6850819</v>
      </c>
      <c r="I184">
        <v>7420481</v>
      </c>
    </row>
    <row r="185" spans="1:9" x14ac:dyDescent="0.25">
      <c r="G185" s="3">
        <v>6853731</v>
      </c>
      <c r="H185">
        <v>6821293</v>
      </c>
      <c r="I185">
        <v>7371814</v>
      </c>
    </row>
    <row r="186" spans="1:9" x14ac:dyDescent="0.25">
      <c r="G186" s="3">
        <v>6863260</v>
      </c>
      <c r="H186">
        <v>6844193</v>
      </c>
      <c r="I186">
        <v>7366254</v>
      </c>
    </row>
    <row r="187" spans="1:9" x14ac:dyDescent="0.25">
      <c r="G187" s="3">
        <v>6871499</v>
      </c>
      <c r="H187">
        <v>6849025</v>
      </c>
      <c r="I187">
        <v>7348395</v>
      </c>
    </row>
    <row r="188" spans="1:9" x14ac:dyDescent="0.25">
      <c r="G188" s="3">
        <v>6889412</v>
      </c>
      <c r="H188">
        <v>6831551</v>
      </c>
      <c r="I188">
        <v>7295151</v>
      </c>
    </row>
    <row r="189" spans="1:9" x14ac:dyDescent="0.25">
      <c r="G189" s="3">
        <v>6875912</v>
      </c>
      <c r="H189">
        <v>6818703</v>
      </c>
      <c r="I189">
        <v>7352696</v>
      </c>
    </row>
    <row r="190" spans="1:9" x14ac:dyDescent="0.25">
      <c r="G190" s="3">
        <v>6863351</v>
      </c>
      <c r="H190">
        <v>6834938</v>
      </c>
      <c r="I190">
        <v>7343960</v>
      </c>
    </row>
    <row r="191" spans="1:9" x14ac:dyDescent="0.25">
      <c r="G191" s="3">
        <v>6890679</v>
      </c>
      <c r="H191">
        <v>6859380</v>
      </c>
      <c r="I191">
        <v>7364820</v>
      </c>
    </row>
    <row r="192" spans="1:9" x14ac:dyDescent="0.25">
      <c r="G192" s="3">
        <v>6853594</v>
      </c>
      <c r="H192">
        <v>6848927</v>
      </c>
      <c r="I192">
        <v>7253233</v>
      </c>
    </row>
    <row r="193" spans="1:9" x14ac:dyDescent="0.25">
      <c r="G193" s="3">
        <v>6831212</v>
      </c>
      <c r="H193">
        <v>6851358</v>
      </c>
      <c r="I193">
        <v>7340430</v>
      </c>
    </row>
    <row r="194" spans="1:9" x14ac:dyDescent="0.25">
      <c r="G194" s="3">
        <v>6887142</v>
      </c>
      <c r="H194">
        <v>6841119</v>
      </c>
      <c r="I194">
        <v>7262769</v>
      </c>
    </row>
    <row r="195" spans="1:9" x14ac:dyDescent="0.25">
      <c r="G195" s="3">
        <v>6846539</v>
      </c>
      <c r="H195">
        <v>6849021</v>
      </c>
      <c r="I195">
        <v>7240965</v>
      </c>
    </row>
    <row r="196" spans="1:9" x14ac:dyDescent="0.25">
      <c r="G196" s="3">
        <v>6863574</v>
      </c>
      <c r="H196">
        <v>6836437</v>
      </c>
      <c r="I196">
        <v>7343598</v>
      </c>
    </row>
    <row r="197" spans="1:9" x14ac:dyDescent="0.25">
      <c r="G197" s="3">
        <v>6879086</v>
      </c>
      <c r="H197">
        <v>6859298</v>
      </c>
      <c r="I197">
        <v>7377830</v>
      </c>
    </row>
    <row r="198" spans="1:9" x14ac:dyDescent="0.25">
      <c r="G198" s="3">
        <v>6874172</v>
      </c>
      <c r="H198">
        <v>6855252</v>
      </c>
      <c r="I198">
        <v>7203144</v>
      </c>
    </row>
    <row r="199" spans="1:9" x14ac:dyDescent="0.25">
      <c r="G199" s="3">
        <v>6867669</v>
      </c>
      <c r="H199">
        <v>6841816</v>
      </c>
      <c r="I199">
        <v>7417150</v>
      </c>
    </row>
    <row r="200" spans="1:9" x14ac:dyDescent="0.25">
      <c r="A200">
        <v>500</v>
      </c>
      <c r="B200">
        <v>20</v>
      </c>
      <c r="C200">
        <v>9</v>
      </c>
      <c r="D200" t="s">
        <v>3</v>
      </c>
      <c r="E200" t="s">
        <v>4</v>
      </c>
      <c r="F200" t="s">
        <v>2</v>
      </c>
      <c r="G200" s="3">
        <v>6857125</v>
      </c>
      <c r="H200">
        <v>6820971</v>
      </c>
      <c r="I200">
        <v>7277474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3">
        <v>6871989</v>
      </c>
      <c r="H201">
        <v>6859182</v>
      </c>
      <c r="I201">
        <v>7534253</v>
      </c>
    </row>
    <row r="202" spans="1:9" x14ac:dyDescent="0.25">
      <c r="C202" t="s">
        <v>5</v>
      </c>
      <c r="D202" s="1">
        <f>AVERAGE(G182:G201)</f>
        <v>6866636.4000000004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6865621.5</v>
      </c>
      <c r="F203" s="1" t="e">
        <f>MEDIAN(M182:M201)</f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opLeftCell="A184" workbookViewId="0">
      <selection activeCell="L9" sqref="L9"/>
    </sheetView>
  </sheetViews>
  <sheetFormatPr defaultRowHeight="15" x14ac:dyDescent="0.25"/>
  <cols>
    <col min="4" max="4" width="11.5703125" bestFit="1" customWidth="1"/>
    <col min="6" max="6" width="11" bestFit="1" customWidth="1"/>
    <col min="10" max="10" width="11.140625" customWidth="1"/>
    <col min="21" max="21" width="21.425781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64838</v>
      </c>
      <c r="H2">
        <v>64933</v>
      </c>
      <c r="I2">
        <v>65404</v>
      </c>
    </row>
    <row r="3" spans="7:9" x14ac:dyDescent="0.25">
      <c r="G3" s="3">
        <v>64838</v>
      </c>
      <c r="H3">
        <v>64990</v>
      </c>
      <c r="I3">
        <v>65410</v>
      </c>
    </row>
    <row r="4" spans="7:9" x14ac:dyDescent="0.25">
      <c r="G4" s="3">
        <v>64859</v>
      </c>
      <c r="H4">
        <v>65050</v>
      </c>
      <c r="I4">
        <v>65267</v>
      </c>
    </row>
    <row r="5" spans="7:9" x14ac:dyDescent="0.25">
      <c r="G5" s="3">
        <v>64841</v>
      </c>
      <c r="H5">
        <v>64866</v>
      </c>
      <c r="I5">
        <v>65297</v>
      </c>
    </row>
    <row r="6" spans="7:9" x14ac:dyDescent="0.25">
      <c r="G6" s="3">
        <v>64841</v>
      </c>
      <c r="H6">
        <v>64873</v>
      </c>
      <c r="I6">
        <v>65519</v>
      </c>
    </row>
    <row r="7" spans="7:9" x14ac:dyDescent="0.25">
      <c r="G7" s="3">
        <v>64841</v>
      </c>
      <c r="H7">
        <v>64885</v>
      </c>
      <c r="I7">
        <v>65460</v>
      </c>
    </row>
    <row r="8" spans="7:9" x14ac:dyDescent="0.25">
      <c r="G8" s="3">
        <v>64859</v>
      </c>
      <c r="H8">
        <v>64922</v>
      </c>
      <c r="I8">
        <v>65152</v>
      </c>
    </row>
    <row r="9" spans="7:9" x14ac:dyDescent="0.25">
      <c r="G9" s="3">
        <v>64874</v>
      </c>
      <c r="H9">
        <v>64920</v>
      </c>
      <c r="I9">
        <v>65244</v>
      </c>
    </row>
    <row r="10" spans="7:9" x14ac:dyDescent="0.25">
      <c r="G10" s="3">
        <v>64859</v>
      </c>
      <c r="H10">
        <v>64847</v>
      </c>
      <c r="I10">
        <v>65593</v>
      </c>
    </row>
    <row r="11" spans="7:9" x14ac:dyDescent="0.25">
      <c r="G11" s="3">
        <v>64855</v>
      </c>
      <c r="H11">
        <v>64861</v>
      </c>
      <c r="I11">
        <v>65184</v>
      </c>
    </row>
    <row r="12" spans="7:9" x14ac:dyDescent="0.25">
      <c r="G12" s="3">
        <v>64859</v>
      </c>
      <c r="H12">
        <v>64912</v>
      </c>
      <c r="I12">
        <v>65187</v>
      </c>
    </row>
    <row r="13" spans="7:9" x14ac:dyDescent="0.25">
      <c r="G13" s="3">
        <v>64841</v>
      </c>
      <c r="H13">
        <v>64961</v>
      </c>
      <c r="I13">
        <v>65517</v>
      </c>
    </row>
    <row r="14" spans="7:9" x14ac:dyDescent="0.25">
      <c r="G14" s="3">
        <v>64841</v>
      </c>
      <c r="H14">
        <v>64873</v>
      </c>
      <c r="I14">
        <v>65013</v>
      </c>
    </row>
    <row r="15" spans="7:9" x14ac:dyDescent="0.25">
      <c r="G15" s="3">
        <v>64859</v>
      </c>
      <c r="H15">
        <v>64929</v>
      </c>
      <c r="I15">
        <v>65252</v>
      </c>
    </row>
    <row r="16" spans="7:9" x14ac:dyDescent="0.25">
      <c r="G16" s="3">
        <v>64841</v>
      </c>
      <c r="H16">
        <v>64965</v>
      </c>
      <c r="I16">
        <v>65213</v>
      </c>
    </row>
    <row r="17" spans="1:9" x14ac:dyDescent="0.25">
      <c r="G17" s="3">
        <v>64841</v>
      </c>
      <c r="H17">
        <v>64936</v>
      </c>
      <c r="I17">
        <v>65145</v>
      </c>
    </row>
    <row r="18" spans="1:9" x14ac:dyDescent="0.25">
      <c r="G18" s="3">
        <v>64841</v>
      </c>
      <c r="H18">
        <v>64923</v>
      </c>
      <c r="I18">
        <v>65128</v>
      </c>
    </row>
    <row r="19" spans="1:9" x14ac:dyDescent="0.25">
      <c r="G19" s="3">
        <v>64841</v>
      </c>
      <c r="H19">
        <v>64875</v>
      </c>
      <c r="I19">
        <v>65587</v>
      </c>
    </row>
    <row r="20" spans="1:9" x14ac:dyDescent="0.25">
      <c r="A20">
        <v>50</v>
      </c>
      <c r="B20">
        <v>5</v>
      </c>
      <c r="C20">
        <v>0</v>
      </c>
      <c r="D20" t="s">
        <v>3</v>
      </c>
      <c r="E20" t="s">
        <v>4</v>
      </c>
      <c r="F20" t="s">
        <v>2</v>
      </c>
      <c r="G20" s="3">
        <v>64843</v>
      </c>
      <c r="H20">
        <v>64999</v>
      </c>
      <c r="I20">
        <v>65301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64859</v>
      </c>
      <c r="H21">
        <v>64902</v>
      </c>
      <c r="I21">
        <v>65372</v>
      </c>
    </row>
    <row r="22" spans="1:9" x14ac:dyDescent="0.25">
      <c r="C22" t="s">
        <v>5</v>
      </c>
      <c r="D22" s="1">
        <f>AVERAGE(G2:G21)</f>
        <v>64848.55</v>
      </c>
      <c r="F22" t="e">
        <f>AVERAGE(M2:M21)</f>
        <v>#DIV/0!</v>
      </c>
      <c r="G22" s="3">
        <v>68086</v>
      </c>
      <c r="H22">
        <v>68453</v>
      </c>
      <c r="I22">
        <v>68598</v>
      </c>
    </row>
    <row r="23" spans="1:9" x14ac:dyDescent="0.25">
      <c r="C23" t="s">
        <v>6</v>
      </c>
      <c r="D23" s="1">
        <f>MEDIAN(G2:G21)</f>
        <v>64841</v>
      </c>
      <c r="F23" s="1" t="e">
        <f>MEDIAN(M2:M21)</f>
        <v>#NUM!</v>
      </c>
      <c r="G23" s="3">
        <v>68232</v>
      </c>
      <c r="H23">
        <v>68373</v>
      </c>
      <c r="I23">
        <v>69050</v>
      </c>
    </row>
    <row r="24" spans="1:9" x14ac:dyDescent="0.25">
      <c r="G24" s="3">
        <v>68183</v>
      </c>
      <c r="H24">
        <v>68310</v>
      </c>
      <c r="I24">
        <v>68506</v>
      </c>
    </row>
    <row r="25" spans="1:9" x14ac:dyDescent="0.25">
      <c r="G25" s="3">
        <v>68198</v>
      </c>
      <c r="H25">
        <v>68346</v>
      </c>
      <c r="I25">
        <v>68321</v>
      </c>
    </row>
    <row r="26" spans="1:9" x14ac:dyDescent="0.25">
      <c r="G26" s="3">
        <v>68231</v>
      </c>
      <c r="H26">
        <v>68320</v>
      </c>
      <c r="I26">
        <v>68644</v>
      </c>
    </row>
    <row r="27" spans="1:9" x14ac:dyDescent="0.25">
      <c r="G27" s="3">
        <v>68148</v>
      </c>
      <c r="H27">
        <v>68331</v>
      </c>
      <c r="I27">
        <v>68785</v>
      </c>
    </row>
    <row r="28" spans="1:9" x14ac:dyDescent="0.25">
      <c r="G28" s="3">
        <v>68158</v>
      </c>
      <c r="H28">
        <v>68248</v>
      </c>
      <c r="I28">
        <v>68698</v>
      </c>
    </row>
    <row r="29" spans="1:9" x14ac:dyDescent="0.25">
      <c r="G29" s="3">
        <v>68204</v>
      </c>
      <c r="H29">
        <v>68432</v>
      </c>
      <c r="I29">
        <v>68965</v>
      </c>
    </row>
    <row r="30" spans="1:9" x14ac:dyDescent="0.25">
      <c r="G30" s="3">
        <v>68184</v>
      </c>
      <c r="H30">
        <v>68277</v>
      </c>
      <c r="I30">
        <v>68446</v>
      </c>
    </row>
    <row r="31" spans="1:9" x14ac:dyDescent="0.25">
      <c r="G31" s="3">
        <v>68133</v>
      </c>
      <c r="H31">
        <v>68406</v>
      </c>
      <c r="I31">
        <v>68391</v>
      </c>
    </row>
    <row r="32" spans="1:9" x14ac:dyDescent="0.25">
      <c r="G32" s="3">
        <v>68118</v>
      </c>
      <c r="H32">
        <v>68224</v>
      </c>
      <c r="I32">
        <v>68305</v>
      </c>
    </row>
    <row r="33" spans="1:9" x14ac:dyDescent="0.25">
      <c r="G33" s="3">
        <v>68196</v>
      </c>
      <c r="H33">
        <v>68356</v>
      </c>
      <c r="I33">
        <v>68851</v>
      </c>
    </row>
    <row r="34" spans="1:9" x14ac:dyDescent="0.25">
      <c r="G34" s="3">
        <v>68248</v>
      </c>
      <c r="H34">
        <v>68380</v>
      </c>
      <c r="I34">
        <v>68680</v>
      </c>
    </row>
    <row r="35" spans="1:9" x14ac:dyDescent="0.25">
      <c r="G35" s="3">
        <v>68186</v>
      </c>
      <c r="H35">
        <v>68300</v>
      </c>
      <c r="I35">
        <v>68637</v>
      </c>
    </row>
    <row r="36" spans="1:9" x14ac:dyDescent="0.25">
      <c r="G36" s="3">
        <v>68141</v>
      </c>
      <c r="H36">
        <v>68317</v>
      </c>
      <c r="I36">
        <v>68728</v>
      </c>
    </row>
    <row r="37" spans="1:9" x14ac:dyDescent="0.25">
      <c r="G37" s="3">
        <v>68197</v>
      </c>
      <c r="H37">
        <v>68193</v>
      </c>
      <c r="I37">
        <v>68561</v>
      </c>
    </row>
    <row r="38" spans="1:9" x14ac:dyDescent="0.25">
      <c r="G38" s="3">
        <v>68107</v>
      </c>
      <c r="H38">
        <v>68414</v>
      </c>
      <c r="I38">
        <v>69392</v>
      </c>
    </row>
    <row r="39" spans="1:9" x14ac:dyDescent="0.25">
      <c r="G39" s="3">
        <v>68225</v>
      </c>
      <c r="H39">
        <v>68135</v>
      </c>
      <c r="I39">
        <v>68774</v>
      </c>
    </row>
    <row r="40" spans="1:9" x14ac:dyDescent="0.25">
      <c r="A40">
        <v>50</v>
      </c>
      <c r="B40">
        <v>5</v>
      </c>
      <c r="C40">
        <v>1</v>
      </c>
      <c r="D40" t="s">
        <v>3</v>
      </c>
      <c r="E40" t="s">
        <v>4</v>
      </c>
      <c r="F40" t="s">
        <v>2</v>
      </c>
      <c r="G40" s="3">
        <v>68169</v>
      </c>
      <c r="H40">
        <v>68386</v>
      </c>
      <c r="I40">
        <v>69023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68118</v>
      </c>
      <c r="H41">
        <v>68464</v>
      </c>
      <c r="I41">
        <v>68623</v>
      </c>
    </row>
    <row r="42" spans="1:9" x14ac:dyDescent="0.25">
      <c r="C42" t="s">
        <v>5</v>
      </c>
      <c r="D42" s="1">
        <f>AVERAGE(G22:G41)</f>
        <v>68173.100000000006</v>
      </c>
      <c r="F42" t="e">
        <f>AVERAGE(M22:M41)</f>
        <v>#DIV/0!</v>
      </c>
      <c r="G42" s="3">
        <v>63544</v>
      </c>
      <c r="H42">
        <v>63477</v>
      </c>
      <c r="I42">
        <v>64324</v>
      </c>
    </row>
    <row r="43" spans="1:9" x14ac:dyDescent="0.25">
      <c r="C43" t="s">
        <v>6</v>
      </c>
      <c r="D43" s="1">
        <f>MEDIAN(G22:G41)</f>
        <v>68183.5</v>
      </c>
      <c r="F43" s="1" t="e">
        <f>MEDIAN(M22:M41)</f>
        <v>#NUM!</v>
      </c>
      <c r="G43" s="3">
        <v>63541</v>
      </c>
      <c r="H43">
        <v>63680</v>
      </c>
      <c r="I43">
        <v>63679</v>
      </c>
    </row>
    <row r="44" spans="1:9" x14ac:dyDescent="0.25">
      <c r="G44" s="3">
        <v>63588</v>
      </c>
      <c r="H44">
        <v>63664</v>
      </c>
      <c r="I44">
        <v>64099</v>
      </c>
    </row>
    <row r="45" spans="1:9" x14ac:dyDescent="0.25">
      <c r="G45" s="3">
        <v>63597</v>
      </c>
      <c r="H45">
        <v>63745</v>
      </c>
      <c r="I45">
        <v>64005</v>
      </c>
    </row>
    <row r="46" spans="1:9" x14ac:dyDescent="0.25">
      <c r="G46" s="3">
        <v>63506</v>
      </c>
      <c r="H46">
        <v>63481</v>
      </c>
      <c r="I46">
        <v>63673</v>
      </c>
    </row>
    <row r="47" spans="1:9" x14ac:dyDescent="0.25">
      <c r="G47" s="3">
        <v>63630</v>
      </c>
      <c r="H47">
        <v>63612</v>
      </c>
      <c r="I47">
        <v>63711</v>
      </c>
    </row>
    <row r="48" spans="1:9" x14ac:dyDescent="0.25">
      <c r="G48" s="3">
        <v>63713</v>
      </c>
      <c r="H48">
        <v>63560</v>
      </c>
      <c r="I48">
        <v>63840</v>
      </c>
    </row>
    <row r="49" spans="1:9" x14ac:dyDescent="0.25">
      <c r="G49" s="3">
        <v>63862</v>
      </c>
      <c r="H49">
        <v>63561</v>
      </c>
      <c r="I49">
        <v>64103</v>
      </c>
    </row>
    <row r="50" spans="1:9" x14ac:dyDescent="0.25">
      <c r="G50" s="3">
        <v>63467</v>
      </c>
      <c r="H50">
        <v>63560</v>
      </c>
      <c r="I50">
        <v>63983</v>
      </c>
    </row>
    <row r="51" spans="1:9" x14ac:dyDescent="0.25">
      <c r="G51" s="3">
        <v>63507</v>
      </c>
      <c r="H51">
        <v>63742</v>
      </c>
      <c r="I51">
        <v>64188</v>
      </c>
    </row>
    <row r="52" spans="1:9" x14ac:dyDescent="0.25">
      <c r="G52" s="3">
        <v>63669</v>
      </c>
      <c r="H52">
        <v>63491</v>
      </c>
      <c r="I52">
        <v>63935</v>
      </c>
    </row>
    <row r="53" spans="1:9" x14ac:dyDescent="0.25">
      <c r="G53" s="3">
        <v>63797</v>
      </c>
      <c r="H53">
        <v>63623</v>
      </c>
      <c r="I53">
        <v>63990</v>
      </c>
    </row>
    <row r="54" spans="1:9" x14ac:dyDescent="0.25">
      <c r="G54" s="3">
        <v>63795</v>
      </c>
      <c r="H54">
        <v>63684</v>
      </c>
      <c r="I54">
        <v>64127</v>
      </c>
    </row>
    <row r="55" spans="1:9" x14ac:dyDescent="0.25">
      <c r="G55" s="3">
        <v>63709</v>
      </c>
      <c r="H55">
        <v>63429</v>
      </c>
      <c r="I55">
        <v>63796</v>
      </c>
    </row>
    <row r="56" spans="1:9" x14ac:dyDescent="0.25">
      <c r="G56" s="3">
        <v>63525</v>
      </c>
      <c r="H56">
        <v>63623</v>
      </c>
      <c r="I56">
        <v>63892</v>
      </c>
    </row>
    <row r="57" spans="1:9" x14ac:dyDescent="0.25">
      <c r="G57" s="3">
        <v>63538</v>
      </c>
      <c r="H57">
        <v>63665</v>
      </c>
      <c r="I57">
        <v>64211</v>
      </c>
    </row>
    <row r="58" spans="1:9" x14ac:dyDescent="0.25">
      <c r="G58" s="3">
        <v>63622</v>
      </c>
      <c r="H58">
        <v>63587</v>
      </c>
      <c r="I58">
        <v>64136</v>
      </c>
    </row>
    <row r="59" spans="1:9" x14ac:dyDescent="0.25">
      <c r="G59" s="3">
        <v>63709</v>
      </c>
      <c r="H59">
        <v>63647</v>
      </c>
      <c r="I59">
        <v>64204</v>
      </c>
    </row>
    <row r="60" spans="1:9" x14ac:dyDescent="0.25">
      <c r="A60">
        <v>50</v>
      </c>
      <c r="B60">
        <v>5</v>
      </c>
      <c r="C60">
        <v>2</v>
      </c>
      <c r="D60" t="s">
        <v>3</v>
      </c>
      <c r="E60" t="s">
        <v>4</v>
      </c>
      <c r="F60" t="s">
        <v>2</v>
      </c>
      <c r="G60" s="3">
        <v>63794</v>
      </c>
      <c r="H60">
        <v>63548</v>
      </c>
      <c r="I60">
        <v>64247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63568</v>
      </c>
      <c r="H61">
        <v>63747</v>
      </c>
      <c r="I61">
        <v>63967</v>
      </c>
    </row>
    <row r="62" spans="1:9" x14ac:dyDescent="0.25">
      <c r="C62" t="s">
        <v>5</v>
      </c>
      <c r="D62" s="1">
        <f>AVERAGE(G42:G61)</f>
        <v>63634.05</v>
      </c>
      <c r="F62" t="e">
        <f>AVERAGE(M42:M61)</f>
        <v>#DIV/0!</v>
      </c>
      <c r="G62" s="3">
        <v>68802</v>
      </c>
      <c r="H62">
        <v>68442</v>
      </c>
      <c r="I62">
        <v>69025</v>
      </c>
    </row>
    <row r="63" spans="1:9" x14ac:dyDescent="0.25">
      <c r="C63" t="s">
        <v>6</v>
      </c>
      <c r="D63" s="1">
        <f>MEDIAN(G42:G61)</f>
        <v>63609.5</v>
      </c>
      <c r="F63" s="1" t="e">
        <f>MEDIAN(M42:M61)</f>
        <v>#NUM!</v>
      </c>
      <c r="G63" s="3">
        <v>68710</v>
      </c>
      <c r="H63">
        <v>68577</v>
      </c>
      <c r="I63">
        <v>69236</v>
      </c>
    </row>
    <row r="64" spans="1:9" x14ac:dyDescent="0.25">
      <c r="G64" s="3">
        <v>68702</v>
      </c>
      <c r="H64">
        <v>68537</v>
      </c>
      <c r="I64">
        <v>69040</v>
      </c>
    </row>
    <row r="65" spans="1:9" x14ac:dyDescent="0.25">
      <c r="G65" s="3">
        <v>68645</v>
      </c>
      <c r="H65">
        <v>68627</v>
      </c>
      <c r="I65">
        <v>69145</v>
      </c>
    </row>
    <row r="66" spans="1:9" x14ac:dyDescent="0.25">
      <c r="G66" s="3">
        <v>68690</v>
      </c>
      <c r="H66">
        <v>68604</v>
      </c>
      <c r="I66">
        <v>69216</v>
      </c>
    </row>
    <row r="67" spans="1:9" x14ac:dyDescent="0.25">
      <c r="G67" s="3">
        <v>68734</v>
      </c>
      <c r="H67">
        <v>68764</v>
      </c>
      <c r="I67">
        <v>69108</v>
      </c>
    </row>
    <row r="68" spans="1:9" x14ac:dyDescent="0.25">
      <c r="G68" s="3">
        <v>68675</v>
      </c>
      <c r="H68">
        <v>68613</v>
      </c>
      <c r="I68">
        <v>68845</v>
      </c>
    </row>
    <row r="69" spans="1:9" x14ac:dyDescent="0.25">
      <c r="G69" s="3">
        <v>68805</v>
      </c>
      <c r="H69">
        <v>68472</v>
      </c>
      <c r="I69">
        <v>68852</v>
      </c>
    </row>
    <row r="70" spans="1:9" x14ac:dyDescent="0.25">
      <c r="G70" s="3">
        <v>68559</v>
      </c>
      <c r="H70">
        <v>68556</v>
      </c>
      <c r="I70">
        <v>68896</v>
      </c>
    </row>
    <row r="71" spans="1:9" x14ac:dyDescent="0.25">
      <c r="G71" s="3">
        <v>68783</v>
      </c>
      <c r="H71">
        <v>68381</v>
      </c>
      <c r="I71">
        <v>68986</v>
      </c>
    </row>
    <row r="72" spans="1:9" x14ac:dyDescent="0.25">
      <c r="G72" s="3">
        <v>68441</v>
      </c>
      <c r="H72">
        <v>68378</v>
      </c>
      <c r="I72">
        <v>69219</v>
      </c>
    </row>
    <row r="73" spans="1:9" x14ac:dyDescent="0.25">
      <c r="G73" s="3">
        <v>68584</v>
      </c>
      <c r="H73">
        <v>68720</v>
      </c>
      <c r="I73">
        <v>69025</v>
      </c>
    </row>
    <row r="74" spans="1:9" x14ac:dyDescent="0.25">
      <c r="G74" s="3">
        <v>68771</v>
      </c>
      <c r="H74">
        <v>68497</v>
      </c>
      <c r="I74">
        <v>68980</v>
      </c>
    </row>
    <row r="75" spans="1:9" x14ac:dyDescent="0.25">
      <c r="G75" s="3">
        <v>68671</v>
      </c>
      <c r="H75">
        <v>68655</v>
      </c>
      <c r="I75">
        <v>68898</v>
      </c>
    </row>
    <row r="76" spans="1:9" x14ac:dyDescent="0.25">
      <c r="G76" s="3">
        <v>68880</v>
      </c>
      <c r="H76">
        <v>68627</v>
      </c>
      <c r="I76">
        <v>69020</v>
      </c>
    </row>
    <row r="77" spans="1:9" x14ac:dyDescent="0.25">
      <c r="G77" s="3">
        <v>68525</v>
      </c>
      <c r="H77">
        <v>68589</v>
      </c>
      <c r="I77">
        <v>69262</v>
      </c>
    </row>
    <row r="78" spans="1:9" x14ac:dyDescent="0.25">
      <c r="G78" s="3">
        <v>68854</v>
      </c>
      <c r="H78">
        <v>68520</v>
      </c>
      <c r="I78">
        <v>69222</v>
      </c>
    </row>
    <row r="79" spans="1:9" x14ac:dyDescent="0.25">
      <c r="G79" s="3">
        <v>68647</v>
      </c>
      <c r="H79">
        <v>68605</v>
      </c>
      <c r="I79">
        <v>69015</v>
      </c>
    </row>
    <row r="80" spans="1:9" x14ac:dyDescent="0.25">
      <c r="A80">
        <v>50</v>
      </c>
      <c r="B80">
        <v>5</v>
      </c>
      <c r="C80">
        <v>3</v>
      </c>
      <c r="D80" t="s">
        <v>3</v>
      </c>
      <c r="E80" t="s">
        <v>4</v>
      </c>
      <c r="F80" t="s">
        <v>2</v>
      </c>
      <c r="G80" s="3">
        <v>68503</v>
      </c>
      <c r="H80">
        <v>68468</v>
      </c>
      <c r="I80">
        <v>69160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68587</v>
      </c>
      <c r="H81">
        <v>68426</v>
      </c>
      <c r="I81">
        <v>69664</v>
      </c>
    </row>
    <row r="82" spans="3:9" x14ac:dyDescent="0.25">
      <c r="C82" t="s">
        <v>5</v>
      </c>
      <c r="D82" s="1">
        <f>AVERAGE(G62:G81)</f>
        <v>68678.399999999994</v>
      </c>
      <c r="F82" t="e">
        <f>AVERAGE(M62:M81)</f>
        <v>#DIV/0!</v>
      </c>
      <c r="G82" s="3">
        <v>69548</v>
      </c>
      <c r="H82">
        <v>69625</v>
      </c>
      <c r="I82">
        <v>70014</v>
      </c>
    </row>
    <row r="83" spans="3:9" x14ac:dyDescent="0.25">
      <c r="C83" t="s">
        <v>6</v>
      </c>
      <c r="D83" s="1">
        <f>MEDIAN(G62:G81)</f>
        <v>68682.5</v>
      </c>
      <c r="F83" s="1" t="e">
        <f>MEDIAN(M62:M81)</f>
        <v>#NUM!</v>
      </c>
      <c r="G83" s="3">
        <v>69510</v>
      </c>
      <c r="H83">
        <v>69693</v>
      </c>
      <c r="I83">
        <v>69960</v>
      </c>
    </row>
    <row r="84" spans="3:9" x14ac:dyDescent="0.25">
      <c r="G84" s="3">
        <v>69517</v>
      </c>
      <c r="H84">
        <v>69725</v>
      </c>
      <c r="I84">
        <v>69888</v>
      </c>
    </row>
    <row r="85" spans="3:9" x14ac:dyDescent="0.25">
      <c r="G85" s="3">
        <v>69493</v>
      </c>
      <c r="H85">
        <v>69575</v>
      </c>
      <c r="I85">
        <v>69965</v>
      </c>
    </row>
    <row r="86" spans="3:9" x14ac:dyDescent="0.25">
      <c r="G86" s="3">
        <v>69544</v>
      </c>
      <c r="H86">
        <v>69469</v>
      </c>
      <c r="I86">
        <v>69971</v>
      </c>
    </row>
    <row r="87" spans="3:9" x14ac:dyDescent="0.25">
      <c r="G87" s="3">
        <v>69605</v>
      </c>
      <c r="H87">
        <v>69485</v>
      </c>
      <c r="I87">
        <v>69936</v>
      </c>
    </row>
    <row r="88" spans="3:9" x14ac:dyDescent="0.25">
      <c r="G88" s="3">
        <v>69642</v>
      </c>
      <c r="H88">
        <v>69752</v>
      </c>
      <c r="I88">
        <v>69815</v>
      </c>
    </row>
    <row r="89" spans="3:9" x14ac:dyDescent="0.25">
      <c r="G89" s="3">
        <v>69615</v>
      </c>
      <c r="H89">
        <v>69677</v>
      </c>
      <c r="I89">
        <v>70068</v>
      </c>
    </row>
    <row r="90" spans="3:9" x14ac:dyDescent="0.25">
      <c r="G90" s="3">
        <v>69568</v>
      </c>
      <c r="H90">
        <v>69547</v>
      </c>
      <c r="I90">
        <v>69890</v>
      </c>
    </row>
    <row r="91" spans="3:9" x14ac:dyDescent="0.25">
      <c r="G91" s="3">
        <v>69562</v>
      </c>
      <c r="H91">
        <v>69723</v>
      </c>
      <c r="I91">
        <v>69779</v>
      </c>
    </row>
    <row r="92" spans="3:9" x14ac:dyDescent="0.25">
      <c r="G92" s="3">
        <v>69482</v>
      </c>
      <c r="H92">
        <v>69693</v>
      </c>
      <c r="I92">
        <v>70027</v>
      </c>
    </row>
    <row r="93" spans="3:9" x14ac:dyDescent="0.25">
      <c r="G93" s="3">
        <v>69508</v>
      </c>
      <c r="H93">
        <v>69632</v>
      </c>
      <c r="I93">
        <v>70224</v>
      </c>
    </row>
    <row r="94" spans="3:9" x14ac:dyDescent="0.25">
      <c r="G94" s="3">
        <v>69533</v>
      </c>
      <c r="H94">
        <v>69616</v>
      </c>
      <c r="I94">
        <v>70258</v>
      </c>
    </row>
    <row r="95" spans="3:9" x14ac:dyDescent="0.25">
      <c r="G95" s="3">
        <v>69571</v>
      </c>
      <c r="H95">
        <v>69758</v>
      </c>
      <c r="I95">
        <v>69892</v>
      </c>
    </row>
    <row r="96" spans="3:9" x14ac:dyDescent="0.25">
      <c r="G96" s="3">
        <v>69657</v>
      </c>
      <c r="H96">
        <v>69683</v>
      </c>
      <c r="I96">
        <v>69978</v>
      </c>
    </row>
    <row r="97" spans="1:9" x14ac:dyDescent="0.25">
      <c r="G97" s="3">
        <v>69737</v>
      </c>
      <c r="H97">
        <v>69697</v>
      </c>
      <c r="I97">
        <v>69737</v>
      </c>
    </row>
    <row r="98" spans="1:9" x14ac:dyDescent="0.25">
      <c r="G98" s="3">
        <v>69612</v>
      </c>
      <c r="H98">
        <v>69540</v>
      </c>
      <c r="I98">
        <v>70164</v>
      </c>
    </row>
    <row r="99" spans="1:9" x14ac:dyDescent="0.25">
      <c r="G99" s="3">
        <v>69587</v>
      </c>
      <c r="H99">
        <v>69705</v>
      </c>
      <c r="I99">
        <v>70098</v>
      </c>
    </row>
    <row r="100" spans="1:9" x14ac:dyDescent="0.25">
      <c r="A100">
        <v>50</v>
      </c>
      <c r="B100">
        <v>5</v>
      </c>
      <c r="C100">
        <v>4</v>
      </c>
      <c r="D100" t="s">
        <v>3</v>
      </c>
      <c r="E100" t="s">
        <v>4</v>
      </c>
      <c r="F100" t="s">
        <v>2</v>
      </c>
      <c r="G100" s="3">
        <v>69548</v>
      </c>
      <c r="H100">
        <v>69693</v>
      </c>
      <c r="I100">
        <v>70215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3">
        <v>69622</v>
      </c>
      <c r="H101">
        <v>69629</v>
      </c>
      <c r="I101">
        <v>70348</v>
      </c>
    </row>
    <row r="102" spans="1:9" x14ac:dyDescent="0.25">
      <c r="C102" t="s">
        <v>5</v>
      </c>
      <c r="D102" s="1">
        <f>AVERAGE(G82:G101)</f>
        <v>69573.05</v>
      </c>
      <c r="F102" t="e">
        <f>AVERAGE(M82:M101)</f>
        <v>#DIV/0!</v>
      </c>
      <c r="G102" s="3">
        <v>66916</v>
      </c>
      <c r="H102">
        <v>67162</v>
      </c>
      <c r="I102">
        <v>67562</v>
      </c>
    </row>
    <row r="103" spans="1:9" x14ac:dyDescent="0.25">
      <c r="C103" t="s">
        <v>6</v>
      </c>
      <c r="D103" s="1">
        <f>MEDIAN(G82:G101)</f>
        <v>69565</v>
      </c>
      <c r="F103" s="1" t="e">
        <f>MEDIAN(M82:M101)</f>
        <v>#NUM!</v>
      </c>
      <c r="G103" s="3">
        <v>67030</v>
      </c>
      <c r="H103">
        <v>67116</v>
      </c>
      <c r="I103">
        <v>67261</v>
      </c>
    </row>
    <row r="104" spans="1:9" x14ac:dyDescent="0.25">
      <c r="G104" s="3">
        <v>66915</v>
      </c>
      <c r="H104">
        <v>66997</v>
      </c>
      <c r="I104">
        <v>67396</v>
      </c>
    </row>
    <row r="105" spans="1:9" x14ac:dyDescent="0.25">
      <c r="G105" s="3">
        <v>67039</v>
      </c>
      <c r="H105">
        <v>67063</v>
      </c>
      <c r="I105">
        <v>67485</v>
      </c>
    </row>
    <row r="106" spans="1:9" x14ac:dyDescent="0.25">
      <c r="G106" s="3">
        <v>67073</v>
      </c>
      <c r="H106">
        <v>67002</v>
      </c>
      <c r="I106">
        <v>67358</v>
      </c>
    </row>
    <row r="107" spans="1:9" x14ac:dyDescent="0.25">
      <c r="G107" s="3">
        <v>67012</v>
      </c>
      <c r="H107">
        <v>67155</v>
      </c>
      <c r="I107">
        <v>67358</v>
      </c>
    </row>
    <row r="108" spans="1:9" x14ac:dyDescent="0.25">
      <c r="G108" s="3">
        <v>67056</v>
      </c>
      <c r="H108">
        <v>67137</v>
      </c>
      <c r="I108">
        <v>67360</v>
      </c>
    </row>
    <row r="109" spans="1:9" x14ac:dyDescent="0.25">
      <c r="G109" s="3">
        <v>67048</v>
      </c>
      <c r="H109">
        <v>67163</v>
      </c>
      <c r="I109">
        <v>67517</v>
      </c>
    </row>
    <row r="110" spans="1:9" x14ac:dyDescent="0.25">
      <c r="G110" s="3">
        <v>67145</v>
      </c>
      <c r="H110">
        <v>67176</v>
      </c>
      <c r="I110">
        <v>67439</v>
      </c>
    </row>
    <row r="111" spans="1:9" x14ac:dyDescent="0.25">
      <c r="G111" s="3">
        <v>67046</v>
      </c>
      <c r="H111">
        <v>67002</v>
      </c>
      <c r="I111">
        <v>67248</v>
      </c>
    </row>
    <row r="112" spans="1:9" x14ac:dyDescent="0.25">
      <c r="G112" s="3">
        <v>67133</v>
      </c>
      <c r="H112">
        <v>67161</v>
      </c>
      <c r="I112">
        <v>67257</v>
      </c>
    </row>
    <row r="113" spans="1:9" x14ac:dyDescent="0.25">
      <c r="G113" s="3">
        <v>67051</v>
      </c>
      <c r="H113">
        <v>67206</v>
      </c>
      <c r="I113">
        <v>67127</v>
      </c>
    </row>
    <row r="114" spans="1:9" x14ac:dyDescent="0.25">
      <c r="G114" s="3">
        <v>67043</v>
      </c>
      <c r="H114">
        <v>67138</v>
      </c>
      <c r="I114">
        <v>67394</v>
      </c>
    </row>
    <row r="115" spans="1:9" x14ac:dyDescent="0.25">
      <c r="G115" s="3">
        <v>67013</v>
      </c>
      <c r="H115">
        <v>67104</v>
      </c>
      <c r="I115">
        <v>67548</v>
      </c>
    </row>
    <row r="116" spans="1:9" x14ac:dyDescent="0.25">
      <c r="G116" s="3">
        <v>67157</v>
      </c>
      <c r="H116">
        <v>67088</v>
      </c>
      <c r="I116">
        <v>67577</v>
      </c>
    </row>
    <row r="117" spans="1:9" x14ac:dyDescent="0.25">
      <c r="G117" s="3">
        <v>67072</v>
      </c>
      <c r="H117">
        <v>67090</v>
      </c>
      <c r="I117">
        <v>67633</v>
      </c>
    </row>
    <row r="118" spans="1:9" x14ac:dyDescent="0.25">
      <c r="G118" s="3">
        <v>67069</v>
      </c>
      <c r="H118">
        <v>67071</v>
      </c>
      <c r="I118">
        <v>67253</v>
      </c>
    </row>
    <row r="119" spans="1:9" x14ac:dyDescent="0.25">
      <c r="G119" s="3">
        <v>67124</v>
      </c>
      <c r="H119">
        <v>67164</v>
      </c>
      <c r="I119">
        <v>67207</v>
      </c>
    </row>
    <row r="120" spans="1:9" x14ac:dyDescent="0.25">
      <c r="A120">
        <v>50</v>
      </c>
      <c r="B120">
        <v>5</v>
      </c>
      <c r="C120">
        <v>5</v>
      </c>
      <c r="D120" t="s">
        <v>3</v>
      </c>
      <c r="E120" t="s">
        <v>4</v>
      </c>
      <c r="F120" t="s">
        <v>2</v>
      </c>
      <c r="G120" s="3">
        <v>66888</v>
      </c>
      <c r="H120">
        <v>66865</v>
      </c>
      <c r="I120">
        <v>67726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3">
        <v>67069</v>
      </c>
      <c r="H121">
        <v>67005</v>
      </c>
      <c r="I121">
        <v>67088</v>
      </c>
    </row>
    <row r="122" spans="1:9" x14ac:dyDescent="0.25">
      <c r="C122" t="s">
        <v>5</v>
      </c>
      <c r="D122" s="1">
        <f>AVERAGE(G102:G121)</f>
        <v>67044.95</v>
      </c>
      <c r="F122" t="e">
        <f>AVERAGE(M102:M121)</f>
        <v>#DIV/0!</v>
      </c>
      <c r="G122" s="3">
        <v>66403</v>
      </c>
      <c r="H122">
        <v>66321</v>
      </c>
      <c r="I122">
        <v>67059</v>
      </c>
    </row>
    <row r="123" spans="1:9" x14ac:dyDescent="0.25">
      <c r="C123" t="s">
        <v>6</v>
      </c>
      <c r="D123" s="1">
        <f>MEDIAN(G102:G121)</f>
        <v>67049.5</v>
      </c>
      <c r="F123" s="1" t="e">
        <f>MEDIAN(M102:M121)</f>
        <v>#NUM!</v>
      </c>
      <c r="G123" s="3">
        <v>66356</v>
      </c>
      <c r="H123">
        <v>66399</v>
      </c>
      <c r="I123">
        <v>67119</v>
      </c>
    </row>
    <row r="124" spans="1:9" x14ac:dyDescent="0.25">
      <c r="G124" s="3">
        <v>66323</v>
      </c>
      <c r="H124">
        <v>66541</v>
      </c>
      <c r="I124">
        <v>66416</v>
      </c>
    </row>
    <row r="125" spans="1:9" x14ac:dyDescent="0.25">
      <c r="G125" s="3">
        <v>66474</v>
      </c>
      <c r="H125">
        <v>66377</v>
      </c>
      <c r="I125">
        <v>67166</v>
      </c>
    </row>
    <row r="126" spans="1:9" x14ac:dyDescent="0.25">
      <c r="G126" s="3">
        <v>66353</v>
      </c>
      <c r="H126">
        <v>66459</v>
      </c>
      <c r="I126">
        <v>66964</v>
      </c>
    </row>
    <row r="127" spans="1:9" x14ac:dyDescent="0.25">
      <c r="G127" s="3">
        <v>66358</v>
      </c>
      <c r="H127">
        <v>66433</v>
      </c>
      <c r="I127">
        <v>66688</v>
      </c>
    </row>
    <row r="128" spans="1:9" x14ac:dyDescent="0.25">
      <c r="G128" s="3">
        <v>66528</v>
      </c>
      <c r="H128">
        <v>66414</v>
      </c>
      <c r="I128">
        <v>66579</v>
      </c>
    </row>
    <row r="129" spans="1:9" x14ac:dyDescent="0.25">
      <c r="G129" s="3">
        <v>66429</v>
      </c>
      <c r="H129">
        <v>66407</v>
      </c>
      <c r="I129">
        <v>66885</v>
      </c>
    </row>
    <row r="130" spans="1:9" x14ac:dyDescent="0.25">
      <c r="G130" s="3">
        <v>66506</v>
      </c>
      <c r="H130">
        <v>66343</v>
      </c>
      <c r="I130">
        <v>66835</v>
      </c>
    </row>
    <row r="131" spans="1:9" x14ac:dyDescent="0.25">
      <c r="G131" s="3">
        <v>66253</v>
      </c>
      <c r="H131">
        <v>66641</v>
      </c>
      <c r="I131">
        <v>66863</v>
      </c>
    </row>
    <row r="132" spans="1:9" x14ac:dyDescent="0.25">
      <c r="G132" s="3">
        <v>66400</v>
      </c>
      <c r="H132">
        <v>66525</v>
      </c>
      <c r="I132">
        <v>67190</v>
      </c>
    </row>
    <row r="133" spans="1:9" x14ac:dyDescent="0.25">
      <c r="G133" s="3">
        <v>66365</v>
      </c>
      <c r="H133">
        <v>66507</v>
      </c>
      <c r="I133">
        <v>66973</v>
      </c>
    </row>
    <row r="134" spans="1:9" x14ac:dyDescent="0.25">
      <c r="G134" s="3">
        <v>66363</v>
      </c>
      <c r="H134">
        <v>66345</v>
      </c>
      <c r="I134">
        <v>66936</v>
      </c>
    </row>
    <row r="135" spans="1:9" x14ac:dyDescent="0.25">
      <c r="G135" s="3">
        <v>66332</v>
      </c>
      <c r="H135">
        <v>66284</v>
      </c>
      <c r="I135">
        <v>67017</v>
      </c>
    </row>
    <row r="136" spans="1:9" x14ac:dyDescent="0.25">
      <c r="G136" s="3">
        <v>66379</v>
      </c>
      <c r="H136">
        <v>66446</v>
      </c>
      <c r="I136">
        <v>66952</v>
      </c>
    </row>
    <row r="137" spans="1:9" x14ac:dyDescent="0.25">
      <c r="G137" s="3">
        <v>66445</v>
      </c>
      <c r="H137">
        <v>66507</v>
      </c>
      <c r="I137">
        <v>66824</v>
      </c>
    </row>
    <row r="138" spans="1:9" x14ac:dyDescent="0.25">
      <c r="G138" s="3">
        <v>66427</v>
      </c>
      <c r="H138">
        <v>66605</v>
      </c>
      <c r="I138">
        <v>66726</v>
      </c>
    </row>
    <row r="139" spans="1:9" x14ac:dyDescent="0.25">
      <c r="G139" s="3">
        <v>66294</v>
      </c>
      <c r="H139">
        <v>66386</v>
      </c>
      <c r="I139">
        <v>66691</v>
      </c>
    </row>
    <row r="140" spans="1:9" x14ac:dyDescent="0.25">
      <c r="A140">
        <v>50</v>
      </c>
      <c r="B140">
        <v>5</v>
      </c>
      <c r="C140">
        <v>6</v>
      </c>
      <c r="D140" t="s">
        <v>3</v>
      </c>
      <c r="E140" t="s">
        <v>4</v>
      </c>
      <c r="F140" t="s">
        <v>2</v>
      </c>
      <c r="G140" s="3">
        <v>66292</v>
      </c>
      <c r="H140">
        <v>66562</v>
      </c>
      <c r="I140">
        <v>67094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66440</v>
      </c>
      <c r="H141">
        <v>66626</v>
      </c>
      <c r="I141">
        <v>66741</v>
      </c>
    </row>
    <row r="142" spans="1:9" x14ac:dyDescent="0.25">
      <c r="C142" t="s">
        <v>5</v>
      </c>
      <c r="D142" s="1">
        <f>AVERAGE(G122:G141)</f>
        <v>66386</v>
      </c>
      <c r="F142" t="e">
        <f>AVERAGE(M122:M141)</f>
        <v>#DIV/0!</v>
      </c>
      <c r="G142" s="3">
        <v>64549</v>
      </c>
      <c r="H142">
        <v>64577</v>
      </c>
      <c r="I142">
        <v>64861</v>
      </c>
    </row>
    <row r="143" spans="1:9" x14ac:dyDescent="0.25">
      <c r="C143" t="s">
        <v>6</v>
      </c>
      <c r="D143" s="1">
        <f>MEDIAN(G122:G141)</f>
        <v>66372</v>
      </c>
      <c r="F143" s="1" t="e">
        <f>MEDIAN(M122:M141)</f>
        <v>#NUM!</v>
      </c>
      <c r="G143" s="3">
        <v>64553</v>
      </c>
      <c r="H143">
        <v>64635</v>
      </c>
      <c r="I143">
        <v>65076</v>
      </c>
    </row>
    <row r="144" spans="1:9" x14ac:dyDescent="0.25">
      <c r="G144" s="3">
        <v>64438</v>
      </c>
      <c r="H144">
        <v>64623</v>
      </c>
      <c r="I144">
        <v>65073</v>
      </c>
    </row>
    <row r="145" spans="1:9" x14ac:dyDescent="0.25">
      <c r="G145" s="3">
        <v>64399</v>
      </c>
      <c r="H145">
        <v>64552</v>
      </c>
      <c r="I145">
        <v>64874</v>
      </c>
    </row>
    <row r="146" spans="1:9" x14ac:dyDescent="0.25">
      <c r="G146" s="3">
        <v>64444</v>
      </c>
      <c r="H146">
        <v>64572</v>
      </c>
      <c r="I146">
        <v>64741</v>
      </c>
    </row>
    <row r="147" spans="1:9" x14ac:dyDescent="0.25">
      <c r="G147" s="3">
        <v>64618</v>
      </c>
      <c r="H147">
        <v>64534</v>
      </c>
      <c r="I147">
        <v>64931</v>
      </c>
    </row>
    <row r="148" spans="1:9" x14ac:dyDescent="0.25">
      <c r="G148" s="3">
        <v>64419</v>
      </c>
      <c r="H148">
        <v>64701</v>
      </c>
      <c r="I148">
        <v>64961</v>
      </c>
    </row>
    <row r="149" spans="1:9" x14ac:dyDescent="0.25">
      <c r="G149" s="3">
        <v>64370</v>
      </c>
      <c r="H149">
        <v>64590</v>
      </c>
      <c r="I149">
        <v>65023</v>
      </c>
    </row>
    <row r="150" spans="1:9" x14ac:dyDescent="0.25">
      <c r="G150" s="3">
        <v>64458</v>
      </c>
      <c r="H150">
        <v>64591</v>
      </c>
      <c r="I150">
        <v>64982</v>
      </c>
    </row>
    <row r="151" spans="1:9" x14ac:dyDescent="0.25">
      <c r="G151" s="3">
        <v>64594</v>
      </c>
      <c r="H151">
        <v>64620</v>
      </c>
      <c r="I151">
        <v>65063</v>
      </c>
    </row>
    <row r="152" spans="1:9" x14ac:dyDescent="0.25">
      <c r="G152" s="3">
        <v>64569</v>
      </c>
      <c r="H152">
        <v>64645</v>
      </c>
      <c r="I152">
        <v>65147</v>
      </c>
    </row>
    <row r="153" spans="1:9" x14ac:dyDescent="0.25">
      <c r="G153" s="3">
        <v>64510</v>
      </c>
      <c r="H153">
        <v>64633</v>
      </c>
      <c r="I153">
        <v>64823</v>
      </c>
    </row>
    <row r="154" spans="1:9" x14ac:dyDescent="0.25">
      <c r="G154" s="3">
        <v>64564</v>
      </c>
      <c r="H154">
        <v>64399</v>
      </c>
      <c r="I154">
        <v>64836</v>
      </c>
    </row>
    <row r="155" spans="1:9" x14ac:dyDescent="0.25">
      <c r="G155" s="3">
        <v>64583</v>
      </c>
      <c r="H155">
        <v>64538</v>
      </c>
      <c r="I155">
        <v>64907</v>
      </c>
    </row>
    <row r="156" spans="1:9" x14ac:dyDescent="0.25">
      <c r="G156" s="3">
        <v>64599</v>
      </c>
      <c r="H156">
        <v>64619</v>
      </c>
      <c r="I156">
        <v>65314</v>
      </c>
    </row>
    <row r="157" spans="1:9" x14ac:dyDescent="0.25">
      <c r="G157" s="3">
        <v>64458</v>
      </c>
      <c r="H157">
        <v>64671</v>
      </c>
      <c r="I157">
        <v>65199</v>
      </c>
    </row>
    <row r="158" spans="1:9" x14ac:dyDescent="0.25">
      <c r="G158" s="3">
        <v>64551</v>
      </c>
      <c r="H158">
        <v>64565</v>
      </c>
      <c r="I158">
        <v>65054</v>
      </c>
    </row>
    <row r="159" spans="1:9" x14ac:dyDescent="0.25">
      <c r="G159" s="3">
        <v>64466</v>
      </c>
      <c r="H159">
        <v>64574</v>
      </c>
      <c r="I159">
        <v>65020</v>
      </c>
    </row>
    <row r="160" spans="1:9" x14ac:dyDescent="0.25">
      <c r="A160">
        <v>50</v>
      </c>
      <c r="B160">
        <v>5</v>
      </c>
      <c r="C160">
        <v>7</v>
      </c>
      <c r="D160" t="s">
        <v>3</v>
      </c>
      <c r="E160" t="s">
        <v>4</v>
      </c>
      <c r="F160" t="s">
        <v>2</v>
      </c>
      <c r="G160" s="3">
        <v>64506</v>
      </c>
      <c r="H160">
        <v>64682</v>
      </c>
      <c r="I160">
        <v>64899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64412</v>
      </c>
      <c r="H161">
        <v>64704</v>
      </c>
      <c r="I161">
        <v>64877</v>
      </c>
    </row>
    <row r="162" spans="3:9" x14ac:dyDescent="0.25">
      <c r="C162" t="s">
        <v>5</v>
      </c>
      <c r="D162" s="1">
        <f>AVERAGE(G142:G161)</f>
        <v>64503</v>
      </c>
      <c r="F162" t="e">
        <f>AVERAGE(M142:M161)</f>
        <v>#DIV/0!</v>
      </c>
      <c r="G162" s="3">
        <v>63148</v>
      </c>
      <c r="H162">
        <v>63186</v>
      </c>
      <c r="I162">
        <v>63649</v>
      </c>
    </row>
    <row r="163" spans="3:9" x14ac:dyDescent="0.25">
      <c r="C163" t="s">
        <v>6</v>
      </c>
      <c r="D163" s="1">
        <f>MEDIAN(G142:G161)</f>
        <v>64508</v>
      </c>
      <c r="F163" s="1" t="e">
        <f>MEDIAN(M142:M161)</f>
        <v>#NUM!</v>
      </c>
      <c r="G163" s="3">
        <v>63182</v>
      </c>
      <c r="H163">
        <v>63146</v>
      </c>
      <c r="I163">
        <v>63357</v>
      </c>
    </row>
    <row r="164" spans="3:9" x14ac:dyDescent="0.25">
      <c r="G164" s="3">
        <v>63091</v>
      </c>
      <c r="H164">
        <v>63286</v>
      </c>
      <c r="I164">
        <v>63575</v>
      </c>
    </row>
    <row r="165" spans="3:9" x14ac:dyDescent="0.25">
      <c r="G165" s="3">
        <v>63140</v>
      </c>
      <c r="H165">
        <v>63053</v>
      </c>
      <c r="I165">
        <v>63582</v>
      </c>
    </row>
    <row r="166" spans="3:9" x14ac:dyDescent="0.25">
      <c r="G166" s="3">
        <v>63190</v>
      </c>
      <c r="H166">
        <v>63173</v>
      </c>
      <c r="I166">
        <v>63261</v>
      </c>
    </row>
    <row r="167" spans="3:9" x14ac:dyDescent="0.25">
      <c r="G167" s="3">
        <v>63138</v>
      </c>
      <c r="H167">
        <v>63120</v>
      </c>
      <c r="I167">
        <v>63219</v>
      </c>
    </row>
    <row r="168" spans="3:9" x14ac:dyDescent="0.25">
      <c r="G168" s="3">
        <v>63186</v>
      </c>
      <c r="H168">
        <v>63288</v>
      </c>
      <c r="I168">
        <v>63666</v>
      </c>
    </row>
    <row r="169" spans="3:9" x14ac:dyDescent="0.25">
      <c r="G169" s="3">
        <v>63015</v>
      </c>
      <c r="H169">
        <v>63255</v>
      </c>
      <c r="I169">
        <v>63501</v>
      </c>
    </row>
    <row r="170" spans="3:9" x14ac:dyDescent="0.25">
      <c r="G170" s="3">
        <v>63104</v>
      </c>
      <c r="H170">
        <v>63208</v>
      </c>
      <c r="I170">
        <v>63490</v>
      </c>
    </row>
    <row r="171" spans="3:9" x14ac:dyDescent="0.25">
      <c r="G171" s="3">
        <v>63172</v>
      </c>
      <c r="H171">
        <v>63293</v>
      </c>
      <c r="I171">
        <v>63467</v>
      </c>
    </row>
    <row r="172" spans="3:9" x14ac:dyDescent="0.25">
      <c r="G172" s="3">
        <v>63131</v>
      </c>
      <c r="H172">
        <v>63126</v>
      </c>
      <c r="I172">
        <v>63408</v>
      </c>
    </row>
    <row r="173" spans="3:9" x14ac:dyDescent="0.25">
      <c r="G173" s="3">
        <v>63146</v>
      </c>
      <c r="H173">
        <v>63203</v>
      </c>
      <c r="I173">
        <v>63531</v>
      </c>
    </row>
    <row r="174" spans="3:9" x14ac:dyDescent="0.25">
      <c r="G174" s="3">
        <v>63160</v>
      </c>
      <c r="H174">
        <v>63198</v>
      </c>
      <c r="I174">
        <v>63591</v>
      </c>
    </row>
    <row r="175" spans="3:9" x14ac:dyDescent="0.25">
      <c r="G175" s="3">
        <v>63146</v>
      </c>
      <c r="H175">
        <v>63142</v>
      </c>
      <c r="I175">
        <v>63637</v>
      </c>
    </row>
    <row r="176" spans="3:9" x14ac:dyDescent="0.25">
      <c r="G176" s="3">
        <v>63119</v>
      </c>
      <c r="H176">
        <v>63070</v>
      </c>
      <c r="I176">
        <v>63519</v>
      </c>
    </row>
    <row r="177" spans="1:9" x14ac:dyDescent="0.25">
      <c r="G177" s="3">
        <v>63146</v>
      </c>
      <c r="H177">
        <v>63156</v>
      </c>
      <c r="I177">
        <v>63349</v>
      </c>
    </row>
    <row r="178" spans="1:9" x14ac:dyDescent="0.25">
      <c r="G178" s="3">
        <v>63148</v>
      </c>
      <c r="H178">
        <v>63255</v>
      </c>
      <c r="I178">
        <v>63496</v>
      </c>
    </row>
    <row r="179" spans="1:9" x14ac:dyDescent="0.25">
      <c r="G179" s="3">
        <v>63155</v>
      </c>
      <c r="H179">
        <v>63226</v>
      </c>
      <c r="I179">
        <v>63647</v>
      </c>
    </row>
    <row r="180" spans="1:9" x14ac:dyDescent="0.25">
      <c r="A180">
        <v>50</v>
      </c>
      <c r="B180">
        <v>5</v>
      </c>
      <c r="C180">
        <v>8</v>
      </c>
      <c r="D180" t="s">
        <v>3</v>
      </c>
      <c r="E180" t="s">
        <v>4</v>
      </c>
      <c r="F180" t="s">
        <v>2</v>
      </c>
      <c r="G180" s="3">
        <v>63155</v>
      </c>
      <c r="H180">
        <v>63228</v>
      </c>
      <c r="I180">
        <v>63564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63146</v>
      </c>
      <c r="H181">
        <v>63216</v>
      </c>
      <c r="I181">
        <v>63324</v>
      </c>
    </row>
    <row r="182" spans="1:9" x14ac:dyDescent="0.25">
      <c r="C182" t="s">
        <v>5</v>
      </c>
      <c r="D182" s="1">
        <f>AVERAGE(G162:G181)</f>
        <v>63140.9</v>
      </c>
      <c r="F182" t="e">
        <f>AVERAGE(M162:M181)</f>
        <v>#DIV/0!</v>
      </c>
      <c r="G182" s="3">
        <v>69069</v>
      </c>
      <c r="H182">
        <v>69191</v>
      </c>
      <c r="I182">
        <v>69317</v>
      </c>
    </row>
    <row r="183" spans="1:9" x14ac:dyDescent="0.25">
      <c r="C183" t="s">
        <v>6</v>
      </c>
      <c r="D183" s="1">
        <f>MEDIAN(G162:G181)</f>
        <v>63146</v>
      </c>
      <c r="F183" s="1" t="e">
        <f>MEDIAN(M162:M181)</f>
        <v>#NUM!</v>
      </c>
      <c r="G183" s="3">
        <v>69163</v>
      </c>
      <c r="H183">
        <v>69122</v>
      </c>
      <c r="I183">
        <v>69678</v>
      </c>
    </row>
    <row r="184" spans="1:9" x14ac:dyDescent="0.25">
      <c r="G184" s="3">
        <v>69227</v>
      </c>
      <c r="H184">
        <v>69150</v>
      </c>
      <c r="I184">
        <v>69487</v>
      </c>
    </row>
    <row r="185" spans="1:9" x14ac:dyDescent="0.25">
      <c r="G185" s="3">
        <v>69212</v>
      </c>
      <c r="H185">
        <v>69264</v>
      </c>
      <c r="I185">
        <v>69963</v>
      </c>
    </row>
    <row r="186" spans="1:9" x14ac:dyDescent="0.25">
      <c r="G186" s="3">
        <v>69281</v>
      </c>
      <c r="H186">
        <v>69147</v>
      </c>
      <c r="I186">
        <v>69452</v>
      </c>
    </row>
    <row r="187" spans="1:9" x14ac:dyDescent="0.25">
      <c r="G187" s="3">
        <v>69051</v>
      </c>
      <c r="H187">
        <v>69120</v>
      </c>
      <c r="I187">
        <v>69544</v>
      </c>
    </row>
    <row r="188" spans="1:9" x14ac:dyDescent="0.25">
      <c r="G188" s="3">
        <v>69079</v>
      </c>
      <c r="H188">
        <v>69231</v>
      </c>
      <c r="I188">
        <v>69428</v>
      </c>
    </row>
    <row r="189" spans="1:9" x14ac:dyDescent="0.25">
      <c r="G189" s="3">
        <v>69166</v>
      </c>
      <c r="H189">
        <v>69128</v>
      </c>
      <c r="I189">
        <v>69472</v>
      </c>
    </row>
    <row r="190" spans="1:9" x14ac:dyDescent="0.25">
      <c r="G190" s="3">
        <v>69178</v>
      </c>
      <c r="H190">
        <v>69373</v>
      </c>
      <c r="I190">
        <v>69364</v>
      </c>
    </row>
    <row r="191" spans="1:9" x14ac:dyDescent="0.25">
      <c r="G191" s="3">
        <v>69036</v>
      </c>
      <c r="H191">
        <v>69074</v>
      </c>
      <c r="I191">
        <v>69398</v>
      </c>
    </row>
    <row r="192" spans="1:9" x14ac:dyDescent="0.25">
      <c r="G192" s="3">
        <v>68939</v>
      </c>
      <c r="H192">
        <v>69358</v>
      </c>
      <c r="I192">
        <v>69777</v>
      </c>
    </row>
    <row r="193" spans="1:9" x14ac:dyDescent="0.25">
      <c r="G193" s="3">
        <v>69075</v>
      </c>
      <c r="H193">
        <v>69090</v>
      </c>
      <c r="I193">
        <v>69440</v>
      </c>
    </row>
    <row r="194" spans="1:9" x14ac:dyDescent="0.25">
      <c r="G194" s="3">
        <v>68952</v>
      </c>
      <c r="H194">
        <v>69109</v>
      </c>
      <c r="I194">
        <v>69871</v>
      </c>
    </row>
    <row r="195" spans="1:9" x14ac:dyDescent="0.25">
      <c r="G195" s="3">
        <v>69155</v>
      </c>
      <c r="H195">
        <v>69203</v>
      </c>
      <c r="I195">
        <v>69534</v>
      </c>
    </row>
    <row r="196" spans="1:9" x14ac:dyDescent="0.25">
      <c r="G196" s="3">
        <v>69049</v>
      </c>
      <c r="H196">
        <v>69197</v>
      </c>
      <c r="I196">
        <v>69505</v>
      </c>
    </row>
    <row r="197" spans="1:9" x14ac:dyDescent="0.25">
      <c r="G197" s="3">
        <v>69019</v>
      </c>
      <c r="H197">
        <v>69262</v>
      </c>
      <c r="I197">
        <v>69384</v>
      </c>
    </row>
    <row r="198" spans="1:9" x14ac:dyDescent="0.25">
      <c r="G198" s="3">
        <v>69160</v>
      </c>
      <c r="H198">
        <v>69308</v>
      </c>
      <c r="I198">
        <v>69251</v>
      </c>
    </row>
    <row r="199" spans="1:9" x14ac:dyDescent="0.25">
      <c r="G199" s="3">
        <v>69180</v>
      </c>
      <c r="H199">
        <v>68968</v>
      </c>
      <c r="I199">
        <v>69585</v>
      </c>
    </row>
    <row r="200" spans="1:9" x14ac:dyDescent="0.25">
      <c r="A200">
        <v>50</v>
      </c>
      <c r="B200">
        <v>5</v>
      </c>
      <c r="C200">
        <v>9</v>
      </c>
      <c r="D200" t="s">
        <v>3</v>
      </c>
      <c r="E200" t="s">
        <v>4</v>
      </c>
      <c r="F200" t="s">
        <v>2</v>
      </c>
      <c r="G200" s="3">
        <v>69308</v>
      </c>
      <c r="H200">
        <v>69053</v>
      </c>
      <c r="I200">
        <v>69618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3">
        <v>69203</v>
      </c>
      <c r="H201">
        <v>69274</v>
      </c>
      <c r="I201">
        <v>69698</v>
      </c>
    </row>
    <row r="202" spans="1:9" x14ac:dyDescent="0.25">
      <c r="C202" t="s">
        <v>5</v>
      </c>
      <c r="D202" s="1">
        <f>AVERAGE(G182:G201)</f>
        <v>69125.100000000006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69157.5</v>
      </c>
      <c r="F203" s="1" t="e">
        <f>MEDIAN(M182:M201)</f>
        <v>#NUM!</v>
      </c>
    </row>
    <row r="222" spans="4:6" x14ac:dyDescent="0.25">
      <c r="D222" s="1"/>
    </row>
    <row r="223" spans="4:6" x14ac:dyDescent="0.25">
      <c r="D223" s="1"/>
      <c r="F223" s="1"/>
    </row>
    <row r="242" spans="4:6" x14ac:dyDescent="0.25">
      <c r="D242" s="1"/>
    </row>
    <row r="243" spans="4:6" x14ac:dyDescent="0.25">
      <c r="D243" s="1"/>
      <c r="F243" s="1"/>
    </row>
    <row r="262" spans="4:6" x14ac:dyDescent="0.25">
      <c r="D262" s="1"/>
    </row>
    <row r="263" spans="4:6" x14ac:dyDescent="0.25">
      <c r="D263" s="1"/>
      <c r="F263" s="1"/>
    </row>
    <row r="282" spans="4:6" x14ac:dyDescent="0.25">
      <c r="D282" s="1"/>
    </row>
    <row r="283" spans="4:6" x14ac:dyDescent="0.25">
      <c r="D283" s="1"/>
      <c r="F283" s="1"/>
    </row>
    <row r="302" spans="4:6" x14ac:dyDescent="0.25">
      <c r="D302" s="1"/>
    </row>
    <row r="303" spans="4:6" x14ac:dyDescent="0.25">
      <c r="D303" s="1"/>
      <c r="F303" s="1"/>
    </row>
    <row r="322" spans="4:6" x14ac:dyDescent="0.25">
      <c r="D322" s="1"/>
    </row>
    <row r="323" spans="4:6" x14ac:dyDescent="0.25">
      <c r="D323" s="1"/>
      <c r="F323" s="1"/>
    </row>
    <row r="342" spans="4:6" x14ac:dyDescent="0.25">
      <c r="D342" s="1"/>
    </row>
    <row r="343" spans="4:6" x14ac:dyDescent="0.25">
      <c r="D343" s="1"/>
      <c r="F343" s="1"/>
    </row>
    <row r="362" spans="4:6" x14ac:dyDescent="0.25">
      <c r="D362" s="1"/>
    </row>
    <row r="363" spans="4:6" x14ac:dyDescent="0.25">
      <c r="D363" s="1"/>
      <c r="F363" s="1"/>
    </row>
    <row r="382" spans="4:6" x14ac:dyDescent="0.25">
      <c r="D382" s="1"/>
    </row>
    <row r="383" spans="4:6" x14ac:dyDescent="0.25">
      <c r="D383" s="1"/>
      <c r="F383" s="1"/>
    </row>
    <row r="402" spans="4:6" x14ac:dyDescent="0.25">
      <c r="D402" s="1"/>
    </row>
    <row r="403" spans="4:6" x14ac:dyDescent="0.25">
      <c r="D403" s="1"/>
      <c r="F4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selection activeCell="I1" sqref="I1:I1048576"/>
    </sheetView>
  </sheetViews>
  <sheetFormatPr defaultRowHeight="15" x14ac:dyDescent="0.25"/>
  <cols>
    <col min="4" max="4" width="11.5703125" bestFit="1" customWidth="1"/>
    <col min="6" max="6" width="11" bestFit="1" customWidth="1"/>
    <col min="10" max="10" width="11.140625" customWidth="1"/>
    <col min="21" max="21" width="21.425781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87629</v>
      </c>
      <c r="H2">
        <v>87866</v>
      </c>
      <c r="I2">
        <v>88635</v>
      </c>
    </row>
    <row r="3" spans="7:9" x14ac:dyDescent="0.25">
      <c r="G3" s="3">
        <v>87822</v>
      </c>
      <c r="H3">
        <v>87849</v>
      </c>
      <c r="I3">
        <v>89161</v>
      </c>
    </row>
    <row r="4" spans="7:9" x14ac:dyDescent="0.25">
      <c r="G4" s="3">
        <v>87774</v>
      </c>
      <c r="H4">
        <v>88074</v>
      </c>
      <c r="I4">
        <v>88698</v>
      </c>
    </row>
    <row r="5" spans="7:9" x14ac:dyDescent="0.25">
      <c r="G5" s="3">
        <v>87889</v>
      </c>
      <c r="H5">
        <v>87731</v>
      </c>
      <c r="I5">
        <v>89445</v>
      </c>
    </row>
    <row r="6" spans="7:9" x14ac:dyDescent="0.25">
      <c r="G6" s="3">
        <v>87636</v>
      </c>
      <c r="H6">
        <v>87925</v>
      </c>
      <c r="I6">
        <v>88402</v>
      </c>
    </row>
    <row r="7" spans="7:9" x14ac:dyDescent="0.25">
      <c r="G7" s="3">
        <v>87805</v>
      </c>
      <c r="H7">
        <v>87693</v>
      </c>
      <c r="I7">
        <v>89519</v>
      </c>
    </row>
    <row r="8" spans="7:9" x14ac:dyDescent="0.25">
      <c r="G8" s="3">
        <v>87871</v>
      </c>
      <c r="H8">
        <v>88070</v>
      </c>
      <c r="I8">
        <v>88859</v>
      </c>
    </row>
    <row r="9" spans="7:9" x14ac:dyDescent="0.25">
      <c r="G9" s="3">
        <v>87720</v>
      </c>
      <c r="H9">
        <v>87806</v>
      </c>
      <c r="I9">
        <v>88952</v>
      </c>
    </row>
    <row r="10" spans="7:9" x14ac:dyDescent="0.25">
      <c r="G10" s="3">
        <v>87656</v>
      </c>
      <c r="H10">
        <v>87912</v>
      </c>
      <c r="I10">
        <v>89776</v>
      </c>
    </row>
    <row r="11" spans="7:9" x14ac:dyDescent="0.25">
      <c r="G11" s="3">
        <v>87994</v>
      </c>
      <c r="H11">
        <v>87514</v>
      </c>
      <c r="I11">
        <v>89200</v>
      </c>
    </row>
    <row r="12" spans="7:9" x14ac:dyDescent="0.25">
      <c r="G12" s="3">
        <v>87753</v>
      </c>
      <c r="H12">
        <v>87929</v>
      </c>
      <c r="I12">
        <v>88438</v>
      </c>
    </row>
    <row r="13" spans="7:9" x14ac:dyDescent="0.25">
      <c r="G13" s="3">
        <v>87514</v>
      </c>
      <c r="H13">
        <v>87717</v>
      </c>
      <c r="I13">
        <v>89186</v>
      </c>
    </row>
    <row r="14" spans="7:9" x14ac:dyDescent="0.25">
      <c r="G14" s="3">
        <v>87441</v>
      </c>
      <c r="H14">
        <v>87709</v>
      </c>
      <c r="I14">
        <v>89084</v>
      </c>
    </row>
    <row r="15" spans="7:9" x14ac:dyDescent="0.25">
      <c r="G15" s="3">
        <v>88080</v>
      </c>
      <c r="H15">
        <v>87621</v>
      </c>
      <c r="I15">
        <v>88585</v>
      </c>
    </row>
    <row r="16" spans="7:9" x14ac:dyDescent="0.25">
      <c r="G16" s="3">
        <v>88138</v>
      </c>
      <c r="H16">
        <v>87664</v>
      </c>
      <c r="I16">
        <v>89226</v>
      </c>
    </row>
    <row r="17" spans="1:9" x14ac:dyDescent="0.25">
      <c r="G17" s="3">
        <v>87658</v>
      </c>
      <c r="H17">
        <v>87902</v>
      </c>
      <c r="I17">
        <v>89102</v>
      </c>
    </row>
    <row r="18" spans="1:9" x14ac:dyDescent="0.25">
      <c r="G18" s="3">
        <v>87696</v>
      </c>
      <c r="H18">
        <v>87671</v>
      </c>
      <c r="I18">
        <v>88838</v>
      </c>
    </row>
    <row r="19" spans="1:9" x14ac:dyDescent="0.25">
      <c r="G19" s="3">
        <v>88256</v>
      </c>
      <c r="H19">
        <v>87691</v>
      </c>
      <c r="I19">
        <v>88751</v>
      </c>
    </row>
    <row r="20" spans="1:9" x14ac:dyDescent="0.25">
      <c r="A20">
        <v>50</v>
      </c>
      <c r="B20">
        <v>10</v>
      </c>
      <c r="C20">
        <v>0</v>
      </c>
      <c r="D20" t="s">
        <v>3</v>
      </c>
      <c r="E20" t="s">
        <v>4</v>
      </c>
      <c r="F20" t="s">
        <v>2</v>
      </c>
      <c r="G20" s="3">
        <v>87714</v>
      </c>
      <c r="H20">
        <v>87801</v>
      </c>
      <c r="I20">
        <v>89173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87744</v>
      </c>
      <c r="H21">
        <v>87964</v>
      </c>
      <c r="I21">
        <v>89786</v>
      </c>
    </row>
    <row r="22" spans="1:9" x14ac:dyDescent="0.25">
      <c r="C22" t="s">
        <v>5</v>
      </c>
      <c r="D22" s="1">
        <f>AVERAGE(G2:G21)</f>
        <v>87789.5</v>
      </c>
      <c r="F22" t="e">
        <f>AVERAGE(M2:M21)</f>
        <v>#DIV/0!</v>
      </c>
      <c r="G22" s="3">
        <v>83310</v>
      </c>
      <c r="H22">
        <v>83316</v>
      </c>
      <c r="I22">
        <v>84816</v>
      </c>
    </row>
    <row r="23" spans="1:9" x14ac:dyDescent="0.25">
      <c r="C23" t="s">
        <v>6</v>
      </c>
      <c r="D23" s="1">
        <f>MEDIAN(G2:G21)</f>
        <v>87748.5</v>
      </c>
      <c r="F23" s="1" t="e">
        <f>MEDIAN(M2:M21)</f>
        <v>#NUM!</v>
      </c>
      <c r="G23" s="3">
        <v>83372</v>
      </c>
      <c r="H23">
        <v>83464</v>
      </c>
      <c r="I23">
        <v>84611</v>
      </c>
    </row>
    <row r="24" spans="1:9" x14ac:dyDescent="0.25">
      <c r="G24" s="3">
        <v>83243</v>
      </c>
      <c r="H24">
        <v>83533</v>
      </c>
      <c r="I24">
        <v>84598</v>
      </c>
    </row>
    <row r="25" spans="1:9" x14ac:dyDescent="0.25">
      <c r="G25" s="3">
        <v>83057</v>
      </c>
      <c r="H25">
        <v>83055</v>
      </c>
      <c r="I25">
        <v>85285</v>
      </c>
    </row>
    <row r="26" spans="1:9" x14ac:dyDescent="0.25">
      <c r="G26" s="3">
        <v>83409</v>
      </c>
      <c r="H26">
        <v>83401</v>
      </c>
      <c r="I26">
        <v>84751</v>
      </c>
    </row>
    <row r="27" spans="1:9" x14ac:dyDescent="0.25">
      <c r="G27" s="3">
        <v>83412</v>
      </c>
      <c r="H27">
        <v>83554</v>
      </c>
      <c r="I27">
        <v>85203</v>
      </c>
    </row>
    <row r="28" spans="1:9" x14ac:dyDescent="0.25">
      <c r="G28" s="3">
        <v>83349</v>
      </c>
      <c r="H28">
        <v>83436</v>
      </c>
      <c r="I28">
        <v>85015</v>
      </c>
    </row>
    <row r="29" spans="1:9" x14ac:dyDescent="0.25">
      <c r="G29" s="3">
        <v>83268</v>
      </c>
      <c r="H29">
        <v>83485</v>
      </c>
      <c r="I29">
        <v>85052</v>
      </c>
    </row>
    <row r="30" spans="1:9" x14ac:dyDescent="0.25">
      <c r="G30" s="3">
        <v>83263</v>
      </c>
      <c r="H30">
        <v>83314</v>
      </c>
      <c r="I30">
        <v>85022</v>
      </c>
    </row>
    <row r="31" spans="1:9" x14ac:dyDescent="0.25">
      <c r="G31" s="3">
        <v>83094</v>
      </c>
      <c r="H31">
        <v>83424</v>
      </c>
      <c r="I31">
        <v>85089</v>
      </c>
    </row>
    <row r="32" spans="1:9" x14ac:dyDescent="0.25">
      <c r="G32" s="3">
        <v>83185</v>
      </c>
      <c r="H32">
        <v>83332</v>
      </c>
      <c r="I32">
        <v>84553</v>
      </c>
    </row>
    <row r="33" spans="1:9" x14ac:dyDescent="0.25">
      <c r="G33" s="3">
        <v>83389</v>
      </c>
      <c r="H33">
        <v>83463</v>
      </c>
      <c r="I33">
        <v>84820</v>
      </c>
    </row>
    <row r="34" spans="1:9" x14ac:dyDescent="0.25">
      <c r="G34" s="3">
        <v>83260</v>
      </c>
      <c r="H34">
        <v>83502</v>
      </c>
      <c r="I34">
        <v>85530</v>
      </c>
    </row>
    <row r="35" spans="1:9" x14ac:dyDescent="0.25">
      <c r="G35" s="3">
        <v>82973</v>
      </c>
      <c r="H35">
        <v>83594</v>
      </c>
      <c r="I35">
        <v>84789</v>
      </c>
    </row>
    <row r="36" spans="1:9" x14ac:dyDescent="0.25">
      <c r="G36" s="3">
        <v>83001</v>
      </c>
      <c r="H36">
        <v>83444</v>
      </c>
      <c r="I36">
        <v>84965</v>
      </c>
    </row>
    <row r="37" spans="1:9" x14ac:dyDescent="0.25">
      <c r="G37" s="3">
        <v>83197</v>
      </c>
      <c r="H37">
        <v>83058</v>
      </c>
      <c r="I37">
        <v>84699</v>
      </c>
    </row>
    <row r="38" spans="1:9" x14ac:dyDescent="0.25">
      <c r="G38" s="3">
        <v>83126</v>
      </c>
      <c r="H38">
        <v>83491</v>
      </c>
      <c r="I38">
        <v>84519</v>
      </c>
    </row>
    <row r="39" spans="1:9" x14ac:dyDescent="0.25">
      <c r="G39" s="3">
        <v>83454</v>
      </c>
      <c r="H39">
        <v>83286</v>
      </c>
      <c r="I39">
        <v>84107</v>
      </c>
    </row>
    <row r="40" spans="1:9" x14ac:dyDescent="0.25">
      <c r="A40">
        <v>50</v>
      </c>
      <c r="B40">
        <v>10</v>
      </c>
      <c r="C40">
        <v>1</v>
      </c>
      <c r="D40" t="s">
        <v>3</v>
      </c>
      <c r="E40" t="s">
        <v>4</v>
      </c>
      <c r="F40" t="s">
        <v>2</v>
      </c>
      <c r="G40" s="3">
        <v>83344</v>
      </c>
      <c r="H40">
        <v>83076</v>
      </c>
      <c r="I40">
        <v>84490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82975</v>
      </c>
      <c r="H41">
        <v>83057</v>
      </c>
      <c r="I41">
        <v>85056</v>
      </c>
    </row>
    <row r="42" spans="1:9" x14ac:dyDescent="0.25">
      <c r="C42" t="s">
        <v>5</v>
      </c>
      <c r="D42" s="1">
        <f>AVERAGE(G22:G41)</f>
        <v>83234.05</v>
      </c>
      <c r="F42" t="e">
        <f>AVERAGE(M22:M41)</f>
        <v>#DIV/0!</v>
      </c>
      <c r="G42" s="3">
        <v>80374</v>
      </c>
      <c r="H42">
        <v>80390</v>
      </c>
      <c r="I42">
        <v>80989</v>
      </c>
    </row>
    <row r="43" spans="1:9" x14ac:dyDescent="0.25">
      <c r="C43" t="s">
        <v>6</v>
      </c>
      <c r="D43" s="1">
        <f>MEDIAN(G22:G41)</f>
        <v>83261.5</v>
      </c>
      <c r="F43" s="1" t="e">
        <f>MEDIAN(M22:M41)</f>
        <v>#NUM!</v>
      </c>
      <c r="G43" s="3">
        <v>80328</v>
      </c>
      <c r="H43">
        <v>80228</v>
      </c>
      <c r="I43">
        <v>81795</v>
      </c>
    </row>
    <row r="44" spans="1:9" x14ac:dyDescent="0.25">
      <c r="G44" s="3">
        <v>80344</v>
      </c>
      <c r="H44">
        <v>80383</v>
      </c>
      <c r="I44">
        <v>81396</v>
      </c>
    </row>
    <row r="45" spans="1:9" x14ac:dyDescent="0.25">
      <c r="G45" s="3">
        <v>80463</v>
      </c>
      <c r="H45">
        <v>80268</v>
      </c>
      <c r="I45">
        <v>81670</v>
      </c>
    </row>
    <row r="46" spans="1:9" x14ac:dyDescent="0.25">
      <c r="G46" s="3">
        <v>80187</v>
      </c>
      <c r="H46">
        <v>80289</v>
      </c>
      <c r="I46">
        <v>81612</v>
      </c>
    </row>
    <row r="47" spans="1:9" x14ac:dyDescent="0.25">
      <c r="G47" s="3">
        <v>80217</v>
      </c>
      <c r="H47">
        <v>80413</v>
      </c>
      <c r="I47">
        <v>81974</v>
      </c>
    </row>
    <row r="48" spans="1:9" x14ac:dyDescent="0.25">
      <c r="G48" s="3">
        <v>80125</v>
      </c>
      <c r="H48">
        <v>80558</v>
      </c>
      <c r="I48">
        <v>81286</v>
      </c>
    </row>
    <row r="49" spans="1:9" x14ac:dyDescent="0.25">
      <c r="G49" s="3">
        <v>80405</v>
      </c>
      <c r="H49">
        <v>80236</v>
      </c>
      <c r="I49">
        <v>81490</v>
      </c>
    </row>
    <row r="50" spans="1:9" x14ac:dyDescent="0.25">
      <c r="G50" s="3">
        <v>80658</v>
      </c>
      <c r="H50">
        <v>80336</v>
      </c>
      <c r="I50">
        <v>82072</v>
      </c>
    </row>
    <row r="51" spans="1:9" x14ac:dyDescent="0.25">
      <c r="G51" s="3">
        <v>80212</v>
      </c>
      <c r="H51">
        <v>80097</v>
      </c>
      <c r="I51">
        <v>81347</v>
      </c>
    </row>
    <row r="52" spans="1:9" x14ac:dyDescent="0.25">
      <c r="G52" s="3">
        <v>80345</v>
      </c>
      <c r="H52">
        <v>80303</v>
      </c>
      <c r="I52">
        <v>81058</v>
      </c>
    </row>
    <row r="53" spans="1:9" x14ac:dyDescent="0.25">
      <c r="G53" s="3">
        <v>80228</v>
      </c>
      <c r="H53">
        <v>80164</v>
      </c>
      <c r="I53">
        <v>80924</v>
      </c>
    </row>
    <row r="54" spans="1:9" x14ac:dyDescent="0.25">
      <c r="G54" s="3">
        <v>80229</v>
      </c>
      <c r="H54">
        <v>80406</v>
      </c>
      <c r="I54">
        <v>81859</v>
      </c>
    </row>
    <row r="55" spans="1:9" x14ac:dyDescent="0.25">
      <c r="G55" s="3">
        <v>80244</v>
      </c>
      <c r="H55">
        <v>80447</v>
      </c>
      <c r="I55">
        <v>81459</v>
      </c>
    </row>
    <row r="56" spans="1:9" x14ac:dyDescent="0.25">
      <c r="G56" s="3">
        <v>80370</v>
      </c>
      <c r="H56">
        <v>80598</v>
      </c>
      <c r="I56">
        <v>81072</v>
      </c>
    </row>
    <row r="57" spans="1:9" x14ac:dyDescent="0.25">
      <c r="G57" s="3">
        <v>80340</v>
      </c>
      <c r="H57">
        <v>80203</v>
      </c>
      <c r="I57">
        <v>81267</v>
      </c>
    </row>
    <row r="58" spans="1:9" x14ac:dyDescent="0.25">
      <c r="G58" s="3">
        <v>80410</v>
      </c>
      <c r="H58">
        <v>80315</v>
      </c>
      <c r="I58">
        <v>81338</v>
      </c>
    </row>
    <row r="59" spans="1:9" x14ac:dyDescent="0.25">
      <c r="G59" s="3">
        <v>80418</v>
      </c>
      <c r="H59">
        <v>80353</v>
      </c>
      <c r="I59">
        <v>81428</v>
      </c>
    </row>
    <row r="60" spans="1:9" x14ac:dyDescent="0.25">
      <c r="A60">
        <v>50</v>
      </c>
      <c r="B60">
        <v>10</v>
      </c>
      <c r="C60">
        <v>2</v>
      </c>
      <c r="D60" t="s">
        <v>3</v>
      </c>
      <c r="E60" t="s">
        <v>4</v>
      </c>
      <c r="F60" t="s">
        <v>2</v>
      </c>
      <c r="G60" s="3">
        <v>80189</v>
      </c>
      <c r="H60">
        <v>80265</v>
      </c>
      <c r="I60">
        <v>81766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80281</v>
      </c>
      <c r="H61">
        <v>80391</v>
      </c>
      <c r="I61">
        <v>81389</v>
      </c>
    </row>
    <row r="62" spans="1:9" x14ac:dyDescent="0.25">
      <c r="C62" t="s">
        <v>5</v>
      </c>
      <c r="D62" s="1">
        <f>AVERAGE(G42:G61)</f>
        <v>80318.350000000006</v>
      </c>
      <c r="F62" t="e">
        <f>AVERAGE(M42:M61)</f>
        <v>#DIV/0!</v>
      </c>
      <c r="G62" s="3">
        <v>87327</v>
      </c>
      <c r="H62">
        <v>87333</v>
      </c>
      <c r="I62">
        <v>88124</v>
      </c>
    </row>
    <row r="63" spans="1:9" x14ac:dyDescent="0.25">
      <c r="C63" t="s">
        <v>6</v>
      </c>
      <c r="D63" s="1">
        <f>MEDIAN(G42:G61)</f>
        <v>80334</v>
      </c>
      <c r="F63" s="1" t="e">
        <f>MEDIAN(M42:M61)</f>
        <v>#NUM!</v>
      </c>
      <c r="G63" s="3">
        <v>87388</v>
      </c>
      <c r="H63">
        <v>87229</v>
      </c>
      <c r="I63">
        <v>88114</v>
      </c>
    </row>
    <row r="64" spans="1:9" x14ac:dyDescent="0.25">
      <c r="G64" s="3">
        <v>87097</v>
      </c>
      <c r="H64">
        <v>87096</v>
      </c>
      <c r="I64">
        <v>88046</v>
      </c>
    </row>
    <row r="65" spans="1:9" x14ac:dyDescent="0.25">
      <c r="G65" s="3">
        <v>87038</v>
      </c>
      <c r="H65">
        <v>87075</v>
      </c>
      <c r="I65">
        <v>88243</v>
      </c>
    </row>
    <row r="66" spans="1:9" x14ac:dyDescent="0.25">
      <c r="G66" s="3">
        <v>87002</v>
      </c>
      <c r="H66">
        <v>87023</v>
      </c>
      <c r="I66">
        <v>88388</v>
      </c>
    </row>
    <row r="67" spans="1:9" x14ac:dyDescent="0.25">
      <c r="G67" s="3">
        <v>87144</v>
      </c>
      <c r="H67">
        <v>86989</v>
      </c>
      <c r="I67">
        <v>88051</v>
      </c>
    </row>
    <row r="68" spans="1:9" x14ac:dyDescent="0.25">
      <c r="G68" s="3">
        <v>86915</v>
      </c>
      <c r="H68">
        <v>86919</v>
      </c>
      <c r="I68">
        <v>88118</v>
      </c>
    </row>
    <row r="69" spans="1:9" x14ac:dyDescent="0.25">
      <c r="G69" s="3">
        <v>87092</v>
      </c>
      <c r="H69">
        <v>87018</v>
      </c>
      <c r="I69">
        <v>87754</v>
      </c>
    </row>
    <row r="70" spans="1:9" x14ac:dyDescent="0.25">
      <c r="G70" s="3">
        <v>86958</v>
      </c>
      <c r="H70">
        <v>86987</v>
      </c>
      <c r="I70">
        <v>88091</v>
      </c>
    </row>
    <row r="71" spans="1:9" x14ac:dyDescent="0.25">
      <c r="G71" s="3">
        <v>87124</v>
      </c>
      <c r="H71">
        <v>87066</v>
      </c>
      <c r="I71">
        <v>87816</v>
      </c>
    </row>
    <row r="72" spans="1:9" x14ac:dyDescent="0.25">
      <c r="G72" s="3">
        <v>87065</v>
      </c>
      <c r="H72">
        <v>87197</v>
      </c>
      <c r="I72">
        <v>88161</v>
      </c>
    </row>
    <row r="73" spans="1:9" x14ac:dyDescent="0.25">
      <c r="G73" s="3">
        <v>87297</v>
      </c>
      <c r="H73">
        <v>86840</v>
      </c>
      <c r="I73">
        <v>88194</v>
      </c>
    </row>
    <row r="74" spans="1:9" x14ac:dyDescent="0.25">
      <c r="G74" s="3">
        <v>87140</v>
      </c>
      <c r="H74">
        <v>86999</v>
      </c>
      <c r="I74">
        <v>87954</v>
      </c>
    </row>
    <row r="75" spans="1:9" x14ac:dyDescent="0.25">
      <c r="G75" s="3">
        <v>87063</v>
      </c>
      <c r="H75">
        <v>87116</v>
      </c>
      <c r="I75">
        <v>88052</v>
      </c>
    </row>
    <row r="76" spans="1:9" x14ac:dyDescent="0.25">
      <c r="G76" s="3">
        <v>87080</v>
      </c>
      <c r="H76">
        <v>87063</v>
      </c>
      <c r="I76">
        <v>88459</v>
      </c>
    </row>
    <row r="77" spans="1:9" x14ac:dyDescent="0.25">
      <c r="G77" s="3">
        <v>87079</v>
      </c>
      <c r="H77">
        <v>87050</v>
      </c>
      <c r="I77">
        <v>88497</v>
      </c>
    </row>
    <row r="78" spans="1:9" x14ac:dyDescent="0.25">
      <c r="G78" s="3">
        <v>87502</v>
      </c>
      <c r="H78">
        <v>87083</v>
      </c>
      <c r="I78">
        <v>88685</v>
      </c>
    </row>
    <row r="79" spans="1:9" x14ac:dyDescent="0.25">
      <c r="G79" s="3">
        <v>86991</v>
      </c>
      <c r="H79">
        <v>87042</v>
      </c>
      <c r="I79">
        <v>88679</v>
      </c>
    </row>
    <row r="80" spans="1:9" x14ac:dyDescent="0.25">
      <c r="A80">
        <v>50</v>
      </c>
      <c r="B80">
        <v>10</v>
      </c>
      <c r="C80">
        <v>3</v>
      </c>
      <c r="D80" t="s">
        <v>3</v>
      </c>
      <c r="E80" t="s">
        <v>4</v>
      </c>
      <c r="F80" t="s">
        <v>2</v>
      </c>
      <c r="G80" s="3">
        <v>86844</v>
      </c>
      <c r="H80">
        <v>86838</v>
      </c>
      <c r="I80">
        <v>87666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87633</v>
      </c>
      <c r="H81">
        <v>86947</v>
      </c>
      <c r="I81">
        <v>88137</v>
      </c>
    </row>
    <row r="82" spans="3:9" x14ac:dyDescent="0.25">
      <c r="C82" t="s">
        <v>5</v>
      </c>
      <c r="D82" s="1">
        <f>AVERAGE(G62:G81)</f>
        <v>87138.95</v>
      </c>
      <c r="F82" t="e">
        <f>AVERAGE(M62:M81)</f>
        <v>#DIV/0!</v>
      </c>
      <c r="G82" s="3">
        <v>87051</v>
      </c>
      <c r="H82">
        <v>86752</v>
      </c>
      <c r="I82">
        <v>87876</v>
      </c>
    </row>
    <row r="83" spans="3:9" x14ac:dyDescent="0.25">
      <c r="C83" t="s">
        <v>6</v>
      </c>
      <c r="D83" s="1">
        <f>MEDIAN(G62:G81)</f>
        <v>87086</v>
      </c>
      <c r="F83" s="1" t="e">
        <f>MEDIAN(M62:M81)</f>
        <v>#NUM!</v>
      </c>
      <c r="G83" s="3">
        <v>86813</v>
      </c>
      <c r="H83">
        <v>86734</v>
      </c>
      <c r="I83">
        <v>88519</v>
      </c>
    </row>
    <row r="84" spans="3:9" x14ac:dyDescent="0.25">
      <c r="G84" s="3">
        <v>86838</v>
      </c>
      <c r="H84">
        <v>87036</v>
      </c>
      <c r="I84">
        <v>88461</v>
      </c>
    </row>
    <row r="85" spans="3:9" x14ac:dyDescent="0.25">
      <c r="G85" s="3">
        <v>86637</v>
      </c>
      <c r="H85">
        <v>86657</v>
      </c>
      <c r="I85">
        <v>88015</v>
      </c>
    </row>
    <row r="86" spans="3:9" x14ac:dyDescent="0.25">
      <c r="G86" s="3">
        <v>86675</v>
      </c>
      <c r="H86">
        <v>86773</v>
      </c>
      <c r="I86">
        <v>88462</v>
      </c>
    </row>
    <row r="87" spans="3:9" x14ac:dyDescent="0.25">
      <c r="G87" s="3">
        <v>86834</v>
      </c>
      <c r="H87">
        <v>87167</v>
      </c>
      <c r="I87">
        <v>87499</v>
      </c>
    </row>
    <row r="88" spans="3:9" x14ac:dyDescent="0.25">
      <c r="G88" s="3">
        <v>86903</v>
      </c>
      <c r="H88">
        <v>86988</v>
      </c>
      <c r="I88">
        <v>88801</v>
      </c>
    </row>
    <row r="89" spans="3:9" x14ac:dyDescent="0.25">
      <c r="G89" s="3">
        <v>86736</v>
      </c>
      <c r="H89">
        <v>86744</v>
      </c>
      <c r="I89">
        <v>87848</v>
      </c>
    </row>
    <row r="90" spans="3:9" x14ac:dyDescent="0.25">
      <c r="G90" s="3">
        <v>86940</v>
      </c>
      <c r="H90">
        <v>86955</v>
      </c>
      <c r="I90">
        <v>88402</v>
      </c>
    </row>
    <row r="91" spans="3:9" x14ac:dyDescent="0.25">
      <c r="G91" s="3">
        <v>87072</v>
      </c>
      <c r="H91">
        <v>86622</v>
      </c>
      <c r="I91">
        <v>88274</v>
      </c>
    </row>
    <row r="92" spans="3:9" x14ac:dyDescent="0.25">
      <c r="G92" s="3">
        <v>86947</v>
      </c>
      <c r="H92">
        <v>87037</v>
      </c>
      <c r="I92">
        <v>88097</v>
      </c>
    </row>
    <row r="93" spans="3:9" x14ac:dyDescent="0.25">
      <c r="G93" s="3">
        <v>86791</v>
      </c>
      <c r="H93">
        <v>86685</v>
      </c>
      <c r="I93">
        <v>87576</v>
      </c>
    </row>
    <row r="94" spans="3:9" x14ac:dyDescent="0.25">
      <c r="G94" s="3">
        <v>87160</v>
      </c>
      <c r="H94">
        <v>87025</v>
      </c>
      <c r="I94">
        <v>88244</v>
      </c>
    </row>
    <row r="95" spans="3:9" x14ac:dyDescent="0.25">
      <c r="G95" s="3">
        <v>86874</v>
      </c>
      <c r="H95">
        <v>86886</v>
      </c>
      <c r="I95">
        <v>88181</v>
      </c>
    </row>
    <row r="96" spans="3:9" x14ac:dyDescent="0.25">
      <c r="G96" s="3">
        <v>86488</v>
      </c>
      <c r="H96">
        <v>86860</v>
      </c>
      <c r="I96">
        <v>88144</v>
      </c>
    </row>
    <row r="97" spans="1:9" x14ac:dyDescent="0.25">
      <c r="G97" s="3">
        <v>86827</v>
      </c>
      <c r="H97">
        <v>86975</v>
      </c>
      <c r="I97">
        <v>88308</v>
      </c>
    </row>
    <row r="98" spans="1:9" x14ac:dyDescent="0.25">
      <c r="G98" s="3">
        <v>86712</v>
      </c>
      <c r="H98">
        <v>86899</v>
      </c>
      <c r="I98">
        <v>88294</v>
      </c>
    </row>
    <row r="99" spans="1:9" x14ac:dyDescent="0.25">
      <c r="G99" s="3">
        <v>86566</v>
      </c>
      <c r="H99">
        <v>86932</v>
      </c>
      <c r="I99">
        <v>87884</v>
      </c>
    </row>
    <row r="100" spans="1:9" x14ac:dyDescent="0.25">
      <c r="A100">
        <v>50</v>
      </c>
      <c r="B100">
        <v>10</v>
      </c>
      <c r="C100">
        <v>4</v>
      </c>
      <c r="D100" t="s">
        <v>3</v>
      </c>
      <c r="E100" t="s">
        <v>4</v>
      </c>
      <c r="F100" t="s">
        <v>2</v>
      </c>
      <c r="G100" s="3">
        <v>87220</v>
      </c>
      <c r="H100">
        <v>86885</v>
      </c>
      <c r="I100">
        <v>88339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3">
        <v>87107</v>
      </c>
      <c r="H101">
        <v>87236</v>
      </c>
      <c r="I101">
        <v>88610</v>
      </c>
    </row>
    <row r="102" spans="1:9" x14ac:dyDescent="0.25">
      <c r="C102" t="s">
        <v>5</v>
      </c>
      <c r="D102" s="1">
        <f>AVERAGE(G82:G101)</f>
        <v>86859.55</v>
      </c>
      <c r="F102" t="e">
        <f>AVERAGE(M82:M101)</f>
        <v>#DIV/0!</v>
      </c>
      <c r="G102" s="3">
        <v>87001</v>
      </c>
      <c r="H102">
        <v>86956</v>
      </c>
      <c r="I102">
        <v>87774</v>
      </c>
    </row>
    <row r="103" spans="1:9" x14ac:dyDescent="0.25">
      <c r="C103" t="s">
        <v>6</v>
      </c>
      <c r="D103" s="1">
        <f>MEDIAN(G82:G101)</f>
        <v>86836</v>
      </c>
      <c r="F103" s="1" t="e">
        <f>MEDIAN(M82:M101)</f>
        <v>#NUM!</v>
      </c>
      <c r="G103" s="3">
        <v>86814</v>
      </c>
      <c r="H103">
        <v>86831</v>
      </c>
      <c r="I103">
        <v>87993</v>
      </c>
    </row>
    <row r="104" spans="1:9" x14ac:dyDescent="0.25">
      <c r="G104" s="3">
        <v>86900</v>
      </c>
      <c r="H104">
        <v>86924</v>
      </c>
      <c r="I104">
        <v>88208</v>
      </c>
    </row>
    <row r="105" spans="1:9" x14ac:dyDescent="0.25">
      <c r="G105" s="3">
        <v>87041</v>
      </c>
      <c r="H105">
        <v>87018</v>
      </c>
      <c r="I105">
        <v>87966</v>
      </c>
    </row>
    <row r="106" spans="1:9" x14ac:dyDescent="0.25">
      <c r="G106" s="3">
        <v>87017</v>
      </c>
      <c r="H106">
        <v>86992</v>
      </c>
      <c r="I106">
        <v>88487</v>
      </c>
    </row>
    <row r="107" spans="1:9" x14ac:dyDescent="0.25">
      <c r="G107" s="3">
        <v>86855</v>
      </c>
      <c r="H107">
        <v>86962</v>
      </c>
      <c r="I107">
        <v>87875</v>
      </c>
    </row>
    <row r="108" spans="1:9" x14ac:dyDescent="0.25">
      <c r="G108" s="3">
        <v>86798</v>
      </c>
      <c r="H108">
        <v>86959</v>
      </c>
      <c r="I108">
        <v>87606</v>
      </c>
    </row>
    <row r="109" spans="1:9" x14ac:dyDescent="0.25">
      <c r="G109" s="3">
        <v>86957</v>
      </c>
      <c r="H109">
        <v>87111</v>
      </c>
      <c r="I109">
        <v>87676</v>
      </c>
    </row>
    <row r="110" spans="1:9" x14ac:dyDescent="0.25">
      <c r="G110" s="3">
        <v>87011</v>
      </c>
      <c r="H110">
        <v>86969</v>
      </c>
      <c r="I110">
        <v>88140</v>
      </c>
    </row>
    <row r="111" spans="1:9" x14ac:dyDescent="0.25">
      <c r="G111" s="3">
        <v>87010</v>
      </c>
      <c r="H111">
        <v>87030</v>
      </c>
      <c r="I111">
        <v>87798</v>
      </c>
    </row>
    <row r="112" spans="1:9" x14ac:dyDescent="0.25">
      <c r="G112" s="3">
        <v>86849</v>
      </c>
      <c r="H112">
        <v>86920</v>
      </c>
      <c r="I112">
        <v>87973</v>
      </c>
    </row>
    <row r="113" spans="1:9" x14ac:dyDescent="0.25">
      <c r="G113" s="3">
        <v>86686</v>
      </c>
      <c r="H113">
        <v>87060</v>
      </c>
      <c r="I113">
        <v>88012</v>
      </c>
    </row>
    <row r="114" spans="1:9" x14ac:dyDescent="0.25">
      <c r="G114" s="3">
        <v>86787</v>
      </c>
      <c r="H114">
        <v>86937</v>
      </c>
      <c r="I114">
        <v>87872</v>
      </c>
    </row>
    <row r="115" spans="1:9" x14ac:dyDescent="0.25">
      <c r="G115" s="3">
        <v>86837</v>
      </c>
      <c r="H115">
        <v>86884</v>
      </c>
      <c r="I115">
        <v>87873</v>
      </c>
    </row>
    <row r="116" spans="1:9" x14ac:dyDescent="0.25">
      <c r="G116" s="3">
        <v>86735</v>
      </c>
      <c r="H116">
        <v>87046</v>
      </c>
      <c r="I116">
        <v>88702</v>
      </c>
    </row>
    <row r="117" spans="1:9" x14ac:dyDescent="0.25">
      <c r="G117" s="3">
        <v>86893</v>
      </c>
      <c r="H117">
        <v>86936</v>
      </c>
      <c r="I117">
        <v>87813</v>
      </c>
    </row>
    <row r="118" spans="1:9" x14ac:dyDescent="0.25">
      <c r="G118" s="3">
        <v>86970</v>
      </c>
      <c r="H118">
        <v>86949</v>
      </c>
      <c r="I118">
        <v>87537</v>
      </c>
    </row>
    <row r="119" spans="1:9" x14ac:dyDescent="0.25">
      <c r="G119" s="3">
        <v>86844</v>
      </c>
      <c r="H119">
        <v>86858</v>
      </c>
      <c r="I119">
        <v>88299</v>
      </c>
    </row>
    <row r="120" spans="1:9" x14ac:dyDescent="0.25">
      <c r="A120">
        <v>50</v>
      </c>
      <c r="B120">
        <v>10</v>
      </c>
      <c r="C120">
        <v>5</v>
      </c>
      <c r="D120" t="s">
        <v>3</v>
      </c>
      <c r="E120" t="s">
        <v>4</v>
      </c>
      <c r="F120" t="s">
        <v>2</v>
      </c>
      <c r="G120" s="3">
        <v>86869</v>
      </c>
      <c r="H120">
        <v>86723</v>
      </c>
      <c r="I120">
        <v>88648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3">
        <v>86962</v>
      </c>
      <c r="H121">
        <v>86937</v>
      </c>
      <c r="I121">
        <v>87386</v>
      </c>
    </row>
    <row r="122" spans="1:9" x14ac:dyDescent="0.25">
      <c r="C122" t="s">
        <v>5</v>
      </c>
      <c r="D122" s="1">
        <f>AVERAGE(G102:G121)</f>
        <v>86891.8</v>
      </c>
      <c r="F122" t="e">
        <f>AVERAGE(M102:M121)</f>
        <v>#DIV/0!</v>
      </c>
      <c r="G122" s="3">
        <v>89171</v>
      </c>
      <c r="H122">
        <v>89504</v>
      </c>
      <c r="I122">
        <v>91004</v>
      </c>
    </row>
    <row r="123" spans="1:9" x14ac:dyDescent="0.25">
      <c r="C123" t="s">
        <v>6</v>
      </c>
      <c r="D123" s="1">
        <f>MEDIAN(G102:G121)</f>
        <v>86881</v>
      </c>
      <c r="F123" s="1" t="e">
        <f>MEDIAN(M102:M121)</f>
        <v>#NUM!</v>
      </c>
      <c r="G123" s="3">
        <v>89279</v>
      </c>
      <c r="H123">
        <v>89119</v>
      </c>
      <c r="I123">
        <v>90567</v>
      </c>
    </row>
    <row r="124" spans="1:9" x14ac:dyDescent="0.25">
      <c r="G124" s="3">
        <v>89131</v>
      </c>
      <c r="H124">
        <v>89299</v>
      </c>
      <c r="I124">
        <v>90937</v>
      </c>
    </row>
    <row r="125" spans="1:9" x14ac:dyDescent="0.25">
      <c r="G125" s="3">
        <v>89724</v>
      </c>
      <c r="H125">
        <v>89292</v>
      </c>
      <c r="I125">
        <v>90291</v>
      </c>
    </row>
    <row r="126" spans="1:9" x14ac:dyDescent="0.25">
      <c r="G126" s="3">
        <v>89475</v>
      </c>
      <c r="H126">
        <v>89550</v>
      </c>
      <c r="I126">
        <v>90654</v>
      </c>
    </row>
    <row r="127" spans="1:9" x14ac:dyDescent="0.25">
      <c r="G127" s="3">
        <v>89547</v>
      </c>
      <c r="H127">
        <v>89451</v>
      </c>
      <c r="I127">
        <v>90607</v>
      </c>
    </row>
    <row r="128" spans="1:9" x14ac:dyDescent="0.25">
      <c r="G128" s="3">
        <v>89157</v>
      </c>
      <c r="H128">
        <v>89581</v>
      </c>
      <c r="I128">
        <v>90552</v>
      </c>
    </row>
    <row r="129" spans="1:9" x14ac:dyDescent="0.25">
      <c r="G129" s="3">
        <v>89333</v>
      </c>
      <c r="H129">
        <v>89413</v>
      </c>
      <c r="I129">
        <v>90372</v>
      </c>
    </row>
    <row r="130" spans="1:9" x14ac:dyDescent="0.25">
      <c r="G130" s="3">
        <v>89253</v>
      </c>
      <c r="H130">
        <v>89561</v>
      </c>
      <c r="I130">
        <v>90125</v>
      </c>
    </row>
    <row r="131" spans="1:9" x14ac:dyDescent="0.25">
      <c r="G131" s="3">
        <v>89612</v>
      </c>
      <c r="H131">
        <v>89609</v>
      </c>
      <c r="I131">
        <v>90512</v>
      </c>
    </row>
    <row r="132" spans="1:9" x14ac:dyDescent="0.25">
      <c r="G132" s="3">
        <v>89322</v>
      </c>
      <c r="H132">
        <v>89449</v>
      </c>
      <c r="I132">
        <v>90434</v>
      </c>
    </row>
    <row r="133" spans="1:9" x14ac:dyDescent="0.25">
      <c r="G133" s="3">
        <v>89409</v>
      </c>
      <c r="H133">
        <v>89526</v>
      </c>
      <c r="I133">
        <v>91074</v>
      </c>
    </row>
    <row r="134" spans="1:9" x14ac:dyDescent="0.25">
      <c r="G134" s="3">
        <v>89485</v>
      </c>
      <c r="H134">
        <v>89397</v>
      </c>
      <c r="I134">
        <v>91030</v>
      </c>
    </row>
    <row r="135" spans="1:9" x14ac:dyDescent="0.25">
      <c r="G135" s="3">
        <v>89521</v>
      </c>
      <c r="H135">
        <v>89278</v>
      </c>
      <c r="I135">
        <v>90659</v>
      </c>
    </row>
    <row r="136" spans="1:9" x14ac:dyDescent="0.25">
      <c r="G136" s="3">
        <v>89636</v>
      </c>
      <c r="H136">
        <v>89518</v>
      </c>
      <c r="I136">
        <v>90271</v>
      </c>
    </row>
    <row r="137" spans="1:9" x14ac:dyDescent="0.25">
      <c r="G137" s="3">
        <v>89220</v>
      </c>
      <c r="H137">
        <v>89339</v>
      </c>
      <c r="I137">
        <v>90710</v>
      </c>
    </row>
    <row r="138" spans="1:9" x14ac:dyDescent="0.25">
      <c r="G138" s="3">
        <v>89957</v>
      </c>
      <c r="H138">
        <v>89288</v>
      </c>
      <c r="I138">
        <v>90820</v>
      </c>
    </row>
    <row r="139" spans="1:9" x14ac:dyDescent="0.25">
      <c r="G139" s="3">
        <v>89240</v>
      </c>
      <c r="H139">
        <v>89333</v>
      </c>
      <c r="I139">
        <v>90564</v>
      </c>
    </row>
    <row r="140" spans="1:9" x14ac:dyDescent="0.25">
      <c r="A140">
        <v>50</v>
      </c>
      <c r="B140">
        <v>10</v>
      </c>
      <c r="C140">
        <v>6</v>
      </c>
      <c r="D140" t="s">
        <v>3</v>
      </c>
      <c r="E140" t="s">
        <v>4</v>
      </c>
      <c r="F140" t="s">
        <v>2</v>
      </c>
      <c r="G140" s="3">
        <v>89290</v>
      </c>
      <c r="H140">
        <v>89558</v>
      </c>
      <c r="I140">
        <v>90102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89507</v>
      </c>
      <c r="H141">
        <v>89315</v>
      </c>
      <c r="I141">
        <v>91023</v>
      </c>
    </row>
    <row r="142" spans="1:9" x14ac:dyDescent="0.25">
      <c r="C142" t="s">
        <v>5</v>
      </c>
      <c r="D142" s="1">
        <f>AVERAGE(G122:G141)</f>
        <v>89413.45</v>
      </c>
      <c r="F142" t="e">
        <f>AVERAGE(M122:M141)</f>
        <v>#DIV/0!</v>
      </c>
      <c r="G142" s="3">
        <v>87620</v>
      </c>
      <c r="H142">
        <v>87116</v>
      </c>
      <c r="I142">
        <v>88297</v>
      </c>
    </row>
    <row r="143" spans="1:9" x14ac:dyDescent="0.25">
      <c r="C143" t="s">
        <v>6</v>
      </c>
      <c r="D143" s="1">
        <f>MEDIAN(G122:G141)</f>
        <v>89371</v>
      </c>
      <c r="F143" s="1" t="e">
        <f>MEDIAN(M122:M141)</f>
        <v>#NUM!</v>
      </c>
      <c r="G143" s="3">
        <v>87544</v>
      </c>
      <c r="H143">
        <v>87229</v>
      </c>
      <c r="I143">
        <v>89291</v>
      </c>
    </row>
    <row r="144" spans="1:9" x14ac:dyDescent="0.25">
      <c r="G144" s="3">
        <v>87454</v>
      </c>
      <c r="H144">
        <v>87408</v>
      </c>
      <c r="I144">
        <v>88830</v>
      </c>
    </row>
    <row r="145" spans="1:9" x14ac:dyDescent="0.25">
      <c r="G145" s="3">
        <v>87373</v>
      </c>
      <c r="H145">
        <v>87338</v>
      </c>
      <c r="I145">
        <v>88570</v>
      </c>
    </row>
    <row r="146" spans="1:9" x14ac:dyDescent="0.25">
      <c r="G146" s="3">
        <v>87501</v>
      </c>
      <c r="H146">
        <v>87363</v>
      </c>
      <c r="I146">
        <v>88902</v>
      </c>
    </row>
    <row r="147" spans="1:9" x14ac:dyDescent="0.25">
      <c r="G147" s="3">
        <v>87908</v>
      </c>
      <c r="H147">
        <v>87359</v>
      </c>
      <c r="I147">
        <v>88389</v>
      </c>
    </row>
    <row r="148" spans="1:9" x14ac:dyDescent="0.25">
      <c r="G148" s="3">
        <v>87718</v>
      </c>
      <c r="H148">
        <v>87605</v>
      </c>
      <c r="I148">
        <v>88799</v>
      </c>
    </row>
    <row r="149" spans="1:9" x14ac:dyDescent="0.25">
      <c r="G149" s="3">
        <v>86968</v>
      </c>
      <c r="H149">
        <v>87069</v>
      </c>
      <c r="I149">
        <v>88663</v>
      </c>
    </row>
    <row r="150" spans="1:9" x14ac:dyDescent="0.25">
      <c r="G150" s="3">
        <v>87107</v>
      </c>
      <c r="H150">
        <v>87269</v>
      </c>
      <c r="I150">
        <v>88469</v>
      </c>
    </row>
    <row r="151" spans="1:9" x14ac:dyDescent="0.25">
      <c r="G151" s="3">
        <v>87377</v>
      </c>
      <c r="H151">
        <v>87429</v>
      </c>
      <c r="I151">
        <v>88438</v>
      </c>
    </row>
    <row r="152" spans="1:9" x14ac:dyDescent="0.25">
      <c r="G152" s="3">
        <v>87456</v>
      </c>
      <c r="H152">
        <v>87413</v>
      </c>
      <c r="I152">
        <v>88395</v>
      </c>
    </row>
    <row r="153" spans="1:9" x14ac:dyDescent="0.25">
      <c r="G153" s="3">
        <v>87355</v>
      </c>
      <c r="H153">
        <v>87204</v>
      </c>
      <c r="I153">
        <v>88712</v>
      </c>
    </row>
    <row r="154" spans="1:9" x14ac:dyDescent="0.25">
      <c r="G154" s="3">
        <v>87567</v>
      </c>
      <c r="H154">
        <v>87267</v>
      </c>
      <c r="I154">
        <v>88196</v>
      </c>
    </row>
    <row r="155" spans="1:9" x14ac:dyDescent="0.25">
      <c r="G155" s="3">
        <v>87536</v>
      </c>
      <c r="H155">
        <v>87396</v>
      </c>
      <c r="I155">
        <v>88468</v>
      </c>
    </row>
    <row r="156" spans="1:9" x14ac:dyDescent="0.25">
      <c r="G156" s="3">
        <v>87643</v>
      </c>
      <c r="H156">
        <v>87383</v>
      </c>
      <c r="I156">
        <v>88466</v>
      </c>
    </row>
    <row r="157" spans="1:9" x14ac:dyDescent="0.25">
      <c r="G157" s="3">
        <v>87044</v>
      </c>
      <c r="H157">
        <v>87376</v>
      </c>
      <c r="I157">
        <v>89187</v>
      </c>
    </row>
    <row r="158" spans="1:9" x14ac:dyDescent="0.25">
      <c r="G158" s="3">
        <v>87622</v>
      </c>
      <c r="H158">
        <v>87502</v>
      </c>
      <c r="I158">
        <v>89080</v>
      </c>
    </row>
    <row r="159" spans="1:9" x14ac:dyDescent="0.25">
      <c r="G159" s="3">
        <v>87523</v>
      </c>
      <c r="H159">
        <v>87040</v>
      </c>
      <c r="I159">
        <v>88852</v>
      </c>
    </row>
    <row r="160" spans="1:9" x14ac:dyDescent="0.25">
      <c r="A160">
        <v>50</v>
      </c>
      <c r="B160">
        <v>10</v>
      </c>
      <c r="C160">
        <v>7</v>
      </c>
      <c r="D160" t="s">
        <v>3</v>
      </c>
      <c r="E160" t="s">
        <v>4</v>
      </c>
      <c r="F160" t="s">
        <v>2</v>
      </c>
      <c r="G160" s="3">
        <v>87146</v>
      </c>
      <c r="H160">
        <v>87374</v>
      </c>
      <c r="I160">
        <v>88089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87085</v>
      </c>
      <c r="H161">
        <v>87310</v>
      </c>
      <c r="I161">
        <v>87652</v>
      </c>
    </row>
    <row r="162" spans="3:9" x14ac:dyDescent="0.25">
      <c r="C162" t="s">
        <v>5</v>
      </c>
      <c r="D162" s="1">
        <f>AVERAGE(G142:G161)</f>
        <v>87427.35</v>
      </c>
      <c r="F162" t="e">
        <f>AVERAGE(M142:M161)</f>
        <v>#DIV/0!</v>
      </c>
      <c r="G162" s="3">
        <v>85940</v>
      </c>
      <c r="H162">
        <v>85767</v>
      </c>
      <c r="I162">
        <v>87049</v>
      </c>
    </row>
    <row r="163" spans="3:9" x14ac:dyDescent="0.25">
      <c r="C163" t="s">
        <v>6</v>
      </c>
      <c r="D163" s="1">
        <f>MEDIAN(G142:G161)</f>
        <v>87478.5</v>
      </c>
      <c r="F163" s="1" t="e">
        <f>MEDIAN(M142:M161)</f>
        <v>#NUM!</v>
      </c>
      <c r="G163" s="3">
        <v>86197</v>
      </c>
      <c r="H163">
        <v>86301</v>
      </c>
      <c r="I163">
        <v>87284</v>
      </c>
    </row>
    <row r="164" spans="3:9" x14ac:dyDescent="0.25">
      <c r="G164" s="3">
        <v>85985</v>
      </c>
      <c r="H164">
        <v>86014</v>
      </c>
      <c r="I164">
        <v>87577</v>
      </c>
    </row>
    <row r="165" spans="3:9" x14ac:dyDescent="0.25">
      <c r="G165" s="3">
        <v>86351</v>
      </c>
      <c r="H165">
        <v>86109</v>
      </c>
      <c r="I165">
        <v>87081</v>
      </c>
    </row>
    <row r="166" spans="3:9" x14ac:dyDescent="0.25">
      <c r="G166" s="3">
        <v>86079</v>
      </c>
      <c r="H166">
        <v>86162</v>
      </c>
      <c r="I166">
        <v>87266</v>
      </c>
    </row>
    <row r="167" spans="3:9" x14ac:dyDescent="0.25">
      <c r="G167" s="3">
        <v>86375</v>
      </c>
      <c r="H167">
        <v>86085</v>
      </c>
      <c r="I167">
        <v>87317</v>
      </c>
    </row>
    <row r="168" spans="3:9" x14ac:dyDescent="0.25">
      <c r="G168" s="3">
        <v>85887</v>
      </c>
      <c r="H168">
        <v>86040</v>
      </c>
      <c r="I168">
        <v>87381</v>
      </c>
    </row>
    <row r="169" spans="3:9" x14ac:dyDescent="0.25">
      <c r="G169" s="3">
        <v>86637</v>
      </c>
      <c r="H169">
        <v>85935</v>
      </c>
      <c r="I169">
        <v>86479</v>
      </c>
    </row>
    <row r="170" spans="3:9" x14ac:dyDescent="0.25">
      <c r="G170" s="3">
        <v>85885</v>
      </c>
      <c r="H170">
        <v>86157</v>
      </c>
      <c r="I170">
        <v>87220</v>
      </c>
    </row>
    <row r="171" spans="3:9" x14ac:dyDescent="0.25">
      <c r="G171" s="3">
        <v>86293</v>
      </c>
      <c r="H171">
        <v>85958</v>
      </c>
      <c r="I171">
        <v>87461</v>
      </c>
    </row>
    <row r="172" spans="3:9" x14ac:dyDescent="0.25">
      <c r="G172" s="3">
        <v>86059</v>
      </c>
      <c r="H172">
        <v>86040</v>
      </c>
      <c r="I172">
        <v>87488</v>
      </c>
    </row>
    <row r="173" spans="3:9" x14ac:dyDescent="0.25">
      <c r="G173" s="3">
        <v>86061</v>
      </c>
      <c r="H173">
        <v>86076</v>
      </c>
      <c r="I173">
        <v>87595</v>
      </c>
    </row>
    <row r="174" spans="3:9" x14ac:dyDescent="0.25">
      <c r="G174" s="3">
        <v>85672</v>
      </c>
      <c r="H174">
        <v>86289</v>
      </c>
      <c r="I174">
        <v>87965</v>
      </c>
    </row>
    <row r="175" spans="3:9" x14ac:dyDescent="0.25">
      <c r="G175" s="3">
        <v>85901</v>
      </c>
      <c r="H175">
        <v>86054</v>
      </c>
      <c r="I175">
        <v>87578</v>
      </c>
    </row>
    <row r="176" spans="3:9" x14ac:dyDescent="0.25">
      <c r="G176" s="3">
        <v>86162</v>
      </c>
      <c r="H176">
        <v>86356</v>
      </c>
      <c r="I176">
        <v>87563</v>
      </c>
    </row>
    <row r="177" spans="1:9" x14ac:dyDescent="0.25">
      <c r="G177" s="3">
        <v>85997</v>
      </c>
      <c r="H177">
        <v>85892</v>
      </c>
      <c r="I177">
        <v>86894</v>
      </c>
    </row>
    <row r="178" spans="1:9" x14ac:dyDescent="0.25">
      <c r="G178" s="3">
        <v>86073</v>
      </c>
      <c r="H178">
        <v>86112</v>
      </c>
      <c r="I178">
        <v>87995</v>
      </c>
    </row>
    <row r="179" spans="1:9" x14ac:dyDescent="0.25">
      <c r="G179" s="3">
        <v>86017</v>
      </c>
      <c r="H179">
        <v>85832</v>
      </c>
      <c r="I179">
        <v>87313</v>
      </c>
    </row>
    <row r="180" spans="1:9" x14ac:dyDescent="0.25">
      <c r="A180">
        <v>50</v>
      </c>
      <c r="B180">
        <v>10</v>
      </c>
      <c r="C180">
        <v>8</v>
      </c>
      <c r="D180" t="s">
        <v>3</v>
      </c>
      <c r="E180" t="s">
        <v>4</v>
      </c>
      <c r="F180" t="s">
        <v>2</v>
      </c>
      <c r="G180" s="3">
        <v>86208</v>
      </c>
      <c r="H180">
        <v>86174</v>
      </c>
      <c r="I180">
        <v>86926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86154</v>
      </c>
      <c r="H181">
        <v>85933</v>
      </c>
      <c r="I181">
        <v>87078</v>
      </c>
    </row>
    <row r="182" spans="1:9" x14ac:dyDescent="0.25">
      <c r="C182" t="s">
        <v>5</v>
      </c>
      <c r="D182" s="1">
        <f>AVERAGE(G162:G181)</f>
        <v>86096.65</v>
      </c>
      <c r="F182" t="e">
        <f>AVERAGE(M162:M181)</f>
        <v>#DIV/0!</v>
      </c>
      <c r="G182" s="3">
        <v>88690</v>
      </c>
      <c r="H182">
        <v>88529</v>
      </c>
      <c r="I182">
        <v>89806</v>
      </c>
    </row>
    <row r="183" spans="1:9" x14ac:dyDescent="0.25">
      <c r="C183" t="s">
        <v>6</v>
      </c>
      <c r="D183" s="1">
        <f>MEDIAN(G162:G181)</f>
        <v>86067</v>
      </c>
      <c r="F183" s="1" t="e">
        <f>MEDIAN(M162:M181)</f>
        <v>#NUM!</v>
      </c>
      <c r="G183" s="3">
        <v>88682</v>
      </c>
      <c r="H183">
        <v>88463</v>
      </c>
      <c r="I183">
        <v>89886</v>
      </c>
    </row>
    <row r="184" spans="1:9" x14ac:dyDescent="0.25">
      <c r="G184" s="3">
        <v>88660</v>
      </c>
      <c r="H184">
        <v>88710</v>
      </c>
      <c r="I184">
        <v>89864</v>
      </c>
    </row>
    <row r="185" spans="1:9" x14ac:dyDescent="0.25">
      <c r="G185" s="3">
        <v>88562</v>
      </c>
      <c r="H185">
        <v>88875</v>
      </c>
      <c r="I185">
        <v>90490</v>
      </c>
    </row>
    <row r="186" spans="1:9" x14ac:dyDescent="0.25">
      <c r="G186" s="3">
        <v>88401</v>
      </c>
      <c r="H186">
        <v>88269</v>
      </c>
      <c r="I186">
        <v>89936</v>
      </c>
    </row>
    <row r="187" spans="1:9" x14ac:dyDescent="0.25">
      <c r="G187" s="3">
        <v>88547</v>
      </c>
      <c r="H187">
        <v>88424</v>
      </c>
      <c r="I187">
        <v>89925</v>
      </c>
    </row>
    <row r="188" spans="1:9" x14ac:dyDescent="0.25">
      <c r="G188" s="3">
        <v>88282</v>
      </c>
      <c r="H188">
        <v>88542</v>
      </c>
      <c r="I188">
        <v>89260</v>
      </c>
    </row>
    <row r="189" spans="1:9" x14ac:dyDescent="0.25">
      <c r="G189" s="3">
        <v>89093</v>
      </c>
      <c r="H189">
        <v>88360</v>
      </c>
      <c r="I189">
        <v>89657</v>
      </c>
    </row>
    <row r="190" spans="1:9" x14ac:dyDescent="0.25">
      <c r="G190" s="3">
        <v>88577</v>
      </c>
      <c r="H190">
        <v>88426</v>
      </c>
      <c r="I190">
        <v>89448</v>
      </c>
    </row>
    <row r="191" spans="1:9" x14ac:dyDescent="0.25">
      <c r="G191" s="3">
        <v>88434</v>
      </c>
      <c r="H191">
        <v>88636</v>
      </c>
      <c r="I191">
        <v>90580</v>
      </c>
    </row>
    <row r="192" spans="1:9" x14ac:dyDescent="0.25">
      <c r="G192" s="3">
        <v>88587</v>
      </c>
      <c r="H192">
        <v>88706</v>
      </c>
      <c r="I192">
        <v>89495</v>
      </c>
    </row>
    <row r="193" spans="1:9" x14ac:dyDescent="0.25">
      <c r="G193" s="3">
        <v>88661</v>
      </c>
      <c r="H193">
        <v>88655</v>
      </c>
      <c r="I193">
        <v>90365</v>
      </c>
    </row>
    <row r="194" spans="1:9" x14ac:dyDescent="0.25">
      <c r="G194" s="3">
        <v>88825</v>
      </c>
      <c r="H194">
        <v>88593</v>
      </c>
      <c r="I194">
        <v>89986</v>
      </c>
    </row>
    <row r="195" spans="1:9" x14ac:dyDescent="0.25">
      <c r="G195" s="3">
        <v>88411</v>
      </c>
      <c r="H195">
        <v>88641</v>
      </c>
      <c r="I195">
        <v>89785</v>
      </c>
    </row>
    <row r="196" spans="1:9" x14ac:dyDescent="0.25">
      <c r="G196" s="3">
        <v>88644</v>
      </c>
      <c r="H196">
        <v>88743</v>
      </c>
      <c r="I196">
        <v>89632</v>
      </c>
    </row>
    <row r="197" spans="1:9" x14ac:dyDescent="0.25">
      <c r="G197" s="3">
        <v>88530</v>
      </c>
      <c r="H197">
        <v>88708</v>
      </c>
      <c r="I197">
        <v>89532</v>
      </c>
    </row>
    <row r="198" spans="1:9" x14ac:dyDescent="0.25">
      <c r="G198" s="3">
        <v>88680</v>
      </c>
      <c r="H198">
        <v>88728</v>
      </c>
      <c r="I198">
        <v>89802</v>
      </c>
    </row>
    <row r="199" spans="1:9" x14ac:dyDescent="0.25">
      <c r="G199" s="3">
        <v>88648</v>
      </c>
      <c r="H199">
        <v>88630</v>
      </c>
      <c r="I199">
        <v>89291</v>
      </c>
    </row>
    <row r="200" spans="1:9" x14ac:dyDescent="0.25">
      <c r="A200">
        <v>50</v>
      </c>
      <c r="B200">
        <v>10</v>
      </c>
      <c r="C200">
        <v>9</v>
      </c>
      <c r="D200" t="s">
        <v>3</v>
      </c>
      <c r="E200" t="s">
        <v>4</v>
      </c>
      <c r="F200" t="s">
        <v>2</v>
      </c>
      <c r="G200" s="3">
        <v>88830</v>
      </c>
      <c r="H200">
        <v>88668</v>
      </c>
      <c r="I200">
        <v>89951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3">
        <v>88745</v>
      </c>
      <c r="H201">
        <v>88617</v>
      </c>
      <c r="I201">
        <v>90087</v>
      </c>
    </row>
    <row r="202" spans="1:9" x14ac:dyDescent="0.25">
      <c r="C202" t="s">
        <v>5</v>
      </c>
      <c r="D202" s="1">
        <f>AVERAGE(G182:G201)</f>
        <v>88624.45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88646</v>
      </c>
      <c r="F203" s="1" t="e">
        <f>MEDIAN(M182:M201)</f>
        <v>#NUM!</v>
      </c>
    </row>
    <row r="222" spans="4:6" x14ac:dyDescent="0.25">
      <c r="D222" s="1"/>
    </row>
    <row r="223" spans="4:6" x14ac:dyDescent="0.25">
      <c r="D223" s="1"/>
      <c r="F223" s="1"/>
    </row>
    <row r="242" spans="4:6" x14ac:dyDescent="0.25">
      <c r="D242" s="1"/>
    </row>
    <row r="243" spans="4:6" x14ac:dyDescent="0.25">
      <c r="D243" s="1"/>
      <c r="F243" s="1"/>
    </row>
    <row r="262" spans="4:6" x14ac:dyDescent="0.25">
      <c r="D262" s="1"/>
    </row>
    <row r="263" spans="4:6" x14ac:dyDescent="0.25">
      <c r="D263" s="1"/>
      <c r="F263" s="1"/>
    </row>
    <row r="282" spans="4:6" x14ac:dyDescent="0.25">
      <c r="D282" s="1"/>
    </row>
    <row r="283" spans="4:6" x14ac:dyDescent="0.25">
      <c r="D283" s="1"/>
      <c r="F283" s="1"/>
    </row>
    <row r="302" spans="4:6" x14ac:dyDescent="0.25">
      <c r="D302" s="1"/>
    </row>
    <row r="303" spans="4:6" x14ac:dyDescent="0.25">
      <c r="D303" s="1"/>
      <c r="F303" s="1"/>
    </row>
    <row r="322" spans="4:6" x14ac:dyDescent="0.25">
      <c r="D322" s="1"/>
    </row>
    <row r="323" spans="4:6" x14ac:dyDescent="0.25">
      <c r="D323" s="1"/>
      <c r="F323" s="1"/>
    </row>
    <row r="342" spans="4:6" x14ac:dyDescent="0.25">
      <c r="D342" s="1"/>
    </row>
    <row r="343" spans="4:6" x14ac:dyDescent="0.25">
      <c r="D343" s="1"/>
      <c r="F343" s="1"/>
    </row>
    <row r="362" spans="4:6" x14ac:dyDescent="0.25">
      <c r="D362" s="1"/>
    </row>
    <row r="363" spans="4:6" x14ac:dyDescent="0.25">
      <c r="D363" s="1"/>
      <c r="F363" s="1"/>
    </row>
    <row r="382" spans="4:6" x14ac:dyDescent="0.25">
      <c r="D382" s="1"/>
    </row>
    <row r="383" spans="4:6" x14ac:dyDescent="0.25">
      <c r="D383" s="1"/>
      <c r="F383" s="1"/>
    </row>
    <row r="402" spans="4:6" x14ac:dyDescent="0.25">
      <c r="D402" s="1"/>
    </row>
    <row r="403" spans="4:6" x14ac:dyDescent="0.25">
      <c r="D403" s="1"/>
      <c r="F40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selection activeCell="I1" sqref="I1:I1048576"/>
    </sheetView>
  </sheetViews>
  <sheetFormatPr defaultRowHeight="15" x14ac:dyDescent="0.25"/>
  <cols>
    <col min="4" max="4" width="11.5703125" bestFit="1" customWidth="1"/>
    <col min="6" max="6" width="11" bestFit="1" customWidth="1"/>
    <col min="7" max="7" width="11.42578125" bestFit="1" customWidth="1"/>
    <col min="9" max="9" width="11.42578125" bestFit="1" customWidth="1"/>
    <col min="10" max="10" width="11.140625" customWidth="1"/>
    <col min="21" max="21" width="21.425781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126529</v>
      </c>
      <c r="H2">
        <v>126187</v>
      </c>
      <c r="I2">
        <v>128184</v>
      </c>
    </row>
    <row r="3" spans="7:9" x14ac:dyDescent="0.25">
      <c r="G3" s="3">
        <v>126442</v>
      </c>
      <c r="H3">
        <v>126711</v>
      </c>
      <c r="I3">
        <v>127886</v>
      </c>
    </row>
    <row r="4" spans="7:9" x14ac:dyDescent="0.25">
      <c r="G4" s="3">
        <v>126663</v>
      </c>
      <c r="H4">
        <v>126447</v>
      </c>
      <c r="I4">
        <v>128379</v>
      </c>
    </row>
    <row r="5" spans="7:9" x14ac:dyDescent="0.25">
      <c r="G5" s="3">
        <v>126685</v>
      </c>
      <c r="H5">
        <v>126670</v>
      </c>
      <c r="I5">
        <v>127809</v>
      </c>
    </row>
    <row r="6" spans="7:9" x14ac:dyDescent="0.25">
      <c r="G6" s="3">
        <v>126708</v>
      </c>
      <c r="H6">
        <v>126067</v>
      </c>
      <c r="I6">
        <v>127973</v>
      </c>
    </row>
    <row r="7" spans="7:9" x14ac:dyDescent="0.25">
      <c r="G7" s="3">
        <v>126506</v>
      </c>
      <c r="H7">
        <v>126372</v>
      </c>
      <c r="I7">
        <v>128472</v>
      </c>
    </row>
    <row r="8" spans="7:9" x14ac:dyDescent="0.25">
      <c r="G8" s="3">
        <v>126469</v>
      </c>
      <c r="H8">
        <v>126380</v>
      </c>
      <c r="I8">
        <v>127992</v>
      </c>
    </row>
    <row r="9" spans="7:9" x14ac:dyDescent="0.25">
      <c r="G9" s="3">
        <v>125992</v>
      </c>
      <c r="H9">
        <v>126437</v>
      </c>
      <c r="I9">
        <v>128246</v>
      </c>
    </row>
    <row r="10" spans="7:9" x14ac:dyDescent="0.25">
      <c r="G10" s="3">
        <v>126149</v>
      </c>
      <c r="H10">
        <v>126234</v>
      </c>
      <c r="I10">
        <v>128365</v>
      </c>
    </row>
    <row r="11" spans="7:9" x14ac:dyDescent="0.25">
      <c r="G11" s="3">
        <v>126764</v>
      </c>
      <c r="H11">
        <v>126671</v>
      </c>
      <c r="I11">
        <v>127888</v>
      </c>
    </row>
    <row r="12" spans="7:9" x14ac:dyDescent="0.25">
      <c r="G12" s="3">
        <v>126325</v>
      </c>
      <c r="H12">
        <v>126365</v>
      </c>
      <c r="I12">
        <v>128375</v>
      </c>
    </row>
    <row r="13" spans="7:9" x14ac:dyDescent="0.25">
      <c r="G13" s="3">
        <v>126645</v>
      </c>
      <c r="H13">
        <v>126488</v>
      </c>
      <c r="I13">
        <v>127803</v>
      </c>
    </row>
    <row r="14" spans="7:9" x14ac:dyDescent="0.25">
      <c r="G14" s="3">
        <v>126524</v>
      </c>
      <c r="H14">
        <v>127060</v>
      </c>
      <c r="I14">
        <v>127822</v>
      </c>
    </row>
    <row r="15" spans="7:9" x14ac:dyDescent="0.25">
      <c r="G15" s="3">
        <v>126794</v>
      </c>
      <c r="H15">
        <v>126225</v>
      </c>
      <c r="I15">
        <v>127129</v>
      </c>
    </row>
    <row r="16" spans="7:9" x14ac:dyDescent="0.25">
      <c r="G16" s="3">
        <v>126581</v>
      </c>
      <c r="H16">
        <v>126280</v>
      </c>
      <c r="I16">
        <v>127977</v>
      </c>
    </row>
    <row r="17" spans="1:9" x14ac:dyDescent="0.25">
      <c r="G17" s="3">
        <v>126416</v>
      </c>
      <c r="H17">
        <v>126808</v>
      </c>
      <c r="I17">
        <v>127787</v>
      </c>
    </row>
    <row r="18" spans="1:9" x14ac:dyDescent="0.25">
      <c r="G18" s="3">
        <v>126212</v>
      </c>
      <c r="H18">
        <v>126495</v>
      </c>
      <c r="I18">
        <v>128027</v>
      </c>
    </row>
    <row r="19" spans="1:9" x14ac:dyDescent="0.25">
      <c r="G19" s="3">
        <v>126075</v>
      </c>
      <c r="H19">
        <v>126408</v>
      </c>
      <c r="I19">
        <v>128200</v>
      </c>
    </row>
    <row r="20" spans="1:9" x14ac:dyDescent="0.25">
      <c r="A20">
        <v>50</v>
      </c>
      <c r="B20">
        <v>20</v>
      </c>
      <c r="C20">
        <v>0</v>
      </c>
      <c r="D20" t="s">
        <v>3</v>
      </c>
      <c r="E20" t="s">
        <v>4</v>
      </c>
      <c r="F20" t="s">
        <v>2</v>
      </c>
      <c r="G20" s="3">
        <v>126481</v>
      </c>
      <c r="H20">
        <v>126763</v>
      </c>
      <c r="I20">
        <v>128638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126612</v>
      </c>
      <c r="H21">
        <v>126772</v>
      </c>
      <c r="I21">
        <v>127862</v>
      </c>
    </row>
    <row r="22" spans="1:9" x14ac:dyDescent="0.25">
      <c r="C22" t="s">
        <v>5</v>
      </c>
      <c r="D22" s="1">
        <f>AVERAGE(G2:G21)</f>
        <v>126478.6</v>
      </c>
      <c r="F22" t="e">
        <f>AVERAGE(M2:M21)</f>
        <v>#DIV/0!</v>
      </c>
      <c r="G22" s="3">
        <v>119607</v>
      </c>
      <c r="H22">
        <v>119718</v>
      </c>
      <c r="I22">
        <v>121350</v>
      </c>
    </row>
    <row r="23" spans="1:9" x14ac:dyDescent="0.25">
      <c r="C23" t="s">
        <v>6</v>
      </c>
      <c r="D23" s="1">
        <f>MEDIAN(G2:G21)</f>
        <v>126515</v>
      </c>
      <c r="F23" s="1" t="e">
        <f>MEDIAN(M2:M21)</f>
        <v>#NUM!</v>
      </c>
      <c r="G23" s="3">
        <v>119483</v>
      </c>
      <c r="H23">
        <v>119759</v>
      </c>
      <c r="I23">
        <v>122421</v>
      </c>
    </row>
    <row r="24" spans="1:9" x14ac:dyDescent="0.25">
      <c r="G24" s="3">
        <v>119792</v>
      </c>
      <c r="H24">
        <v>119493</v>
      </c>
      <c r="I24">
        <v>121223</v>
      </c>
    </row>
    <row r="25" spans="1:9" x14ac:dyDescent="0.25">
      <c r="G25" s="3">
        <v>119274</v>
      </c>
      <c r="H25">
        <v>119801</v>
      </c>
      <c r="I25">
        <v>121943</v>
      </c>
    </row>
    <row r="26" spans="1:9" x14ac:dyDescent="0.25">
      <c r="G26" s="3">
        <v>119326</v>
      </c>
      <c r="H26">
        <v>119722</v>
      </c>
      <c r="I26">
        <v>120530</v>
      </c>
    </row>
    <row r="27" spans="1:9" x14ac:dyDescent="0.25">
      <c r="G27" s="3">
        <v>119643</v>
      </c>
      <c r="H27">
        <v>119928</v>
      </c>
      <c r="I27">
        <v>120744</v>
      </c>
    </row>
    <row r="28" spans="1:9" x14ac:dyDescent="0.25">
      <c r="G28" s="3">
        <v>119270</v>
      </c>
      <c r="H28">
        <v>119493</v>
      </c>
      <c r="I28">
        <v>121099</v>
      </c>
    </row>
    <row r="29" spans="1:9" x14ac:dyDescent="0.25">
      <c r="G29" s="3">
        <v>119312</v>
      </c>
      <c r="H29">
        <v>119712</v>
      </c>
      <c r="I29">
        <v>121531</v>
      </c>
    </row>
    <row r="30" spans="1:9" x14ac:dyDescent="0.25">
      <c r="G30" s="3">
        <v>119700</v>
      </c>
      <c r="H30">
        <v>119397</v>
      </c>
      <c r="I30">
        <v>122019</v>
      </c>
    </row>
    <row r="31" spans="1:9" x14ac:dyDescent="0.25">
      <c r="G31" s="3">
        <v>119392</v>
      </c>
      <c r="H31">
        <v>119473</v>
      </c>
      <c r="I31">
        <v>120821</v>
      </c>
    </row>
    <row r="32" spans="1:9" x14ac:dyDescent="0.25">
      <c r="G32" s="3">
        <v>119473</v>
      </c>
      <c r="H32">
        <v>119591</v>
      </c>
      <c r="I32">
        <v>121368</v>
      </c>
    </row>
    <row r="33" spans="1:9" x14ac:dyDescent="0.25">
      <c r="G33" s="3">
        <v>119502</v>
      </c>
      <c r="H33">
        <v>119699</v>
      </c>
      <c r="I33">
        <v>120561</v>
      </c>
    </row>
    <row r="34" spans="1:9" x14ac:dyDescent="0.25">
      <c r="G34" s="3">
        <v>119335</v>
      </c>
      <c r="H34">
        <v>120066</v>
      </c>
      <c r="I34">
        <v>121157</v>
      </c>
    </row>
    <row r="35" spans="1:9" x14ac:dyDescent="0.25">
      <c r="G35" s="3">
        <v>119718</v>
      </c>
      <c r="H35">
        <v>119845</v>
      </c>
      <c r="I35">
        <v>120924</v>
      </c>
    </row>
    <row r="36" spans="1:9" x14ac:dyDescent="0.25">
      <c r="G36" s="3">
        <v>119345</v>
      </c>
      <c r="H36">
        <v>119512</v>
      </c>
      <c r="I36">
        <v>121697</v>
      </c>
    </row>
    <row r="37" spans="1:9" x14ac:dyDescent="0.25">
      <c r="G37" s="3">
        <v>119342</v>
      </c>
      <c r="H37">
        <v>119959</v>
      </c>
      <c r="I37">
        <v>120655</v>
      </c>
    </row>
    <row r="38" spans="1:9" x14ac:dyDescent="0.25">
      <c r="G38" s="3">
        <v>119483</v>
      </c>
      <c r="H38">
        <v>119593</v>
      </c>
      <c r="I38">
        <v>121118</v>
      </c>
    </row>
    <row r="39" spans="1:9" x14ac:dyDescent="0.25">
      <c r="G39" s="3">
        <v>119345</v>
      </c>
      <c r="H39">
        <v>120037</v>
      </c>
      <c r="I39">
        <v>120312</v>
      </c>
    </row>
    <row r="40" spans="1:9" x14ac:dyDescent="0.25">
      <c r="A40">
        <v>50</v>
      </c>
      <c r="B40">
        <v>20</v>
      </c>
      <c r="C40">
        <v>1</v>
      </c>
      <c r="D40" t="s">
        <v>3</v>
      </c>
      <c r="E40" t="s">
        <v>4</v>
      </c>
      <c r="F40" t="s">
        <v>2</v>
      </c>
      <c r="G40" s="3">
        <v>119707</v>
      </c>
      <c r="H40">
        <v>119433</v>
      </c>
      <c r="I40">
        <v>120570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119395</v>
      </c>
      <c r="H41">
        <v>119272</v>
      </c>
      <c r="I41">
        <v>120714</v>
      </c>
    </row>
    <row r="42" spans="1:9" x14ac:dyDescent="0.25">
      <c r="C42" t="s">
        <v>5</v>
      </c>
      <c r="D42" s="1">
        <f>AVERAGE(G22:G41)</f>
        <v>119472.2</v>
      </c>
      <c r="F42" t="e">
        <f>AVERAGE(M22:M41)</f>
        <v>#DIV/0!</v>
      </c>
      <c r="G42" s="3">
        <v>116964</v>
      </c>
      <c r="H42">
        <v>116914</v>
      </c>
      <c r="I42">
        <v>119822</v>
      </c>
    </row>
    <row r="43" spans="1:9" x14ac:dyDescent="0.25">
      <c r="C43" t="s">
        <v>6</v>
      </c>
      <c r="D43" s="1">
        <f>MEDIAN(G22:G41)</f>
        <v>119434</v>
      </c>
      <c r="F43" s="1" t="e">
        <f>MEDIAN(M22:M41)</f>
        <v>#NUM!</v>
      </c>
      <c r="G43" s="3">
        <v>117175</v>
      </c>
      <c r="H43">
        <v>117399</v>
      </c>
      <c r="I43">
        <v>120002</v>
      </c>
    </row>
    <row r="44" spans="1:9" x14ac:dyDescent="0.25">
      <c r="G44" s="3">
        <v>117184</v>
      </c>
      <c r="H44">
        <v>117178</v>
      </c>
      <c r="I44">
        <v>118586</v>
      </c>
    </row>
    <row r="45" spans="1:9" x14ac:dyDescent="0.25">
      <c r="G45" s="3">
        <v>117191</v>
      </c>
      <c r="H45">
        <v>117232</v>
      </c>
      <c r="I45">
        <v>120808</v>
      </c>
    </row>
    <row r="46" spans="1:9" x14ac:dyDescent="0.25">
      <c r="G46" s="3">
        <v>116946</v>
      </c>
      <c r="H46">
        <v>116980</v>
      </c>
      <c r="I46">
        <v>119469</v>
      </c>
    </row>
    <row r="47" spans="1:9" x14ac:dyDescent="0.25">
      <c r="G47" s="3">
        <v>116751</v>
      </c>
      <c r="H47">
        <v>117007</v>
      </c>
      <c r="I47">
        <v>118244</v>
      </c>
    </row>
    <row r="48" spans="1:9" x14ac:dyDescent="0.25">
      <c r="G48" s="3">
        <v>117178</v>
      </c>
      <c r="H48">
        <v>117103</v>
      </c>
      <c r="I48">
        <v>118997</v>
      </c>
    </row>
    <row r="49" spans="1:9" x14ac:dyDescent="0.25">
      <c r="G49" s="3">
        <v>116980</v>
      </c>
      <c r="H49">
        <v>117397</v>
      </c>
      <c r="I49">
        <v>119045</v>
      </c>
    </row>
    <row r="50" spans="1:9" x14ac:dyDescent="0.25">
      <c r="G50" s="3">
        <v>116885</v>
      </c>
      <c r="H50">
        <v>117038</v>
      </c>
      <c r="I50">
        <v>118665</v>
      </c>
    </row>
    <row r="51" spans="1:9" x14ac:dyDescent="0.25">
      <c r="G51" s="3">
        <v>117219</v>
      </c>
      <c r="H51">
        <v>117314</v>
      </c>
      <c r="I51">
        <v>119763</v>
      </c>
    </row>
    <row r="52" spans="1:9" x14ac:dyDescent="0.25">
      <c r="G52" s="3">
        <v>117295</v>
      </c>
      <c r="H52">
        <v>117335</v>
      </c>
      <c r="I52">
        <v>119563</v>
      </c>
    </row>
    <row r="53" spans="1:9" x14ac:dyDescent="0.25">
      <c r="G53" s="3">
        <v>117239</v>
      </c>
      <c r="H53">
        <v>117351</v>
      </c>
      <c r="I53">
        <v>119203</v>
      </c>
    </row>
    <row r="54" spans="1:9" x14ac:dyDescent="0.25">
      <c r="G54" s="3">
        <v>116988</v>
      </c>
      <c r="H54">
        <v>117103</v>
      </c>
      <c r="I54">
        <v>118965</v>
      </c>
    </row>
    <row r="55" spans="1:9" x14ac:dyDescent="0.25">
      <c r="G55" s="3">
        <v>117153</v>
      </c>
      <c r="H55">
        <v>117143</v>
      </c>
      <c r="I55">
        <v>118114</v>
      </c>
    </row>
    <row r="56" spans="1:9" x14ac:dyDescent="0.25">
      <c r="G56" s="3">
        <v>117116</v>
      </c>
      <c r="H56">
        <v>117102</v>
      </c>
      <c r="I56">
        <v>119288</v>
      </c>
    </row>
    <row r="57" spans="1:9" x14ac:dyDescent="0.25">
      <c r="G57" s="3">
        <v>117046</v>
      </c>
      <c r="H57">
        <v>116959</v>
      </c>
      <c r="I57">
        <v>118479</v>
      </c>
    </row>
    <row r="58" spans="1:9" x14ac:dyDescent="0.25">
      <c r="G58" s="3">
        <v>116971</v>
      </c>
      <c r="H58">
        <v>117055</v>
      </c>
      <c r="I58">
        <v>118415</v>
      </c>
    </row>
    <row r="59" spans="1:9" x14ac:dyDescent="0.25">
      <c r="G59" s="3">
        <v>117025</v>
      </c>
      <c r="H59">
        <v>117022</v>
      </c>
      <c r="I59">
        <v>118679</v>
      </c>
    </row>
    <row r="60" spans="1:9" x14ac:dyDescent="0.25">
      <c r="A60">
        <v>50</v>
      </c>
      <c r="B60">
        <v>20</v>
      </c>
      <c r="C60">
        <v>2</v>
      </c>
      <c r="D60" t="s">
        <v>3</v>
      </c>
      <c r="E60" t="s">
        <v>4</v>
      </c>
      <c r="F60" t="s">
        <v>2</v>
      </c>
      <c r="G60" s="3">
        <v>117181</v>
      </c>
      <c r="H60">
        <v>117353</v>
      </c>
      <c r="I60">
        <v>118323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117204</v>
      </c>
      <c r="H61">
        <v>117130</v>
      </c>
      <c r="I61">
        <v>118921</v>
      </c>
    </row>
    <row r="62" spans="1:9" x14ac:dyDescent="0.25">
      <c r="C62" t="s">
        <v>5</v>
      </c>
      <c r="D62" s="1">
        <f>AVERAGE(G42:G61)</f>
        <v>117084.55</v>
      </c>
      <c r="F62" t="e">
        <f>AVERAGE(M42:M61)</f>
        <v>#DIV/0!</v>
      </c>
      <c r="G62" s="3">
        <v>120858</v>
      </c>
      <c r="H62">
        <v>121395</v>
      </c>
      <c r="I62">
        <v>122589</v>
      </c>
    </row>
    <row r="63" spans="1:9" x14ac:dyDescent="0.25">
      <c r="C63" t="s">
        <v>6</v>
      </c>
      <c r="D63" s="1">
        <f>MEDIAN(G42:G61)</f>
        <v>117134.5</v>
      </c>
      <c r="F63" s="1" t="e">
        <f>MEDIAN(M42:M61)</f>
        <v>#NUM!</v>
      </c>
      <c r="G63" s="3">
        <v>121647</v>
      </c>
      <c r="H63">
        <v>121180</v>
      </c>
      <c r="I63">
        <v>123796</v>
      </c>
    </row>
    <row r="64" spans="1:9" x14ac:dyDescent="0.25">
      <c r="G64" s="3">
        <v>120986</v>
      </c>
      <c r="H64">
        <v>121484</v>
      </c>
      <c r="I64">
        <v>122805</v>
      </c>
    </row>
    <row r="65" spans="1:9" x14ac:dyDescent="0.25">
      <c r="G65" s="3">
        <v>121732</v>
      </c>
      <c r="H65">
        <v>121477</v>
      </c>
      <c r="I65">
        <v>123282</v>
      </c>
    </row>
    <row r="66" spans="1:9" x14ac:dyDescent="0.25">
      <c r="G66" s="3">
        <v>121483</v>
      </c>
      <c r="H66">
        <v>121293</v>
      </c>
      <c r="I66">
        <v>122835</v>
      </c>
    </row>
    <row r="67" spans="1:9" x14ac:dyDescent="0.25">
      <c r="G67" s="3">
        <v>121416</v>
      </c>
      <c r="H67">
        <v>121286</v>
      </c>
      <c r="I67">
        <v>122960</v>
      </c>
    </row>
    <row r="68" spans="1:9" x14ac:dyDescent="0.25">
      <c r="G68" s="3">
        <v>121196</v>
      </c>
      <c r="H68">
        <v>121015</v>
      </c>
      <c r="I68">
        <v>123053</v>
      </c>
    </row>
    <row r="69" spans="1:9" x14ac:dyDescent="0.25">
      <c r="G69" s="3">
        <v>121158</v>
      </c>
      <c r="H69">
        <v>121451</v>
      </c>
      <c r="I69">
        <v>122758</v>
      </c>
    </row>
    <row r="70" spans="1:9" x14ac:dyDescent="0.25">
      <c r="G70" s="3">
        <v>121535</v>
      </c>
      <c r="H70">
        <v>121624</v>
      </c>
      <c r="I70">
        <v>123583</v>
      </c>
    </row>
    <row r="71" spans="1:9" x14ac:dyDescent="0.25">
      <c r="G71" s="3">
        <v>121596</v>
      </c>
      <c r="H71">
        <v>121337</v>
      </c>
      <c r="I71">
        <v>123878</v>
      </c>
    </row>
    <row r="72" spans="1:9" x14ac:dyDescent="0.25">
      <c r="G72" s="3">
        <v>121321</v>
      </c>
      <c r="H72">
        <v>121411</v>
      </c>
      <c r="I72">
        <v>123797</v>
      </c>
    </row>
    <row r="73" spans="1:9" x14ac:dyDescent="0.25">
      <c r="G73" s="3">
        <v>121490</v>
      </c>
      <c r="H73">
        <v>121411</v>
      </c>
      <c r="I73">
        <v>122269</v>
      </c>
    </row>
    <row r="74" spans="1:9" x14ac:dyDescent="0.25">
      <c r="G74" s="3">
        <v>121596</v>
      </c>
      <c r="H74">
        <v>120986</v>
      </c>
      <c r="I74">
        <v>123813</v>
      </c>
    </row>
    <row r="75" spans="1:9" x14ac:dyDescent="0.25">
      <c r="G75" s="3">
        <v>120858</v>
      </c>
      <c r="H75">
        <v>121317</v>
      </c>
      <c r="I75">
        <v>123157</v>
      </c>
    </row>
    <row r="76" spans="1:9" x14ac:dyDescent="0.25">
      <c r="G76" s="3">
        <v>121482</v>
      </c>
      <c r="H76">
        <v>121299</v>
      </c>
      <c r="I76">
        <v>122847</v>
      </c>
    </row>
    <row r="77" spans="1:9" x14ac:dyDescent="0.25">
      <c r="G77" s="3">
        <v>120908</v>
      </c>
      <c r="H77">
        <v>121154</v>
      </c>
      <c r="I77">
        <v>122895</v>
      </c>
    </row>
    <row r="78" spans="1:9" x14ac:dyDescent="0.25">
      <c r="G78" s="3">
        <v>121058</v>
      </c>
      <c r="H78">
        <v>121411</v>
      </c>
      <c r="I78">
        <v>122784</v>
      </c>
    </row>
    <row r="79" spans="1:9" x14ac:dyDescent="0.25">
      <c r="G79" s="3">
        <v>121380</v>
      </c>
      <c r="H79">
        <v>121617</v>
      </c>
      <c r="I79">
        <v>122742</v>
      </c>
    </row>
    <row r="80" spans="1:9" x14ac:dyDescent="0.25">
      <c r="A80">
        <v>50</v>
      </c>
      <c r="B80">
        <v>20</v>
      </c>
      <c r="C80">
        <v>3</v>
      </c>
      <c r="D80" t="s">
        <v>3</v>
      </c>
      <c r="E80" t="s">
        <v>4</v>
      </c>
      <c r="F80" t="s">
        <v>2</v>
      </c>
      <c r="G80" s="3">
        <v>121158</v>
      </c>
      <c r="H80">
        <v>121402</v>
      </c>
      <c r="I80">
        <v>122399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121156</v>
      </c>
      <c r="H81">
        <v>121514</v>
      </c>
      <c r="I81">
        <v>122349</v>
      </c>
    </row>
    <row r="82" spans="3:9" x14ac:dyDescent="0.25">
      <c r="C82" t="s">
        <v>5</v>
      </c>
      <c r="D82" s="1">
        <f>AVERAGE(G62:G81)</f>
        <v>121300.7</v>
      </c>
      <c r="F82" t="e">
        <f>AVERAGE(M62:M81)</f>
        <v>#DIV/0!</v>
      </c>
      <c r="G82" s="3">
        <v>119221</v>
      </c>
      <c r="H82">
        <v>119103</v>
      </c>
      <c r="I82">
        <v>121912</v>
      </c>
    </row>
    <row r="83" spans="3:9" x14ac:dyDescent="0.25">
      <c r="C83" t="s">
        <v>6</v>
      </c>
      <c r="D83" s="1">
        <f>MEDIAN(G62:G81)</f>
        <v>121350.5</v>
      </c>
      <c r="F83" s="1" t="e">
        <f>MEDIAN(M62:M81)</f>
        <v>#NUM!</v>
      </c>
      <c r="G83" s="3">
        <v>118754</v>
      </c>
      <c r="H83">
        <v>119142</v>
      </c>
      <c r="I83">
        <v>121303</v>
      </c>
    </row>
    <row r="84" spans="3:9" x14ac:dyDescent="0.25">
      <c r="G84" s="3">
        <v>119050</v>
      </c>
      <c r="H84">
        <v>119059</v>
      </c>
      <c r="I84">
        <v>120413</v>
      </c>
    </row>
    <row r="85" spans="3:9" x14ac:dyDescent="0.25">
      <c r="G85" s="3">
        <v>119160</v>
      </c>
      <c r="H85">
        <v>118895</v>
      </c>
      <c r="I85">
        <v>121109</v>
      </c>
    </row>
    <row r="86" spans="3:9" x14ac:dyDescent="0.25">
      <c r="G86" s="3">
        <v>119251</v>
      </c>
      <c r="H86">
        <v>118949</v>
      </c>
      <c r="I86">
        <v>120633</v>
      </c>
    </row>
    <row r="87" spans="3:9" x14ac:dyDescent="0.25">
      <c r="G87" s="3">
        <v>119023</v>
      </c>
      <c r="H87">
        <v>118977</v>
      </c>
      <c r="I87">
        <v>121015</v>
      </c>
    </row>
    <row r="88" spans="3:9" x14ac:dyDescent="0.25">
      <c r="G88" s="3">
        <v>119218</v>
      </c>
      <c r="H88">
        <v>118975</v>
      </c>
      <c r="I88">
        <v>120388</v>
      </c>
    </row>
    <row r="89" spans="3:9" x14ac:dyDescent="0.25">
      <c r="G89" s="3">
        <v>118870</v>
      </c>
      <c r="H89">
        <v>118546</v>
      </c>
      <c r="I89">
        <v>120547</v>
      </c>
    </row>
    <row r="90" spans="3:9" x14ac:dyDescent="0.25">
      <c r="G90" s="3">
        <v>118727</v>
      </c>
      <c r="H90">
        <v>118998</v>
      </c>
      <c r="I90">
        <v>121182</v>
      </c>
    </row>
    <row r="91" spans="3:9" x14ac:dyDescent="0.25">
      <c r="G91" s="3">
        <v>119239</v>
      </c>
      <c r="H91">
        <v>118967</v>
      </c>
      <c r="I91">
        <v>120975</v>
      </c>
    </row>
    <row r="92" spans="3:9" x14ac:dyDescent="0.25">
      <c r="G92" s="3">
        <v>118975</v>
      </c>
      <c r="H92">
        <v>119186</v>
      </c>
      <c r="I92">
        <v>119872</v>
      </c>
    </row>
    <row r="93" spans="3:9" x14ac:dyDescent="0.25">
      <c r="G93" s="3">
        <v>118948</v>
      </c>
      <c r="H93">
        <v>118661</v>
      </c>
      <c r="I93">
        <v>120283</v>
      </c>
    </row>
    <row r="94" spans="3:9" x14ac:dyDescent="0.25">
      <c r="G94" s="3">
        <v>119029</v>
      </c>
      <c r="H94">
        <v>118884</v>
      </c>
      <c r="I94">
        <v>121217</v>
      </c>
    </row>
    <row r="95" spans="3:9" x14ac:dyDescent="0.25">
      <c r="G95" s="3">
        <v>119670</v>
      </c>
      <c r="H95">
        <v>119176</v>
      </c>
      <c r="I95">
        <v>121066</v>
      </c>
    </row>
    <row r="96" spans="3:9" x14ac:dyDescent="0.25">
      <c r="G96" s="3">
        <v>118950</v>
      </c>
      <c r="H96">
        <v>118711</v>
      </c>
      <c r="I96">
        <v>120902</v>
      </c>
    </row>
    <row r="97" spans="1:9" x14ac:dyDescent="0.25">
      <c r="G97" s="3">
        <v>118625</v>
      </c>
      <c r="H97">
        <v>118853</v>
      </c>
      <c r="I97">
        <v>121781</v>
      </c>
    </row>
    <row r="98" spans="1:9" x14ac:dyDescent="0.25">
      <c r="G98" s="3">
        <v>119099</v>
      </c>
      <c r="H98">
        <v>119105</v>
      </c>
      <c r="I98">
        <v>120502</v>
      </c>
    </row>
    <row r="99" spans="1:9" x14ac:dyDescent="0.25">
      <c r="G99" s="3">
        <v>119151</v>
      </c>
      <c r="H99">
        <v>118778</v>
      </c>
      <c r="I99">
        <v>120726</v>
      </c>
    </row>
    <row r="100" spans="1:9" x14ac:dyDescent="0.25">
      <c r="A100">
        <v>50</v>
      </c>
      <c r="B100">
        <v>20</v>
      </c>
      <c r="C100">
        <v>4</v>
      </c>
      <c r="D100" t="s">
        <v>3</v>
      </c>
      <c r="E100" t="s">
        <v>4</v>
      </c>
      <c r="F100" t="s">
        <v>2</v>
      </c>
      <c r="G100" s="3">
        <v>118837</v>
      </c>
      <c r="H100">
        <v>119230</v>
      </c>
      <c r="I100">
        <v>121099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3">
        <v>119244</v>
      </c>
      <c r="H101">
        <v>118714</v>
      </c>
      <c r="I101">
        <v>121124</v>
      </c>
    </row>
    <row r="102" spans="1:9" x14ac:dyDescent="0.25">
      <c r="C102" t="s">
        <v>5</v>
      </c>
      <c r="D102" s="1">
        <f>AVERAGE(G82:G101)</f>
        <v>119052.05</v>
      </c>
      <c r="F102" t="e">
        <f>AVERAGE(M82:M101)</f>
        <v>#DIV/0!</v>
      </c>
      <c r="G102" s="4">
        <v>121474</v>
      </c>
      <c r="H102">
        <v>121241</v>
      </c>
      <c r="I102">
        <v>122404</v>
      </c>
    </row>
    <row r="103" spans="1:9" x14ac:dyDescent="0.25">
      <c r="C103" t="s">
        <v>6</v>
      </c>
      <c r="D103" s="1">
        <f>MEDIAN(G82:G101)</f>
        <v>119039.5</v>
      </c>
      <c r="F103" s="1" t="e">
        <f>MEDIAN(M82:M101)</f>
        <v>#NUM!</v>
      </c>
      <c r="G103" s="4">
        <v>121031</v>
      </c>
      <c r="H103">
        <v>121529</v>
      </c>
      <c r="I103">
        <v>123147</v>
      </c>
    </row>
    <row r="104" spans="1:9" x14ac:dyDescent="0.25">
      <c r="G104" s="4">
        <v>121502</v>
      </c>
      <c r="H104">
        <v>121112</v>
      </c>
      <c r="I104">
        <v>122820</v>
      </c>
    </row>
    <row r="105" spans="1:9" x14ac:dyDescent="0.25">
      <c r="G105" s="4">
        <v>120981</v>
      </c>
      <c r="H105">
        <v>121081</v>
      </c>
      <c r="I105">
        <v>123156</v>
      </c>
    </row>
    <row r="106" spans="1:9" x14ac:dyDescent="0.25">
      <c r="G106" s="4">
        <v>121483</v>
      </c>
      <c r="H106">
        <v>121462</v>
      </c>
      <c r="I106">
        <v>122356</v>
      </c>
    </row>
    <row r="107" spans="1:9" x14ac:dyDescent="0.25">
      <c r="G107" s="4">
        <v>121091</v>
      </c>
      <c r="H107">
        <v>121053</v>
      </c>
      <c r="I107">
        <v>123340</v>
      </c>
    </row>
    <row r="108" spans="1:9" x14ac:dyDescent="0.25">
      <c r="G108" s="4">
        <v>120976</v>
      </c>
      <c r="H108">
        <v>121166</v>
      </c>
      <c r="I108">
        <v>122963</v>
      </c>
    </row>
    <row r="109" spans="1:9" x14ac:dyDescent="0.25">
      <c r="G109" s="4">
        <v>120975</v>
      </c>
      <c r="H109">
        <v>121449</v>
      </c>
      <c r="I109">
        <v>122754</v>
      </c>
    </row>
    <row r="110" spans="1:9" x14ac:dyDescent="0.25">
      <c r="G110" s="4">
        <v>121240</v>
      </c>
      <c r="H110">
        <v>121013</v>
      </c>
      <c r="I110">
        <v>122990</v>
      </c>
    </row>
    <row r="111" spans="1:9" x14ac:dyDescent="0.25">
      <c r="G111" s="4">
        <v>120861</v>
      </c>
      <c r="H111">
        <v>121222</v>
      </c>
      <c r="I111">
        <v>122605</v>
      </c>
    </row>
    <row r="112" spans="1:9" x14ac:dyDescent="0.25">
      <c r="G112" s="4">
        <v>121184</v>
      </c>
      <c r="H112">
        <v>121023</v>
      </c>
      <c r="I112">
        <v>122411</v>
      </c>
    </row>
    <row r="113" spans="1:9" x14ac:dyDescent="0.25">
      <c r="G113" s="4">
        <v>121075</v>
      </c>
      <c r="H113">
        <v>121133</v>
      </c>
      <c r="I113">
        <v>122585</v>
      </c>
    </row>
    <row r="114" spans="1:9" x14ac:dyDescent="0.25">
      <c r="G114" s="4">
        <v>121183</v>
      </c>
      <c r="H114">
        <v>121470</v>
      </c>
      <c r="I114">
        <v>122088</v>
      </c>
    </row>
    <row r="115" spans="1:9" x14ac:dyDescent="0.25">
      <c r="G115" s="4">
        <v>121172</v>
      </c>
      <c r="H115">
        <v>121455</v>
      </c>
      <c r="I115">
        <v>123433</v>
      </c>
    </row>
    <row r="116" spans="1:9" x14ac:dyDescent="0.25">
      <c r="G116" s="4">
        <v>121037</v>
      </c>
      <c r="H116">
        <v>121562</v>
      </c>
      <c r="I116">
        <v>122637</v>
      </c>
    </row>
    <row r="117" spans="1:9" x14ac:dyDescent="0.25">
      <c r="G117" s="4">
        <v>120861</v>
      </c>
      <c r="H117">
        <v>121556</v>
      </c>
      <c r="I117">
        <v>123444</v>
      </c>
    </row>
    <row r="118" spans="1:9" x14ac:dyDescent="0.25">
      <c r="G118" s="4">
        <v>121518</v>
      </c>
      <c r="H118">
        <v>121047</v>
      </c>
      <c r="I118">
        <v>123012</v>
      </c>
    </row>
    <row r="119" spans="1:9" x14ac:dyDescent="0.25">
      <c r="G119" s="4">
        <v>121579</v>
      </c>
      <c r="H119">
        <v>121071</v>
      </c>
      <c r="I119">
        <v>123491</v>
      </c>
    </row>
    <row r="120" spans="1:9" x14ac:dyDescent="0.25">
      <c r="A120">
        <v>50</v>
      </c>
      <c r="B120">
        <v>20</v>
      </c>
      <c r="C120">
        <v>5</v>
      </c>
      <c r="D120" t="s">
        <v>3</v>
      </c>
      <c r="E120" t="s">
        <v>4</v>
      </c>
      <c r="F120" t="s">
        <v>2</v>
      </c>
      <c r="G120" s="4">
        <v>121211</v>
      </c>
      <c r="H120">
        <v>121165</v>
      </c>
      <c r="I120">
        <v>123163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4">
        <v>121339</v>
      </c>
      <c r="H121">
        <v>121268</v>
      </c>
      <c r="I121">
        <v>122124</v>
      </c>
    </row>
    <row r="122" spans="1:9" x14ac:dyDescent="0.25">
      <c r="C122" t="s">
        <v>5</v>
      </c>
      <c r="D122" s="1">
        <f>AVERAGE(G102:G121)</f>
        <v>121188.65</v>
      </c>
      <c r="F122" t="e">
        <f>AVERAGE(M102:M121)</f>
        <v>#DIV/0!</v>
      </c>
      <c r="G122" s="3">
        <v>124773</v>
      </c>
      <c r="H122">
        <v>123888</v>
      </c>
      <c r="I122">
        <v>125700</v>
      </c>
    </row>
    <row r="123" spans="1:9" x14ac:dyDescent="0.25">
      <c r="C123" t="s">
        <v>6</v>
      </c>
      <c r="D123" s="1">
        <f>MEDIAN(G102:G121)</f>
        <v>121177.5</v>
      </c>
      <c r="F123" s="1" t="e">
        <f>MEDIAN(M102:M121)</f>
        <v>#NUM!</v>
      </c>
      <c r="G123" s="3">
        <v>124276</v>
      </c>
      <c r="H123">
        <v>123955</v>
      </c>
      <c r="I123">
        <v>125914</v>
      </c>
    </row>
    <row r="124" spans="1:9" x14ac:dyDescent="0.25">
      <c r="G124" s="3">
        <v>123855</v>
      </c>
      <c r="H124">
        <v>123839</v>
      </c>
      <c r="I124">
        <v>125228</v>
      </c>
    </row>
    <row r="125" spans="1:9" x14ac:dyDescent="0.25">
      <c r="G125" s="3">
        <v>124372</v>
      </c>
      <c r="H125">
        <v>123357</v>
      </c>
      <c r="I125">
        <v>125238</v>
      </c>
    </row>
    <row r="126" spans="1:9" x14ac:dyDescent="0.25">
      <c r="G126" s="3">
        <v>124039</v>
      </c>
      <c r="H126">
        <v>123500</v>
      </c>
      <c r="I126">
        <v>126122</v>
      </c>
    </row>
    <row r="127" spans="1:9" x14ac:dyDescent="0.25">
      <c r="G127" s="3">
        <v>123940</v>
      </c>
      <c r="H127">
        <v>123391</v>
      </c>
      <c r="I127">
        <v>124824</v>
      </c>
    </row>
    <row r="128" spans="1:9" x14ac:dyDescent="0.25">
      <c r="G128" s="3">
        <v>124397</v>
      </c>
      <c r="H128">
        <v>123590</v>
      </c>
      <c r="I128">
        <v>126202</v>
      </c>
    </row>
    <row r="129" spans="1:9" x14ac:dyDescent="0.25">
      <c r="G129" s="3">
        <v>124550</v>
      </c>
      <c r="H129">
        <v>123723</v>
      </c>
      <c r="I129">
        <v>125299</v>
      </c>
    </row>
    <row r="130" spans="1:9" x14ac:dyDescent="0.25">
      <c r="G130" s="3">
        <v>123941</v>
      </c>
      <c r="H130">
        <v>123399</v>
      </c>
      <c r="I130">
        <v>125755</v>
      </c>
    </row>
    <row r="131" spans="1:9" x14ac:dyDescent="0.25">
      <c r="G131" s="3">
        <v>124400</v>
      </c>
      <c r="H131">
        <v>123546</v>
      </c>
      <c r="I131">
        <v>125984</v>
      </c>
    </row>
    <row r="132" spans="1:9" x14ac:dyDescent="0.25">
      <c r="G132" s="3">
        <v>124087</v>
      </c>
      <c r="H132">
        <v>123877</v>
      </c>
      <c r="I132">
        <v>125877</v>
      </c>
    </row>
    <row r="133" spans="1:9" x14ac:dyDescent="0.25">
      <c r="G133" s="3">
        <v>124230</v>
      </c>
      <c r="H133">
        <v>123860</v>
      </c>
      <c r="I133">
        <v>125483</v>
      </c>
    </row>
    <row r="134" spans="1:9" x14ac:dyDescent="0.25">
      <c r="G134" s="3">
        <v>123613</v>
      </c>
      <c r="H134">
        <v>123797</v>
      </c>
      <c r="I134">
        <v>125496</v>
      </c>
    </row>
    <row r="135" spans="1:9" x14ac:dyDescent="0.25">
      <c r="G135" s="3">
        <v>124215</v>
      </c>
      <c r="H135">
        <v>123709</v>
      </c>
      <c r="I135">
        <v>126214</v>
      </c>
    </row>
    <row r="136" spans="1:9" x14ac:dyDescent="0.25">
      <c r="G136" s="3">
        <v>124382</v>
      </c>
      <c r="H136">
        <v>123661</v>
      </c>
      <c r="I136">
        <v>124847</v>
      </c>
    </row>
    <row r="137" spans="1:9" x14ac:dyDescent="0.25">
      <c r="G137" s="3">
        <v>123950</v>
      </c>
      <c r="H137">
        <v>123544</v>
      </c>
      <c r="I137">
        <v>125275</v>
      </c>
    </row>
    <row r="138" spans="1:9" x14ac:dyDescent="0.25">
      <c r="G138" s="3">
        <v>124628</v>
      </c>
      <c r="H138">
        <v>123224</v>
      </c>
      <c r="I138">
        <v>125086</v>
      </c>
    </row>
    <row r="139" spans="1:9" x14ac:dyDescent="0.25">
      <c r="G139" s="3">
        <v>124278</v>
      </c>
      <c r="H139">
        <v>123538</v>
      </c>
      <c r="I139">
        <v>125273</v>
      </c>
    </row>
    <row r="140" spans="1:9" x14ac:dyDescent="0.25">
      <c r="A140">
        <v>50</v>
      </c>
      <c r="B140">
        <v>20</v>
      </c>
      <c r="C140">
        <v>6</v>
      </c>
      <c r="D140" t="s">
        <v>3</v>
      </c>
      <c r="E140" t="s">
        <v>4</v>
      </c>
      <c r="F140" t="s">
        <v>2</v>
      </c>
      <c r="G140" s="3">
        <v>124208</v>
      </c>
      <c r="H140">
        <v>123735</v>
      </c>
      <c r="I140">
        <v>125661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124344</v>
      </c>
      <c r="H141">
        <v>123495</v>
      </c>
      <c r="I141">
        <v>125482</v>
      </c>
    </row>
    <row r="142" spans="1:9" x14ac:dyDescent="0.25">
      <c r="C142" t="s">
        <v>5</v>
      </c>
      <c r="D142" s="1">
        <f>AVERAGE(G122:G141)</f>
        <v>124223.9</v>
      </c>
      <c r="F142" t="e">
        <f>AVERAGE(M122:M141)</f>
        <v>#DIV/0!</v>
      </c>
      <c r="G142" s="3">
        <v>123524</v>
      </c>
      <c r="H142">
        <v>123618</v>
      </c>
      <c r="I142">
        <v>124571</v>
      </c>
    </row>
    <row r="143" spans="1:9" x14ac:dyDescent="0.25">
      <c r="C143" t="s">
        <v>6</v>
      </c>
      <c r="D143" s="1">
        <f>MEDIAN(G122:G141)</f>
        <v>124253</v>
      </c>
      <c r="F143" s="1" t="e">
        <f>MEDIAN(M122:M141)</f>
        <v>#NUM!</v>
      </c>
      <c r="G143" s="3">
        <v>123139</v>
      </c>
      <c r="H143">
        <v>123540</v>
      </c>
      <c r="I143">
        <v>125443</v>
      </c>
    </row>
    <row r="144" spans="1:9" x14ac:dyDescent="0.25">
      <c r="G144" s="3">
        <v>122992</v>
      </c>
      <c r="H144">
        <v>122829</v>
      </c>
      <c r="I144">
        <v>126357</v>
      </c>
    </row>
    <row r="145" spans="1:9" x14ac:dyDescent="0.25">
      <c r="G145" s="3">
        <v>122527</v>
      </c>
      <c r="H145">
        <v>123108</v>
      </c>
      <c r="I145">
        <v>124856</v>
      </c>
    </row>
    <row r="146" spans="1:9" x14ac:dyDescent="0.25">
      <c r="G146" s="3">
        <v>122796</v>
      </c>
      <c r="H146">
        <v>123461</v>
      </c>
      <c r="I146">
        <v>124738</v>
      </c>
    </row>
    <row r="147" spans="1:9" x14ac:dyDescent="0.25">
      <c r="G147" s="3">
        <v>123351</v>
      </c>
      <c r="H147">
        <v>123692</v>
      </c>
      <c r="I147">
        <v>125215</v>
      </c>
    </row>
    <row r="148" spans="1:9" x14ac:dyDescent="0.25">
      <c r="G148" s="3">
        <v>123192</v>
      </c>
      <c r="H148">
        <v>122862</v>
      </c>
      <c r="I148">
        <v>125303</v>
      </c>
    </row>
    <row r="149" spans="1:9" x14ac:dyDescent="0.25">
      <c r="G149" s="3">
        <v>123407</v>
      </c>
      <c r="H149">
        <v>123258</v>
      </c>
      <c r="I149">
        <v>125346</v>
      </c>
    </row>
    <row r="150" spans="1:9" x14ac:dyDescent="0.25">
      <c r="G150" s="3">
        <v>123390</v>
      </c>
      <c r="H150">
        <v>123506</v>
      </c>
      <c r="I150">
        <v>125130</v>
      </c>
    </row>
    <row r="151" spans="1:9" x14ac:dyDescent="0.25">
      <c r="G151" s="3">
        <v>123311</v>
      </c>
      <c r="H151">
        <v>123223</v>
      </c>
      <c r="I151">
        <v>125139</v>
      </c>
    </row>
    <row r="152" spans="1:9" x14ac:dyDescent="0.25">
      <c r="G152" s="3">
        <v>123634</v>
      </c>
      <c r="H152">
        <v>123396</v>
      </c>
      <c r="I152">
        <v>125514</v>
      </c>
    </row>
    <row r="153" spans="1:9" x14ac:dyDescent="0.25">
      <c r="G153" s="3">
        <v>123453</v>
      </c>
      <c r="H153">
        <v>123221</v>
      </c>
      <c r="I153">
        <v>125456</v>
      </c>
    </row>
    <row r="154" spans="1:9" x14ac:dyDescent="0.25">
      <c r="G154" s="3">
        <v>123405</v>
      </c>
      <c r="H154">
        <v>123278</v>
      </c>
      <c r="I154">
        <v>125658</v>
      </c>
    </row>
    <row r="155" spans="1:9" x14ac:dyDescent="0.25">
      <c r="G155" s="3">
        <v>123290</v>
      </c>
      <c r="H155">
        <v>123572</v>
      </c>
      <c r="I155">
        <v>125398</v>
      </c>
    </row>
    <row r="156" spans="1:9" x14ac:dyDescent="0.25">
      <c r="G156" s="3">
        <v>124015</v>
      </c>
      <c r="H156">
        <v>123665</v>
      </c>
      <c r="I156">
        <v>125350</v>
      </c>
    </row>
    <row r="157" spans="1:9" x14ac:dyDescent="0.25">
      <c r="G157" s="3">
        <v>123983</v>
      </c>
      <c r="H157">
        <v>123448</v>
      </c>
      <c r="I157">
        <v>125882</v>
      </c>
    </row>
    <row r="158" spans="1:9" x14ac:dyDescent="0.25">
      <c r="G158" s="3">
        <v>122986</v>
      </c>
      <c r="H158">
        <v>123005</v>
      </c>
      <c r="I158">
        <v>124507</v>
      </c>
    </row>
    <row r="159" spans="1:9" x14ac:dyDescent="0.25">
      <c r="G159" s="3">
        <v>122817</v>
      </c>
      <c r="H159">
        <v>123126</v>
      </c>
      <c r="I159">
        <v>124999</v>
      </c>
    </row>
    <row r="160" spans="1:9" x14ac:dyDescent="0.25">
      <c r="A160">
        <v>50</v>
      </c>
      <c r="B160">
        <v>20</v>
      </c>
      <c r="C160">
        <v>7</v>
      </c>
      <c r="D160" t="s">
        <v>3</v>
      </c>
      <c r="E160" t="s">
        <v>4</v>
      </c>
      <c r="F160" t="s">
        <v>2</v>
      </c>
      <c r="G160" s="3">
        <v>123000</v>
      </c>
      <c r="H160">
        <v>123464</v>
      </c>
      <c r="I160">
        <v>124862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123391</v>
      </c>
      <c r="H161">
        <v>123121</v>
      </c>
      <c r="I161">
        <v>124813</v>
      </c>
    </row>
    <row r="162" spans="3:9" x14ac:dyDescent="0.25">
      <c r="C162" t="s">
        <v>5</v>
      </c>
      <c r="D162" s="1">
        <f>AVERAGE(G142:G161)</f>
        <v>123280.15</v>
      </c>
      <c r="F162" t="e">
        <f>AVERAGE(M142:M161)</f>
        <v>#DIV/0!</v>
      </c>
      <c r="G162" s="3">
        <v>122339</v>
      </c>
      <c r="H162">
        <v>122244</v>
      </c>
      <c r="I162">
        <v>124160</v>
      </c>
    </row>
    <row r="163" spans="3:9" x14ac:dyDescent="0.25">
      <c r="C163" t="s">
        <v>6</v>
      </c>
      <c r="D163" s="1">
        <f>MEDIAN(G142:G161)</f>
        <v>123331</v>
      </c>
      <c r="F163" s="1" t="e">
        <f>MEDIAN(M142:M161)</f>
        <v>#NUM!</v>
      </c>
      <c r="G163" s="3">
        <v>122339</v>
      </c>
      <c r="H163">
        <v>122590</v>
      </c>
      <c r="I163">
        <v>124094</v>
      </c>
    </row>
    <row r="164" spans="3:9" x14ac:dyDescent="0.25">
      <c r="G164" s="3">
        <v>122205</v>
      </c>
      <c r="H164">
        <v>122540</v>
      </c>
      <c r="I164">
        <v>124775</v>
      </c>
    </row>
    <row r="165" spans="3:9" x14ac:dyDescent="0.25">
      <c r="G165" s="3">
        <v>122208</v>
      </c>
      <c r="H165">
        <v>122658</v>
      </c>
      <c r="I165">
        <v>124389</v>
      </c>
    </row>
    <row r="166" spans="3:9" x14ac:dyDescent="0.25">
      <c r="G166" s="3">
        <v>122359</v>
      </c>
      <c r="H166">
        <v>122541</v>
      </c>
      <c r="I166">
        <v>124001</v>
      </c>
    </row>
    <row r="167" spans="3:9" x14ac:dyDescent="0.25">
      <c r="G167" s="3">
        <v>122382</v>
      </c>
      <c r="H167">
        <v>122795</v>
      </c>
      <c r="I167">
        <v>125010</v>
      </c>
    </row>
    <row r="168" spans="3:9" x14ac:dyDescent="0.25">
      <c r="G168" s="3">
        <v>122341</v>
      </c>
      <c r="H168">
        <v>122762</v>
      </c>
      <c r="I168">
        <v>124407</v>
      </c>
    </row>
    <row r="169" spans="3:9" x14ac:dyDescent="0.25">
      <c r="G169" s="3">
        <v>122951</v>
      </c>
      <c r="H169">
        <v>122761</v>
      </c>
      <c r="I169">
        <v>123937</v>
      </c>
    </row>
    <row r="170" spans="3:9" x14ac:dyDescent="0.25">
      <c r="G170" s="3">
        <v>122282</v>
      </c>
      <c r="H170">
        <v>122519</v>
      </c>
      <c r="I170">
        <v>124740</v>
      </c>
    </row>
    <row r="171" spans="3:9" x14ac:dyDescent="0.25">
      <c r="G171" s="3">
        <v>122426</v>
      </c>
      <c r="H171">
        <v>122517</v>
      </c>
      <c r="I171">
        <v>124555</v>
      </c>
    </row>
    <row r="172" spans="3:9" x14ac:dyDescent="0.25">
      <c r="G172" s="3">
        <v>122313</v>
      </c>
      <c r="H172">
        <v>122723</v>
      </c>
      <c r="I172">
        <v>123315</v>
      </c>
    </row>
    <row r="173" spans="3:9" x14ac:dyDescent="0.25">
      <c r="G173" s="3">
        <v>122308</v>
      </c>
      <c r="H173">
        <v>122464</v>
      </c>
      <c r="I173">
        <v>123802</v>
      </c>
    </row>
    <row r="174" spans="3:9" x14ac:dyDescent="0.25">
      <c r="G174" s="3">
        <v>122267</v>
      </c>
      <c r="H174">
        <v>122840</v>
      </c>
      <c r="I174">
        <v>124075</v>
      </c>
    </row>
    <row r="175" spans="3:9" x14ac:dyDescent="0.25">
      <c r="G175" s="3">
        <v>122313</v>
      </c>
      <c r="H175">
        <v>122597</v>
      </c>
      <c r="I175">
        <v>123736</v>
      </c>
    </row>
    <row r="176" spans="3:9" x14ac:dyDescent="0.25">
      <c r="G176" s="3">
        <v>122339</v>
      </c>
      <c r="H176">
        <v>122827</v>
      </c>
      <c r="I176">
        <v>124418</v>
      </c>
    </row>
    <row r="177" spans="1:9" x14ac:dyDescent="0.25">
      <c r="G177" s="3">
        <v>122480</v>
      </c>
      <c r="H177">
        <v>122562</v>
      </c>
      <c r="I177">
        <v>123176</v>
      </c>
    </row>
    <row r="178" spans="1:9" x14ac:dyDescent="0.25">
      <c r="G178" s="3">
        <v>122310</v>
      </c>
      <c r="H178">
        <v>122541</v>
      </c>
      <c r="I178">
        <v>123673</v>
      </c>
    </row>
    <row r="179" spans="1:9" x14ac:dyDescent="0.25">
      <c r="G179" s="3">
        <v>122354</v>
      </c>
      <c r="H179">
        <v>122315</v>
      </c>
      <c r="I179">
        <v>123662</v>
      </c>
    </row>
    <row r="180" spans="1:9" x14ac:dyDescent="0.25">
      <c r="A180">
        <v>50</v>
      </c>
      <c r="B180">
        <v>20</v>
      </c>
      <c r="C180">
        <v>8</v>
      </c>
      <c r="D180" t="s">
        <v>3</v>
      </c>
      <c r="E180" t="s">
        <v>4</v>
      </c>
      <c r="F180" t="s">
        <v>2</v>
      </c>
      <c r="G180" s="3">
        <v>122323</v>
      </c>
      <c r="H180">
        <v>122441</v>
      </c>
      <c r="I180">
        <v>123664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122477</v>
      </c>
      <c r="H181">
        <v>122471</v>
      </c>
      <c r="I181">
        <v>123593</v>
      </c>
    </row>
    <row r="182" spans="1:9" x14ac:dyDescent="0.25">
      <c r="C182" t="s">
        <v>5</v>
      </c>
      <c r="D182" s="1">
        <f>AVERAGE(G162:G181)</f>
        <v>122365.8</v>
      </c>
      <c r="F182" t="e">
        <f>AVERAGE(M162:M181)</f>
        <v>#DIV/0!</v>
      </c>
      <c r="G182" s="4">
        <v>125247</v>
      </c>
      <c r="H182">
        <v>124657</v>
      </c>
      <c r="I182">
        <v>126644</v>
      </c>
    </row>
    <row r="183" spans="1:9" x14ac:dyDescent="0.25">
      <c r="C183" t="s">
        <v>6</v>
      </c>
      <c r="D183" s="1">
        <f>MEDIAN(G162:G181)</f>
        <v>122339</v>
      </c>
      <c r="F183" s="1" t="e">
        <f>MEDIAN(M162:M181)</f>
        <v>#NUM!</v>
      </c>
      <c r="G183" s="4">
        <v>125377</v>
      </c>
      <c r="H183">
        <v>124657</v>
      </c>
      <c r="I183">
        <v>126279</v>
      </c>
    </row>
    <row r="184" spans="1:9" x14ac:dyDescent="0.25">
      <c r="G184" s="4">
        <v>125452</v>
      </c>
      <c r="H184">
        <v>124556</v>
      </c>
      <c r="I184">
        <v>126611</v>
      </c>
    </row>
    <row r="185" spans="1:9" x14ac:dyDescent="0.25">
      <c r="G185" s="4">
        <v>125656</v>
      </c>
      <c r="H185">
        <v>124887</v>
      </c>
      <c r="I185">
        <v>126542</v>
      </c>
    </row>
    <row r="186" spans="1:9" x14ac:dyDescent="0.25">
      <c r="G186" s="4">
        <v>125525</v>
      </c>
      <c r="H186">
        <v>124634</v>
      </c>
      <c r="I186">
        <v>126503</v>
      </c>
    </row>
    <row r="187" spans="1:9" x14ac:dyDescent="0.25">
      <c r="G187" s="4">
        <v>125288</v>
      </c>
      <c r="H187">
        <v>124944</v>
      </c>
      <c r="I187">
        <v>126097</v>
      </c>
    </row>
    <row r="188" spans="1:9" x14ac:dyDescent="0.25">
      <c r="G188" s="4">
        <v>125217</v>
      </c>
      <c r="H188">
        <v>124960</v>
      </c>
      <c r="I188">
        <v>126004</v>
      </c>
    </row>
    <row r="189" spans="1:9" x14ac:dyDescent="0.25">
      <c r="G189" s="4">
        <v>124998</v>
      </c>
      <c r="H189">
        <v>124877</v>
      </c>
      <c r="I189">
        <v>126746</v>
      </c>
    </row>
    <row r="190" spans="1:9" x14ac:dyDescent="0.25">
      <c r="G190" s="4">
        <v>125511</v>
      </c>
      <c r="H190">
        <v>124634</v>
      </c>
      <c r="I190">
        <v>126144</v>
      </c>
    </row>
    <row r="191" spans="1:9" x14ac:dyDescent="0.25">
      <c r="G191" s="4">
        <v>125048</v>
      </c>
      <c r="H191">
        <v>124882</v>
      </c>
      <c r="I191">
        <v>127004</v>
      </c>
    </row>
    <row r="192" spans="1:9" x14ac:dyDescent="0.25">
      <c r="G192" s="4">
        <v>125211</v>
      </c>
      <c r="H192">
        <v>124734</v>
      </c>
      <c r="I192">
        <v>126392</v>
      </c>
    </row>
    <row r="193" spans="1:9" x14ac:dyDescent="0.25">
      <c r="G193" s="4">
        <v>125417</v>
      </c>
      <c r="H193">
        <v>124460</v>
      </c>
      <c r="I193">
        <v>126530</v>
      </c>
    </row>
    <row r="194" spans="1:9" x14ac:dyDescent="0.25">
      <c r="G194" s="4">
        <v>125164</v>
      </c>
      <c r="H194">
        <v>124547</v>
      </c>
      <c r="I194">
        <v>126682</v>
      </c>
    </row>
    <row r="195" spans="1:9" x14ac:dyDescent="0.25">
      <c r="G195" s="4">
        <v>124763</v>
      </c>
      <c r="H195">
        <v>124623</v>
      </c>
      <c r="I195">
        <v>126083</v>
      </c>
    </row>
    <row r="196" spans="1:9" x14ac:dyDescent="0.25">
      <c r="G196" s="4">
        <v>125770</v>
      </c>
      <c r="H196">
        <v>124732</v>
      </c>
      <c r="I196">
        <v>126716</v>
      </c>
    </row>
    <row r="197" spans="1:9" x14ac:dyDescent="0.25">
      <c r="G197" s="4">
        <v>125529</v>
      </c>
      <c r="H197">
        <v>124953</v>
      </c>
      <c r="I197">
        <v>126829</v>
      </c>
    </row>
    <row r="198" spans="1:9" x14ac:dyDescent="0.25">
      <c r="G198" s="4">
        <v>125484</v>
      </c>
      <c r="H198">
        <v>124829</v>
      </c>
      <c r="I198">
        <v>126331</v>
      </c>
    </row>
    <row r="199" spans="1:9" x14ac:dyDescent="0.25">
      <c r="G199" s="4">
        <v>125564</v>
      </c>
      <c r="H199">
        <v>124761</v>
      </c>
      <c r="I199">
        <v>126295</v>
      </c>
    </row>
    <row r="200" spans="1:9" x14ac:dyDescent="0.25">
      <c r="A200">
        <v>50</v>
      </c>
      <c r="B200">
        <v>20</v>
      </c>
      <c r="C200">
        <v>9</v>
      </c>
      <c r="D200" t="s">
        <v>3</v>
      </c>
      <c r="E200" t="s">
        <v>4</v>
      </c>
      <c r="F200" t="s">
        <v>2</v>
      </c>
      <c r="G200" s="4">
        <v>125216</v>
      </c>
      <c r="H200">
        <v>124876</v>
      </c>
      <c r="I200">
        <v>126386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4">
        <v>125516</v>
      </c>
      <c r="H201">
        <v>124772</v>
      </c>
      <c r="I201">
        <v>126745</v>
      </c>
    </row>
    <row r="202" spans="1:9" x14ac:dyDescent="0.25">
      <c r="C202" t="s">
        <v>5</v>
      </c>
      <c r="D202" s="1">
        <f>AVERAGE(G182:G201)</f>
        <v>125347.65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125397</v>
      </c>
      <c r="F203" s="1" t="e">
        <f>MEDIAN(M182:M201)</f>
        <v>#NUM!</v>
      </c>
    </row>
    <row r="222" spans="4:6" x14ac:dyDescent="0.25">
      <c r="D222" s="1"/>
    </row>
    <row r="223" spans="4:6" x14ac:dyDescent="0.25">
      <c r="D223" s="1"/>
      <c r="F223" s="1"/>
    </row>
    <row r="242" spans="4:6" x14ac:dyDescent="0.25">
      <c r="D242" s="1"/>
    </row>
    <row r="243" spans="4:6" x14ac:dyDescent="0.25">
      <c r="D243" s="1"/>
      <c r="F243" s="1"/>
    </row>
    <row r="262" spans="4:6" x14ac:dyDescent="0.25">
      <c r="D262" s="1"/>
    </row>
    <row r="263" spans="4:6" x14ac:dyDescent="0.25">
      <c r="D263" s="1"/>
      <c r="F263" s="1"/>
    </row>
    <row r="282" spans="4:6" x14ac:dyDescent="0.25">
      <c r="D282" s="1"/>
    </row>
    <row r="283" spans="4:6" x14ac:dyDescent="0.25">
      <c r="D283" s="1"/>
      <c r="F283" s="1"/>
    </row>
    <row r="302" spans="4:6" x14ac:dyDescent="0.25">
      <c r="D302" s="1"/>
    </row>
    <row r="303" spans="4:6" x14ac:dyDescent="0.25">
      <c r="D303" s="1"/>
      <c r="F303" s="1"/>
    </row>
    <row r="322" spans="4:6" x14ac:dyDescent="0.25">
      <c r="D322" s="1"/>
    </row>
    <row r="323" spans="4:6" x14ac:dyDescent="0.25">
      <c r="D323" s="1"/>
      <c r="F323" s="1"/>
    </row>
    <row r="342" spans="4:6" x14ac:dyDescent="0.25">
      <c r="D342" s="1"/>
    </row>
    <row r="343" spans="4:6" x14ac:dyDescent="0.25">
      <c r="D343" s="1"/>
      <c r="F343" s="1"/>
    </row>
    <row r="362" spans="4:6" x14ac:dyDescent="0.25">
      <c r="D362" s="1"/>
    </row>
    <row r="363" spans="4:6" x14ac:dyDescent="0.25">
      <c r="D363" s="1"/>
      <c r="F363" s="1"/>
    </row>
    <row r="382" spans="4:6" x14ac:dyDescent="0.25">
      <c r="D382" s="1"/>
    </row>
    <row r="383" spans="4:6" x14ac:dyDescent="0.25">
      <c r="D383" s="1"/>
      <c r="F383" s="1"/>
    </row>
    <row r="402" spans="4:6" x14ac:dyDescent="0.25">
      <c r="D402" s="1"/>
    </row>
    <row r="403" spans="4:6" x14ac:dyDescent="0.25">
      <c r="D403" s="1"/>
      <c r="F40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selection activeCell="I1" sqref="I1:I1048576"/>
    </sheetView>
  </sheetViews>
  <sheetFormatPr defaultRowHeight="15" x14ac:dyDescent="0.25"/>
  <cols>
    <col min="4" max="4" width="11.5703125" bestFit="1" customWidth="1"/>
    <col min="6" max="6" width="11" bestFit="1" customWidth="1"/>
    <col min="7" max="7" width="11.42578125" bestFit="1" customWidth="1"/>
    <col min="9" max="9" width="11.42578125" bestFit="1" customWidth="1"/>
    <col min="10" max="10" width="11.140625" customWidth="1"/>
    <col min="21" max="21" width="21.425781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255382</v>
      </c>
      <c r="H2">
        <v>255696</v>
      </c>
      <c r="I2">
        <v>256188</v>
      </c>
    </row>
    <row r="3" spans="7:9" x14ac:dyDescent="0.25">
      <c r="G3" s="3">
        <v>255096</v>
      </c>
      <c r="H3">
        <v>255816</v>
      </c>
      <c r="I3">
        <v>256397</v>
      </c>
    </row>
    <row r="4" spans="7:9" x14ac:dyDescent="0.25">
      <c r="G4" s="3">
        <v>254944</v>
      </c>
      <c r="H4">
        <v>255768</v>
      </c>
      <c r="I4">
        <v>256174</v>
      </c>
    </row>
    <row r="5" spans="7:9" x14ac:dyDescent="0.25">
      <c r="G5" s="3">
        <v>255017</v>
      </c>
      <c r="H5">
        <v>255990</v>
      </c>
      <c r="I5">
        <v>255868</v>
      </c>
    </row>
    <row r="6" spans="7:9" x14ac:dyDescent="0.25">
      <c r="G6" s="3">
        <v>255543</v>
      </c>
      <c r="H6">
        <v>255810</v>
      </c>
      <c r="I6">
        <v>256211</v>
      </c>
    </row>
    <row r="7" spans="7:9" x14ac:dyDescent="0.25">
      <c r="G7" s="3">
        <v>255364</v>
      </c>
      <c r="H7">
        <v>256037</v>
      </c>
      <c r="I7">
        <v>255639</v>
      </c>
    </row>
    <row r="8" spans="7:9" x14ac:dyDescent="0.25">
      <c r="G8" s="3">
        <v>254666</v>
      </c>
      <c r="H8">
        <v>255821</v>
      </c>
      <c r="I8">
        <v>255319</v>
      </c>
    </row>
    <row r="9" spans="7:9" x14ac:dyDescent="0.25">
      <c r="G9" s="3">
        <v>255438</v>
      </c>
      <c r="H9">
        <v>256158</v>
      </c>
      <c r="I9">
        <v>255661</v>
      </c>
    </row>
    <row r="10" spans="7:9" x14ac:dyDescent="0.25">
      <c r="G10" s="3">
        <v>255153</v>
      </c>
      <c r="H10">
        <v>256700</v>
      </c>
      <c r="I10">
        <v>255790</v>
      </c>
    </row>
    <row r="11" spans="7:9" x14ac:dyDescent="0.25">
      <c r="G11" s="3">
        <v>254832</v>
      </c>
      <c r="H11">
        <v>256131</v>
      </c>
      <c r="I11">
        <v>255593</v>
      </c>
    </row>
    <row r="12" spans="7:9" x14ac:dyDescent="0.25">
      <c r="G12" s="3">
        <v>255772</v>
      </c>
      <c r="H12">
        <v>256220</v>
      </c>
      <c r="I12">
        <v>255458</v>
      </c>
    </row>
    <row r="13" spans="7:9" x14ac:dyDescent="0.25">
      <c r="G13" s="3">
        <v>254943</v>
      </c>
      <c r="H13">
        <v>255994</v>
      </c>
      <c r="I13">
        <v>255946</v>
      </c>
    </row>
    <row r="14" spans="7:9" x14ac:dyDescent="0.25">
      <c r="G14" s="3">
        <v>255504</v>
      </c>
      <c r="H14">
        <v>255761</v>
      </c>
      <c r="I14">
        <v>256355</v>
      </c>
    </row>
    <row r="15" spans="7:9" x14ac:dyDescent="0.25">
      <c r="G15" s="3">
        <v>255736</v>
      </c>
      <c r="H15">
        <v>255941</v>
      </c>
      <c r="I15">
        <v>255461</v>
      </c>
    </row>
    <row r="16" spans="7:9" x14ac:dyDescent="0.25">
      <c r="G16" s="3">
        <v>254947</v>
      </c>
      <c r="H16">
        <v>255830</v>
      </c>
      <c r="I16">
        <v>255001</v>
      </c>
    </row>
    <row r="17" spans="1:9" x14ac:dyDescent="0.25">
      <c r="G17" s="3">
        <v>254806</v>
      </c>
      <c r="H17">
        <v>256419</v>
      </c>
      <c r="I17">
        <v>255881</v>
      </c>
    </row>
    <row r="18" spans="1:9" x14ac:dyDescent="0.25">
      <c r="G18" s="3">
        <v>255149</v>
      </c>
      <c r="H18">
        <v>255510</v>
      </c>
      <c r="I18">
        <v>255880</v>
      </c>
    </row>
    <row r="19" spans="1:9" x14ac:dyDescent="0.25">
      <c r="G19" s="3">
        <v>254943</v>
      </c>
      <c r="H19">
        <v>255464</v>
      </c>
      <c r="I19">
        <v>255557</v>
      </c>
    </row>
    <row r="20" spans="1:9" x14ac:dyDescent="0.25">
      <c r="A20">
        <v>100</v>
      </c>
      <c r="B20">
        <v>5</v>
      </c>
      <c r="C20">
        <v>0</v>
      </c>
      <c r="D20" t="s">
        <v>3</v>
      </c>
      <c r="E20" t="s">
        <v>4</v>
      </c>
      <c r="F20" t="s">
        <v>2</v>
      </c>
      <c r="G20" s="3">
        <v>255368</v>
      </c>
      <c r="H20">
        <v>255567</v>
      </c>
      <c r="I20">
        <v>256539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255002</v>
      </c>
      <c r="H21">
        <v>256453</v>
      </c>
      <c r="I21">
        <v>255169</v>
      </c>
    </row>
    <row r="22" spans="1:9" x14ac:dyDescent="0.25">
      <c r="C22" t="s">
        <v>5</v>
      </c>
      <c r="D22" s="1">
        <f>AVERAGE(G2:G21)</f>
        <v>255180.25</v>
      </c>
      <c r="F22" t="e">
        <f>AVERAGE(M2:M21)</f>
        <v>#DIV/0!</v>
      </c>
      <c r="G22" s="3">
        <v>244640</v>
      </c>
      <c r="H22">
        <v>244949</v>
      </c>
      <c r="I22">
        <v>245107</v>
      </c>
    </row>
    <row r="23" spans="1:9" x14ac:dyDescent="0.25">
      <c r="C23" t="s">
        <v>6</v>
      </c>
      <c r="D23" s="1">
        <f>MEDIAN(G2:G21)</f>
        <v>255122.5</v>
      </c>
      <c r="F23" s="1" t="e">
        <f>MEDIAN(M2:M21)</f>
        <v>#NUM!</v>
      </c>
      <c r="G23" s="3">
        <v>243938</v>
      </c>
      <c r="H23">
        <v>245123</v>
      </c>
      <c r="I23">
        <v>244924</v>
      </c>
    </row>
    <row r="24" spans="1:9" x14ac:dyDescent="0.25">
      <c r="G24" s="3">
        <v>244301</v>
      </c>
      <c r="H24">
        <v>244983</v>
      </c>
      <c r="I24">
        <v>244742</v>
      </c>
    </row>
    <row r="25" spans="1:9" x14ac:dyDescent="0.25">
      <c r="G25" s="3">
        <v>244577</v>
      </c>
      <c r="H25">
        <v>244652</v>
      </c>
      <c r="I25">
        <v>246004</v>
      </c>
    </row>
    <row r="26" spans="1:9" x14ac:dyDescent="0.25">
      <c r="G26" s="3">
        <v>244128</v>
      </c>
      <c r="H26">
        <v>245091</v>
      </c>
      <c r="I26">
        <v>245356</v>
      </c>
    </row>
    <row r="27" spans="1:9" x14ac:dyDescent="0.25">
      <c r="G27" s="3">
        <v>244508</v>
      </c>
      <c r="H27">
        <v>245227</v>
      </c>
      <c r="I27">
        <v>244868</v>
      </c>
    </row>
    <row r="28" spans="1:9" x14ac:dyDescent="0.25">
      <c r="G28" s="3">
        <v>244396</v>
      </c>
      <c r="H28">
        <v>245187</v>
      </c>
      <c r="I28">
        <v>244820</v>
      </c>
    </row>
    <row r="29" spans="1:9" x14ac:dyDescent="0.25">
      <c r="G29" s="3">
        <v>244286</v>
      </c>
      <c r="H29">
        <v>244436</v>
      </c>
      <c r="I29">
        <v>245517</v>
      </c>
    </row>
    <row r="30" spans="1:9" x14ac:dyDescent="0.25">
      <c r="G30" s="3">
        <v>244976</v>
      </c>
      <c r="H30">
        <v>244551</v>
      </c>
      <c r="I30">
        <v>245852</v>
      </c>
    </row>
    <row r="31" spans="1:9" x14ac:dyDescent="0.25">
      <c r="G31" s="3">
        <v>243968</v>
      </c>
      <c r="H31">
        <v>244700</v>
      </c>
      <c r="I31">
        <v>245303</v>
      </c>
    </row>
    <row r="32" spans="1:9" x14ac:dyDescent="0.25">
      <c r="G32" s="3">
        <v>243352</v>
      </c>
      <c r="H32">
        <v>244401</v>
      </c>
      <c r="I32">
        <v>245570</v>
      </c>
    </row>
    <row r="33" spans="1:9" x14ac:dyDescent="0.25">
      <c r="G33" s="3">
        <v>243991</v>
      </c>
      <c r="H33">
        <v>245052</v>
      </c>
      <c r="I33">
        <v>244794</v>
      </c>
    </row>
    <row r="34" spans="1:9" x14ac:dyDescent="0.25">
      <c r="G34" s="3">
        <v>244264</v>
      </c>
      <c r="H34">
        <v>244643</v>
      </c>
      <c r="I34">
        <v>244863</v>
      </c>
    </row>
    <row r="35" spans="1:9" x14ac:dyDescent="0.25">
      <c r="G35" s="3">
        <v>243415</v>
      </c>
      <c r="H35">
        <v>246067</v>
      </c>
      <c r="I35">
        <v>245825</v>
      </c>
    </row>
    <row r="36" spans="1:9" x14ac:dyDescent="0.25">
      <c r="G36" s="3">
        <v>245421</v>
      </c>
      <c r="H36">
        <v>244913</v>
      </c>
      <c r="I36">
        <v>244602</v>
      </c>
    </row>
    <row r="37" spans="1:9" x14ac:dyDescent="0.25">
      <c r="G37" s="3">
        <v>244594</v>
      </c>
      <c r="H37">
        <v>244365</v>
      </c>
      <c r="I37">
        <v>244722</v>
      </c>
    </row>
    <row r="38" spans="1:9" x14ac:dyDescent="0.25">
      <c r="G38" s="3">
        <v>244843</v>
      </c>
      <c r="H38">
        <v>244881</v>
      </c>
      <c r="I38">
        <v>245380</v>
      </c>
    </row>
    <row r="39" spans="1:9" x14ac:dyDescent="0.25">
      <c r="G39" s="3">
        <v>243701</v>
      </c>
      <c r="H39">
        <v>245460</v>
      </c>
      <c r="I39">
        <v>244943</v>
      </c>
    </row>
    <row r="40" spans="1:9" x14ac:dyDescent="0.25">
      <c r="A40">
        <v>100</v>
      </c>
      <c r="B40">
        <v>5</v>
      </c>
      <c r="C40">
        <v>1</v>
      </c>
      <c r="D40" t="s">
        <v>3</v>
      </c>
      <c r="E40" t="s">
        <v>4</v>
      </c>
      <c r="F40" t="s">
        <v>2</v>
      </c>
      <c r="G40" s="3">
        <v>244283</v>
      </c>
      <c r="H40">
        <v>245172</v>
      </c>
      <c r="I40">
        <v>245324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244527</v>
      </c>
      <c r="H41">
        <v>244654</v>
      </c>
      <c r="I41">
        <v>245467</v>
      </c>
    </row>
    <row r="42" spans="1:9" x14ac:dyDescent="0.25">
      <c r="C42" t="s">
        <v>5</v>
      </c>
      <c r="D42" s="1">
        <f>AVERAGE(G22:G41)</f>
        <v>244305.45</v>
      </c>
      <c r="F42" t="e">
        <f>AVERAGE(M22:M41)</f>
        <v>#DIV/0!</v>
      </c>
      <c r="G42" s="3">
        <v>239851</v>
      </c>
      <c r="H42">
        <v>240028</v>
      </c>
      <c r="I42">
        <v>240470</v>
      </c>
    </row>
    <row r="43" spans="1:9" x14ac:dyDescent="0.25">
      <c r="C43" t="s">
        <v>6</v>
      </c>
      <c r="D43" s="1">
        <f>MEDIAN(G22:G41)</f>
        <v>244293.5</v>
      </c>
      <c r="F43" s="1" t="e">
        <f>MEDIAN(M22:M41)</f>
        <v>#NUM!</v>
      </c>
      <c r="G43" s="3">
        <v>240886</v>
      </c>
      <c r="H43">
        <v>240138</v>
      </c>
      <c r="I43">
        <v>240276</v>
      </c>
    </row>
    <row r="44" spans="1:9" x14ac:dyDescent="0.25">
      <c r="G44" s="3">
        <v>240387</v>
      </c>
      <c r="H44">
        <v>240127</v>
      </c>
      <c r="I44">
        <v>240062</v>
      </c>
    </row>
    <row r="45" spans="1:9" x14ac:dyDescent="0.25">
      <c r="G45" s="3">
        <v>239613</v>
      </c>
      <c r="H45">
        <v>240266</v>
      </c>
      <c r="I45">
        <v>240010</v>
      </c>
    </row>
    <row r="46" spans="1:9" x14ac:dyDescent="0.25">
      <c r="G46" s="3">
        <v>239723</v>
      </c>
      <c r="H46">
        <v>240322</v>
      </c>
      <c r="I46">
        <v>240006</v>
      </c>
    </row>
    <row r="47" spans="1:9" x14ac:dyDescent="0.25">
      <c r="G47" s="3">
        <v>239542</v>
      </c>
      <c r="H47">
        <v>239788</v>
      </c>
      <c r="I47">
        <v>240086</v>
      </c>
    </row>
    <row r="48" spans="1:9" x14ac:dyDescent="0.25">
      <c r="G48" s="3">
        <v>239285</v>
      </c>
      <c r="H48">
        <v>240353</v>
      </c>
      <c r="I48">
        <v>240448</v>
      </c>
    </row>
    <row r="49" spans="1:9" x14ac:dyDescent="0.25">
      <c r="G49" s="3">
        <v>240733</v>
      </c>
      <c r="H49">
        <v>240104</v>
      </c>
      <c r="I49">
        <v>240767</v>
      </c>
    </row>
    <row r="50" spans="1:9" x14ac:dyDescent="0.25">
      <c r="G50" s="3">
        <v>239263</v>
      </c>
      <c r="H50">
        <v>239964</v>
      </c>
      <c r="I50">
        <v>239990</v>
      </c>
    </row>
    <row r="51" spans="1:9" x14ac:dyDescent="0.25">
      <c r="G51" s="3">
        <v>240935</v>
      </c>
      <c r="H51">
        <v>240018</v>
      </c>
      <c r="I51">
        <v>239574</v>
      </c>
    </row>
    <row r="52" spans="1:9" x14ac:dyDescent="0.25">
      <c r="G52" s="3">
        <v>239599</v>
      </c>
      <c r="H52">
        <v>240443</v>
      </c>
      <c r="I52">
        <v>240501</v>
      </c>
    </row>
    <row r="53" spans="1:9" x14ac:dyDescent="0.25">
      <c r="G53" s="3">
        <v>239583</v>
      </c>
      <c r="H53">
        <v>240472</v>
      </c>
      <c r="I53">
        <v>240181</v>
      </c>
    </row>
    <row r="54" spans="1:9" x14ac:dyDescent="0.25">
      <c r="G54" s="3">
        <v>239197</v>
      </c>
      <c r="H54">
        <v>239721</v>
      </c>
      <c r="I54">
        <v>239973</v>
      </c>
    </row>
    <row r="55" spans="1:9" x14ac:dyDescent="0.25">
      <c r="G55" s="3">
        <v>240647</v>
      </c>
      <c r="H55">
        <v>240239</v>
      </c>
      <c r="I55">
        <v>239470</v>
      </c>
    </row>
    <row r="56" spans="1:9" x14ac:dyDescent="0.25">
      <c r="G56" s="3">
        <v>240792</v>
      </c>
      <c r="H56">
        <v>240107</v>
      </c>
      <c r="I56">
        <v>239718</v>
      </c>
    </row>
    <row r="57" spans="1:9" x14ac:dyDescent="0.25">
      <c r="G57" s="3">
        <v>240450</v>
      </c>
      <c r="H57">
        <v>239806</v>
      </c>
      <c r="I57">
        <v>239974</v>
      </c>
    </row>
    <row r="58" spans="1:9" x14ac:dyDescent="0.25">
      <c r="G58" s="3">
        <v>239967</v>
      </c>
      <c r="H58">
        <v>240364</v>
      </c>
      <c r="I58">
        <v>239674</v>
      </c>
    </row>
    <row r="59" spans="1:9" x14ac:dyDescent="0.25">
      <c r="G59" s="3">
        <v>240538</v>
      </c>
      <c r="H59">
        <v>240453</v>
      </c>
      <c r="I59">
        <v>240463</v>
      </c>
    </row>
    <row r="60" spans="1:9" x14ac:dyDescent="0.25">
      <c r="A60">
        <v>100</v>
      </c>
      <c r="B60">
        <v>5</v>
      </c>
      <c r="C60">
        <v>2</v>
      </c>
      <c r="D60" t="s">
        <v>3</v>
      </c>
      <c r="E60" t="s">
        <v>4</v>
      </c>
      <c r="F60" t="s">
        <v>2</v>
      </c>
      <c r="G60" s="3">
        <v>240109</v>
      </c>
      <c r="H60">
        <v>240767</v>
      </c>
      <c r="I60">
        <v>239885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238915</v>
      </c>
      <c r="H61">
        <v>240148</v>
      </c>
      <c r="I61">
        <v>240297</v>
      </c>
    </row>
    <row r="62" spans="1:9" x14ac:dyDescent="0.25">
      <c r="C62" t="s">
        <v>5</v>
      </c>
      <c r="D62" s="1">
        <f>AVERAGE(G42:G61)</f>
        <v>240000.75</v>
      </c>
      <c r="F62" t="e">
        <f>AVERAGE(M42:M61)</f>
        <v>#DIV/0!</v>
      </c>
      <c r="G62" s="3">
        <v>229695</v>
      </c>
      <c r="H62">
        <v>229809</v>
      </c>
      <c r="I62">
        <v>228944</v>
      </c>
    </row>
    <row r="63" spans="1:9" x14ac:dyDescent="0.25">
      <c r="C63" t="s">
        <v>6</v>
      </c>
      <c r="D63" s="1">
        <f>MEDIAN(G42:G61)</f>
        <v>239909</v>
      </c>
      <c r="F63" s="1" t="e">
        <f>MEDIAN(M42:M61)</f>
        <v>#NUM!</v>
      </c>
      <c r="G63" s="3">
        <v>229371</v>
      </c>
      <c r="H63">
        <v>229369</v>
      </c>
      <c r="I63">
        <v>230222</v>
      </c>
    </row>
    <row r="64" spans="1:9" x14ac:dyDescent="0.25">
      <c r="G64" s="3">
        <v>229119</v>
      </c>
      <c r="H64">
        <v>230257</v>
      </c>
      <c r="I64">
        <v>229459</v>
      </c>
    </row>
    <row r="65" spans="1:9" x14ac:dyDescent="0.25">
      <c r="G65" s="3">
        <v>230563</v>
      </c>
      <c r="H65">
        <v>230357</v>
      </c>
      <c r="I65">
        <v>229863</v>
      </c>
    </row>
    <row r="66" spans="1:9" x14ac:dyDescent="0.25">
      <c r="G66" s="3">
        <v>229732</v>
      </c>
      <c r="H66">
        <v>229660</v>
      </c>
      <c r="I66">
        <v>229524</v>
      </c>
    </row>
    <row r="67" spans="1:9" x14ac:dyDescent="0.25">
      <c r="G67" s="3">
        <v>228873</v>
      </c>
      <c r="H67">
        <v>229099</v>
      </c>
      <c r="I67">
        <v>229665</v>
      </c>
    </row>
    <row r="68" spans="1:9" x14ac:dyDescent="0.25">
      <c r="G68" s="3">
        <v>230293</v>
      </c>
      <c r="H68">
        <v>229203</v>
      </c>
      <c r="I68">
        <v>229654</v>
      </c>
    </row>
    <row r="69" spans="1:9" x14ac:dyDescent="0.25">
      <c r="G69" s="3">
        <v>229422</v>
      </c>
      <c r="H69">
        <v>229273</v>
      </c>
      <c r="I69">
        <v>229522</v>
      </c>
    </row>
    <row r="70" spans="1:9" x14ac:dyDescent="0.25">
      <c r="G70" s="3">
        <v>228572</v>
      </c>
      <c r="H70">
        <v>229434</v>
      </c>
      <c r="I70">
        <v>230114</v>
      </c>
    </row>
    <row r="71" spans="1:9" x14ac:dyDescent="0.25">
      <c r="G71" s="3">
        <v>229277</v>
      </c>
      <c r="H71">
        <v>229452</v>
      </c>
      <c r="I71">
        <v>229705</v>
      </c>
    </row>
    <row r="72" spans="1:9" x14ac:dyDescent="0.25">
      <c r="G72" s="3">
        <v>229304</v>
      </c>
      <c r="H72">
        <v>229166</v>
      </c>
      <c r="I72">
        <v>230309</v>
      </c>
    </row>
    <row r="73" spans="1:9" x14ac:dyDescent="0.25">
      <c r="G73" s="3">
        <v>229676</v>
      </c>
      <c r="H73">
        <v>229450</v>
      </c>
      <c r="I73">
        <v>229889</v>
      </c>
    </row>
    <row r="74" spans="1:9" x14ac:dyDescent="0.25">
      <c r="G74" s="3">
        <v>229020</v>
      </c>
      <c r="H74">
        <v>229080</v>
      </c>
      <c r="I74">
        <v>229654</v>
      </c>
    </row>
    <row r="75" spans="1:9" x14ac:dyDescent="0.25">
      <c r="G75" s="3">
        <v>228689</v>
      </c>
      <c r="H75">
        <v>229748</v>
      </c>
      <c r="I75">
        <v>229702</v>
      </c>
    </row>
    <row r="76" spans="1:9" x14ac:dyDescent="0.25">
      <c r="G76" s="3">
        <v>230725</v>
      </c>
      <c r="H76">
        <v>229578</v>
      </c>
      <c r="I76">
        <v>229347</v>
      </c>
    </row>
    <row r="77" spans="1:9" x14ac:dyDescent="0.25">
      <c r="G77" s="3">
        <v>230256</v>
      </c>
      <c r="H77">
        <v>229444</v>
      </c>
      <c r="I77">
        <v>229518</v>
      </c>
    </row>
    <row r="78" spans="1:9" x14ac:dyDescent="0.25">
      <c r="G78" s="3">
        <v>229518</v>
      </c>
      <c r="H78">
        <v>229634</v>
      </c>
      <c r="I78">
        <v>229785</v>
      </c>
    </row>
    <row r="79" spans="1:9" x14ac:dyDescent="0.25">
      <c r="G79" s="3">
        <v>229753</v>
      </c>
      <c r="H79">
        <v>229285</v>
      </c>
      <c r="I79">
        <v>229185</v>
      </c>
    </row>
    <row r="80" spans="1:9" x14ac:dyDescent="0.25">
      <c r="A80">
        <v>100</v>
      </c>
      <c r="B80">
        <v>5</v>
      </c>
      <c r="C80">
        <v>3</v>
      </c>
      <c r="D80" t="s">
        <v>3</v>
      </c>
      <c r="E80" t="s">
        <v>4</v>
      </c>
      <c r="F80" t="s">
        <v>2</v>
      </c>
      <c r="G80" s="3">
        <v>229372</v>
      </c>
      <c r="H80">
        <v>229477</v>
      </c>
      <c r="I80">
        <v>229877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230331</v>
      </c>
      <c r="H81">
        <v>228838</v>
      </c>
      <c r="I81">
        <v>229513</v>
      </c>
    </row>
    <row r="82" spans="3:9" x14ac:dyDescent="0.25">
      <c r="C82" t="s">
        <v>5</v>
      </c>
      <c r="D82" s="1">
        <f>AVERAGE(G62:G81)</f>
        <v>229578.05</v>
      </c>
      <c r="F82" t="e">
        <f>AVERAGE(M62:M81)</f>
        <v>#DIV/0!</v>
      </c>
      <c r="G82" s="4">
        <v>242909</v>
      </c>
      <c r="H82">
        <v>242073</v>
      </c>
      <c r="I82">
        <v>241427</v>
      </c>
    </row>
    <row r="83" spans="3:9" x14ac:dyDescent="0.25">
      <c r="C83" t="s">
        <v>6</v>
      </c>
      <c r="D83" s="1">
        <f>MEDIAN(G62:G81)</f>
        <v>229470</v>
      </c>
      <c r="F83" s="1" t="e">
        <f>MEDIAN(M62:M81)</f>
        <v>#NUM!</v>
      </c>
      <c r="G83" s="4">
        <v>242424</v>
      </c>
      <c r="H83">
        <v>242142</v>
      </c>
      <c r="I83">
        <v>242670</v>
      </c>
    </row>
    <row r="84" spans="3:9" x14ac:dyDescent="0.25">
      <c r="G84" s="4">
        <v>242066</v>
      </c>
      <c r="H84">
        <v>242802</v>
      </c>
      <c r="I84">
        <v>242914</v>
      </c>
    </row>
    <row r="85" spans="3:9" x14ac:dyDescent="0.25">
      <c r="G85" s="4">
        <v>241733</v>
      </c>
      <c r="H85">
        <v>242286</v>
      </c>
      <c r="I85">
        <v>242223</v>
      </c>
    </row>
    <row r="86" spans="3:9" x14ac:dyDescent="0.25">
      <c r="G86" s="4">
        <v>241357</v>
      </c>
      <c r="H86">
        <v>241804</v>
      </c>
      <c r="I86">
        <v>242206</v>
      </c>
    </row>
    <row r="87" spans="3:9" x14ac:dyDescent="0.25">
      <c r="G87" s="4">
        <v>243155</v>
      </c>
      <c r="H87">
        <v>241769</v>
      </c>
      <c r="I87">
        <v>242850</v>
      </c>
    </row>
    <row r="88" spans="3:9" x14ac:dyDescent="0.25">
      <c r="G88" s="4">
        <v>242417</v>
      </c>
      <c r="H88">
        <v>242109</v>
      </c>
      <c r="I88">
        <v>243212</v>
      </c>
    </row>
    <row r="89" spans="3:9" x14ac:dyDescent="0.25">
      <c r="G89" s="4">
        <v>242914</v>
      </c>
      <c r="H89">
        <v>242253</v>
      </c>
      <c r="I89">
        <v>242589</v>
      </c>
    </row>
    <row r="90" spans="3:9" x14ac:dyDescent="0.25">
      <c r="G90" s="4">
        <v>242106</v>
      </c>
      <c r="H90">
        <v>242002</v>
      </c>
      <c r="I90">
        <v>242030</v>
      </c>
    </row>
    <row r="91" spans="3:9" x14ac:dyDescent="0.25">
      <c r="G91" s="4">
        <v>243058</v>
      </c>
      <c r="H91">
        <v>241844</v>
      </c>
      <c r="I91">
        <v>242624</v>
      </c>
    </row>
    <row r="92" spans="3:9" x14ac:dyDescent="0.25">
      <c r="G92" s="4">
        <v>241645</v>
      </c>
      <c r="H92">
        <v>242718</v>
      </c>
      <c r="I92">
        <v>242395</v>
      </c>
    </row>
    <row r="93" spans="3:9" x14ac:dyDescent="0.25">
      <c r="G93" s="4">
        <v>241524</v>
      </c>
      <c r="H93">
        <v>242701</v>
      </c>
      <c r="I93">
        <v>242413</v>
      </c>
    </row>
    <row r="94" spans="3:9" x14ac:dyDescent="0.25">
      <c r="G94" s="4">
        <v>241795</v>
      </c>
      <c r="H94">
        <v>242385</v>
      </c>
      <c r="I94">
        <v>242550</v>
      </c>
    </row>
    <row r="95" spans="3:9" x14ac:dyDescent="0.25">
      <c r="G95" s="4">
        <v>242250</v>
      </c>
      <c r="H95">
        <v>242249</v>
      </c>
      <c r="I95">
        <v>242181</v>
      </c>
    </row>
    <row r="96" spans="3:9" x14ac:dyDescent="0.25">
      <c r="G96" s="4">
        <v>242862</v>
      </c>
      <c r="H96">
        <v>242199</v>
      </c>
      <c r="I96">
        <v>243436</v>
      </c>
    </row>
    <row r="97" spans="1:9" x14ac:dyDescent="0.25">
      <c r="G97" s="4">
        <v>241710</v>
      </c>
      <c r="H97">
        <v>242398</v>
      </c>
      <c r="I97">
        <v>242852</v>
      </c>
    </row>
    <row r="98" spans="1:9" x14ac:dyDescent="0.25">
      <c r="G98" s="4">
        <v>242741</v>
      </c>
      <c r="H98">
        <v>242220</v>
      </c>
      <c r="I98">
        <v>242598</v>
      </c>
    </row>
    <row r="99" spans="1:9" x14ac:dyDescent="0.25">
      <c r="G99" s="4">
        <v>242461</v>
      </c>
      <c r="H99">
        <v>242267</v>
      </c>
      <c r="I99">
        <v>242570</v>
      </c>
    </row>
    <row r="100" spans="1:9" x14ac:dyDescent="0.25">
      <c r="A100">
        <v>100</v>
      </c>
      <c r="B100">
        <v>5</v>
      </c>
      <c r="C100">
        <v>4</v>
      </c>
      <c r="D100" t="s">
        <v>3</v>
      </c>
      <c r="E100" t="s">
        <v>4</v>
      </c>
      <c r="F100" t="s">
        <v>2</v>
      </c>
      <c r="G100" s="4">
        <v>241671</v>
      </c>
      <c r="H100">
        <v>242281</v>
      </c>
      <c r="I100">
        <v>242185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4">
        <v>242969</v>
      </c>
      <c r="H101">
        <v>242215</v>
      </c>
      <c r="I101">
        <v>242519</v>
      </c>
    </row>
    <row r="102" spans="1:9" x14ac:dyDescent="0.25">
      <c r="C102" t="s">
        <v>5</v>
      </c>
      <c r="D102" s="1">
        <f>AVERAGE(G82:G101)</f>
        <v>242288.35</v>
      </c>
      <c r="F102" t="e">
        <f>AVERAGE(M82:M101)</f>
        <v>#DIV/0!</v>
      </c>
      <c r="G102" s="3">
        <v>236237</v>
      </c>
      <c r="H102">
        <v>234620</v>
      </c>
      <c r="I102">
        <v>234020</v>
      </c>
    </row>
    <row r="103" spans="1:9" x14ac:dyDescent="0.25">
      <c r="C103" t="s">
        <v>6</v>
      </c>
      <c r="D103" s="1">
        <f>MEDIAN(G82:G101)</f>
        <v>242333.5</v>
      </c>
      <c r="F103" s="1" t="e">
        <f>MEDIAN(M82:M101)</f>
        <v>#NUM!</v>
      </c>
      <c r="G103" s="3">
        <v>235338</v>
      </c>
      <c r="H103">
        <v>235356</v>
      </c>
      <c r="I103">
        <v>234571</v>
      </c>
    </row>
    <row r="104" spans="1:9" x14ac:dyDescent="0.25">
      <c r="G104" s="3">
        <v>235378</v>
      </c>
      <c r="H104">
        <v>235031</v>
      </c>
      <c r="I104">
        <v>235816</v>
      </c>
    </row>
    <row r="105" spans="1:9" x14ac:dyDescent="0.25">
      <c r="G105" s="3">
        <v>234855</v>
      </c>
      <c r="H105">
        <v>235252</v>
      </c>
      <c r="I105">
        <v>234412</v>
      </c>
    </row>
    <row r="106" spans="1:9" x14ac:dyDescent="0.25">
      <c r="G106" s="3">
        <v>234955</v>
      </c>
      <c r="H106">
        <v>235997</v>
      </c>
      <c r="I106">
        <v>234915</v>
      </c>
    </row>
    <row r="107" spans="1:9" x14ac:dyDescent="0.25">
      <c r="G107" s="3">
        <v>235214</v>
      </c>
      <c r="H107">
        <v>235616</v>
      </c>
      <c r="I107">
        <v>234925</v>
      </c>
    </row>
    <row r="108" spans="1:9" x14ac:dyDescent="0.25">
      <c r="G108" s="3">
        <v>234275</v>
      </c>
      <c r="H108">
        <v>234438</v>
      </c>
      <c r="I108">
        <v>234048</v>
      </c>
    </row>
    <row r="109" spans="1:9" x14ac:dyDescent="0.25">
      <c r="G109" s="3">
        <v>235367</v>
      </c>
      <c r="H109">
        <v>234598</v>
      </c>
      <c r="I109">
        <v>234325</v>
      </c>
    </row>
    <row r="110" spans="1:9" x14ac:dyDescent="0.25">
      <c r="G110" s="3">
        <v>235949</v>
      </c>
      <c r="H110">
        <v>235165</v>
      </c>
      <c r="I110">
        <v>235142</v>
      </c>
    </row>
    <row r="111" spans="1:9" x14ac:dyDescent="0.25">
      <c r="G111" s="3">
        <v>235823</v>
      </c>
      <c r="H111">
        <v>235796</v>
      </c>
      <c r="I111">
        <v>234930</v>
      </c>
    </row>
    <row r="112" spans="1:9" x14ac:dyDescent="0.25">
      <c r="G112" s="3">
        <v>236456</v>
      </c>
      <c r="H112">
        <v>235332</v>
      </c>
      <c r="I112">
        <v>234632</v>
      </c>
    </row>
    <row r="113" spans="1:9" x14ac:dyDescent="0.25">
      <c r="G113" s="3">
        <v>235497</v>
      </c>
      <c r="H113">
        <v>235097</v>
      </c>
      <c r="I113">
        <v>235309</v>
      </c>
    </row>
    <row r="114" spans="1:9" x14ac:dyDescent="0.25">
      <c r="G114" s="3">
        <v>234280</v>
      </c>
      <c r="H114">
        <v>235433</v>
      </c>
      <c r="I114">
        <v>235404</v>
      </c>
    </row>
    <row r="115" spans="1:9" x14ac:dyDescent="0.25">
      <c r="G115" s="3">
        <v>235426</v>
      </c>
      <c r="H115">
        <v>235293</v>
      </c>
      <c r="I115">
        <v>234125</v>
      </c>
    </row>
    <row r="116" spans="1:9" x14ac:dyDescent="0.25">
      <c r="G116" s="3">
        <v>234496</v>
      </c>
      <c r="H116">
        <v>234977</v>
      </c>
      <c r="I116">
        <v>234775</v>
      </c>
    </row>
    <row r="117" spans="1:9" x14ac:dyDescent="0.25">
      <c r="G117" s="3">
        <v>234965</v>
      </c>
      <c r="H117">
        <v>235223</v>
      </c>
      <c r="I117">
        <v>234783</v>
      </c>
    </row>
    <row r="118" spans="1:9" x14ac:dyDescent="0.25">
      <c r="G118" s="3">
        <v>235452</v>
      </c>
      <c r="H118">
        <v>234695</v>
      </c>
      <c r="I118">
        <v>234628</v>
      </c>
    </row>
    <row r="119" spans="1:9" x14ac:dyDescent="0.25">
      <c r="G119" s="3">
        <v>235143</v>
      </c>
      <c r="H119">
        <v>234809</v>
      </c>
      <c r="I119">
        <v>235567</v>
      </c>
    </row>
    <row r="120" spans="1:9" x14ac:dyDescent="0.25">
      <c r="A120">
        <v>100</v>
      </c>
      <c r="B120">
        <v>5</v>
      </c>
      <c r="C120">
        <v>5</v>
      </c>
      <c r="D120" t="s">
        <v>3</v>
      </c>
      <c r="E120" t="s">
        <v>4</v>
      </c>
      <c r="F120" t="s">
        <v>2</v>
      </c>
      <c r="G120" s="3">
        <v>235007</v>
      </c>
      <c r="H120">
        <v>234409</v>
      </c>
      <c r="I120">
        <v>234571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3">
        <v>236470</v>
      </c>
      <c r="H121">
        <v>235331</v>
      </c>
      <c r="I121">
        <v>234868</v>
      </c>
    </row>
    <row r="122" spans="1:9" x14ac:dyDescent="0.25">
      <c r="C122" t="s">
        <v>5</v>
      </c>
      <c r="D122" s="1">
        <f>AVERAGE(G102:G121)</f>
        <v>235329.15</v>
      </c>
      <c r="F122" t="e">
        <f>AVERAGE(M102:M121)</f>
        <v>#DIV/0!</v>
      </c>
      <c r="G122" s="3">
        <v>242676</v>
      </c>
      <c r="H122">
        <v>243168</v>
      </c>
      <c r="I122">
        <v>243601</v>
      </c>
    </row>
    <row r="123" spans="1:9" x14ac:dyDescent="0.25">
      <c r="C123" t="s">
        <v>6</v>
      </c>
      <c r="D123" s="1">
        <f>MEDIAN(G102:G121)</f>
        <v>235352.5</v>
      </c>
      <c r="F123" s="1" t="e">
        <f>MEDIAN(M102:M121)</f>
        <v>#NUM!</v>
      </c>
      <c r="G123" s="3">
        <v>242789</v>
      </c>
      <c r="H123">
        <v>242535</v>
      </c>
      <c r="I123">
        <v>243715</v>
      </c>
    </row>
    <row r="124" spans="1:9" x14ac:dyDescent="0.25">
      <c r="G124" s="3">
        <v>241704</v>
      </c>
      <c r="H124">
        <v>242385</v>
      </c>
      <c r="I124">
        <v>242715</v>
      </c>
    </row>
    <row r="125" spans="1:9" x14ac:dyDescent="0.25">
      <c r="G125" s="3">
        <v>243262</v>
      </c>
      <c r="H125">
        <v>242666</v>
      </c>
      <c r="I125">
        <v>243387</v>
      </c>
    </row>
    <row r="126" spans="1:9" x14ac:dyDescent="0.25">
      <c r="G126" s="3">
        <v>242751</v>
      </c>
      <c r="H126">
        <v>243218</v>
      </c>
      <c r="I126">
        <v>243396</v>
      </c>
    </row>
    <row r="127" spans="1:9" x14ac:dyDescent="0.25">
      <c r="G127" s="3">
        <v>242852</v>
      </c>
      <c r="H127">
        <v>242538</v>
      </c>
      <c r="I127">
        <v>242979</v>
      </c>
    </row>
    <row r="128" spans="1:9" x14ac:dyDescent="0.25">
      <c r="G128" s="3">
        <v>242298</v>
      </c>
      <c r="H128">
        <v>241972</v>
      </c>
      <c r="I128">
        <v>242426</v>
      </c>
    </row>
    <row r="129" spans="1:9" x14ac:dyDescent="0.25">
      <c r="G129" s="3">
        <v>243069</v>
      </c>
      <c r="H129">
        <v>242498</v>
      </c>
      <c r="I129">
        <v>243240</v>
      </c>
    </row>
    <row r="130" spans="1:9" x14ac:dyDescent="0.25">
      <c r="G130" s="3">
        <v>242149</v>
      </c>
      <c r="H130">
        <v>242523</v>
      </c>
      <c r="I130">
        <v>243583</v>
      </c>
    </row>
    <row r="131" spans="1:9" x14ac:dyDescent="0.25">
      <c r="G131" s="3">
        <v>242480</v>
      </c>
      <c r="H131">
        <v>242694</v>
      </c>
      <c r="I131">
        <v>242511</v>
      </c>
    </row>
    <row r="132" spans="1:9" x14ac:dyDescent="0.25">
      <c r="G132" s="3">
        <v>241642</v>
      </c>
      <c r="H132">
        <v>242798</v>
      </c>
      <c r="I132">
        <v>242604</v>
      </c>
    </row>
    <row r="133" spans="1:9" x14ac:dyDescent="0.25">
      <c r="G133" s="3">
        <v>242931</v>
      </c>
      <c r="H133">
        <v>242856</v>
      </c>
      <c r="I133">
        <v>242411</v>
      </c>
    </row>
    <row r="134" spans="1:9" x14ac:dyDescent="0.25">
      <c r="G134" s="3">
        <v>243631</v>
      </c>
      <c r="H134">
        <v>242721</v>
      </c>
      <c r="I134">
        <v>243428</v>
      </c>
    </row>
    <row r="135" spans="1:9" x14ac:dyDescent="0.25">
      <c r="G135" s="3">
        <v>242128</v>
      </c>
      <c r="H135">
        <v>241930</v>
      </c>
      <c r="I135">
        <v>243566</v>
      </c>
    </row>
    <row r="136" spans="1:9" x14ac:dyDescent="0.25">
      <c r="G136" s="3">
        <v>243317</v>
      </c>
      <c r="H136">
        <v>242712</v>
      </c>
      <c r="I136">
        <v>242839</v>
      </c>
    </row>
    <row r="137" spans="1:9" x14ac:dyDescent="0.25">
      <c r="G137" s="3">
        <v>242395</v>
      </c>
      <c r="H137">
        <v>243009</v>
      </c>
      <c r="I137">
        <v>242562</v>
      </c>
    </row>
    <row r="138" spans="1:9" x14ac:dyDescent="0.25">
      <c r="G138" s="3">
        <v>242454</v>
      </c>
      <c r="H138">
        <v>243410</v>
      </c>
      <c r="I138">
        <v>242948</v>
      </c>
    </row>
    <row r="139" spans="1:9" x14ac:dyDescent="0.25">
      <c r="G139" s="3">
        <v>241918</v>
      </c>
      <c r="H139">
        <v>243092</v>
      </c>
      <c r="I139">
        <v>243074</v>
      </c>
    </row>
    <row r="140" spans="1:9" x14ac:dyDescent="0.25">
      <c r="A140">
        <v>100</v>
      </c>
      <c r="B140">
        <v>5</v>
      </c>
      <c r="C140">
        <v>6</v>
      </c>
      <c r="D140" t="s">
        <v>3</v>
      </c>
      <c r="E140" t="s">
        <v>4</v>
      </c>
      <c r="F140" t="s">
        <v>2</v>
      </c>
      <c r="G140" s="3">
        <v>241896</v>
      </c>
      <c r="H140">
        <v>243095</v>
      </c>
      <c r="I140">
        <v>243378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241974</v>
      </c>
      <c r="H141">
        <v>242290</v>
      </c>
      <c r="I141">
        <v>243137</v>
      </c>
    </row>
    <row r="142" spans="1:9" x14ac:dyDescent="0.25">
      <c r="C142" t="s">
        <v>5</v>
      </c>
      <c r="D142" s="1">
        <f>AVERAGE(G122:G141)</f>
        <v>242515.8</v>
      </c>
      <c r="F142" t="e">
        <f>AVERAGE(M122:M141)</f>
        <v>#DIV/0!</v>
      </c>
      <c r="G142" s="3">
        <v>233412</v>
      </c>
      <c r="H142">
        <v>234360</v>
      </c>
      <c r="I142">
        <v>233620</v>
      </c>
    </row>
    <row r="143" spans="1:9" x14ac:dyDescent="0.25">
      <c r="C143" t="s">
        <v>6</v>
      </c>
      <c r="D143" s="1">
        <f>MEDIAN(G122:G141)</f>
        <v>242467</v>
      </c>
      <c r="F143" s="1" t="e">
        <f>MEDIAN(M122:M141)</f>
        <v>#NUM!</v>
      </c>
      <c r="G143" s="3">
        <v>234395</v>
      </c>
      <c r="H143">
        <v>234104</v>
      </c>
      <c r="I143">
        <v>233772</v>
      </c>
    </row>
    <row r="144" spans="1:9" x14ac:dyDescent="0.25">
      <c r="G144" s="3">
        <v>233753</v>
      </c>
      <c r="H144">
        <v>233684</v>
      </c>
      <c r="I144">
        <v>233897</v>
      </c>
    </row>
    <row r="145" spans="1:9" x14ac:dyDescent="0.25">
      <c r="G145" s="3">
        <v>235044</v>
      </c>
      <c r="H145">
        <v>234325</v>
      </c>
      <c r="I145">
        <v>234152</v>
      </c>
    </row>
    <row r="146" spans="1:9" x14ac:dyDescent="0.25">
      <c r="G146" s="3">
        <v>233234</v>
      </c>
      <c r="H146">
        <v>233681</v>
      </c>
      <c r="I146">
        <v>233376</v>
      </c>
    </row>
    <row r="147" spans="1:9" x14ac:dyDescent="0.25">
      <c r="G147" s="3">
        <v>233232</v>
      </c>
      <c r="H147">
        <v>233600</v>
      </c>
      <c r="I147">
        <v>232607</v>
      </c>
    </row>
    <row r="148" spans="1:9" x14ac:dyDescent="0.25">
      <c r="G148" s="3">
        <v>233976</v>
      </c>
      <c r="H148">
        <v>232673</v>
      </c>
      <c r="I148">
        <v>233317</v>
      </c>
    </row>
    <row r="149" spans="1:9" x14ac:dyDescent="0.25">
      <c r="G149" s="3">
        <v>233504</v>
      </c>
      <c r="H149">
        <v>233685</v>
      </c>
      <c r="I149">
        <v>233119</v>
      </c>
    </row>
    <row r="150" spans="1:9" x14ac:dyDescent="0.25">
      <c r="G150" s="3">
        <v>234379</v>
      </c>
      <c r="H150">
        <v>233479</v>
      </c>
      <c r="I150">
        <v>233216</v>
      </c>
    </row>
    <row r="151" spans="1:9" x14ac:dyDescent="0.25">
      <c r="G151" s="3">
        <v>233207</v>
      </c>
      <c r="H151">
        <v>233986</v>
      </c>
      <c r="I151">
        <v>233315</v>
      </c>
    </row>
    <row r="152" spans="1:9" x14ac:dyDescent="0.25">
      <c r="G152" s="3">
        <v>232927</v>
      </c>
      <c r="H152">
        <v>233250</v>
      </c>
      <c r="I152">
        <v>233472</v>
      </c>
    </row>
    <row r="153" spans="1:9" x14ac:dyDescent="0.25">
      <c r="G153" s="3">
        <v>233341</v>
      </c>
      <c r="H153">
        <v>233107</v>
      </c>
      <c r="I153">
        <v>233493</v>
      </c>
    </row>
    <row r="154" spans="1:9" x14ac:dyDescent="0.25">
      <c r="G154" s="3">
        <v>232684</v>
      </c>
      <c r="H154">
        <v>233896</v>
      </c>
      <c r="I154">
        <v>233589</v>
      </c>
    </row>
    <row r="155" spans="1:9" x14ac:dyDescent="0.25">
      <c r="G155" s="3">
        <v>233483</v>
      </c>
      <c r="H155">
        <v>233743</v>
      </c>
      <c r="I155">
        <v>233629</v>
      </c>
    </row>
    <row r="156" spans="1:9" x14ac:dyDescent="0.25">
      <c r="G156" s="3">
        <v>233721</v>
      </c>
      <c r="H156">
        <v>233881</v>
      </c>
      <c r="I156">
        <v>233357</v>
      </c>
    </row>
    <row r="157" spans="1:9" x14ac:dyDescent="0.25">
      <c r="G157" s="3">
        <v>235271</v>
      </c>
      <c r="H157">
        <v>233200</v>
      </c>
      <c r="I157">
        <v>233240</v>
      </c>
    </row>
    <row r="158" spans="1:9" x14ac:dyDescent="0.25">
      <c r="G158" s="3">
        <v>234774</v>
      </c>
      <c r="H158">
        <v>233761</v>
      </c>
      <c r="I158">
        <v>233139</v>
      </c>
    </row>
    <row r="159" spans="1:9" x14ac:dyDescent="0.25">
      <c r="G159" s="3">
        <v>234838</v>
      </c>
      <c r="H159">
        <v>233249</v>
      </c>
      <c r="I159">
        <v>233959</v>
      </c>
    </row>
    <row r="160" spans="1:9" x14ac:dyDescent="0.25">
      <c r="A160">
        <v>100</v>
      </c>
      <c r="B160">
        <v>5</v>
      </c>
      <c r="C160">
        <v>7</v>
      </c>
      <c r="D160" t="s">
        <v>3</v>
      </c>
      <c r="E160" t="s">
        <v>4</v>
      </c>
      <c r="F160" t="s">
        <v>2</v>
      </c>
      <c r="G160" s="3">
        <v>232705</v>
      </c>
      <c r="H160">
        <v>233206</v>
      </c>
      <c r="I160">
        <v>233468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233897</v>
      </c>
      <c r="H161">
        <v>233254</v>
      </c>
      <c r="I161">
        <v>234670</v>
      </c>
    </row>
    <row r="162" spans="3:9" x14ac:dyDescent="0.25">
      <c r="C162" t="s">
        <v>5</v>
      </c>
      <c r="D162" s="1">
        <f>AVERAGE(G142:G161)</f>
        <v>233788.85</v>
      </c>
      <c r="F162" t="e">
        <f>AVERAGE(M142:M161)</f>
        <v>#DIV/0!</v>
      </c>
      <c r="G162" s="3">
        <v>251580</v>
      </c>
      <c r="H162">
        <v>250703</v>
      </c>
      <c r="I162">
        <v>250972</v>
      </c>
    </row>
    <row r="163" spans="3:9" x14ac:dyDescent="0.25">
      <c r="C163" t="s">
        <v>6</v>
      </c>
      <c r="D163" s="1">
        <f>MEDIAN(G142:G161)</f>
        <v>233612.5</v>
      </c>
      <c r="F163" s="1" t="e">
        <f>MEDIAN(M142:M161)</f>
        <v>#NUM!</v>
      </c>
      <c r="G163" s="3">
        <v>251803</v>
      </c>
      <c r="H163">
        <v>251344</v>
      </c>
      <c r="I163">
        <v>250977</v>
      </c>
    </row>
    <row r="164" spans="3:9" x14ac:dyDescent="0.25">
      <c r="G164" s="3">
        <v>251261</v>
      </c>
      <c r="H164">
        <v>250845</v>
      </c>
      <c r="I164">
        <v>251091</v>
      </c>
    </row>
    <row r="165" spans="3:9" x14ac:dyDescent="0.25">
      <c r="G165" s="3">
        <v>250033</v>
      </c>
      <c r="H165">
        <v>251061</v>
      </c>
      <c r="I165">
        <v>251144</v>
      </c>
    </row>
    <row r="166" spans="3:9" x14ac:dyDescent="0.25">
      <c r="G166" s="3">
        <v>249934</v>
      </c>
      <c r="H166">
        <v>250714</v>
      </c>
      <c r="I166">
        <v>249888</v>
      </c>
    </row>
    <row r="167" spans="3:9" x14ac:dyDescent="0.25">
      <c r="G167" s="3">
        <v>251043</v>
      </c>
      <c r="H167">
        <v>250971</v>
      </c>
      <c r="I167">
        <v>250874</v>
      </c>
    </row>
    <row r="168" spans="3:9" x14ac:dyDescent="0.25">
      <c r="G168" s="3">
        <v>251414</v>
      </c>
      <c r="H168">
        <v>251271</v>
      </c>
      <c r="I168">
        <v>251458</v>
      </c>
    </row>
    <row r="169" spans="3:9" x14ac:dyDescent="0.25">
      <c r="G169" s="3">
        <v>249637</v>
      </c>
      <c r="H169">
        <v>250719</v>
      </c>
      <c r="I169">
        <v>250844</v>
      </c>
    </row>
    <row r="170" spans="3:9" x14ac:dyDescent="0.25">
      <c r="G170" s="3">
        <v>251351</v>
      </c>
      <c r="H170">
        <v>250083</v>
      </c>
      <c r="I170">
        <v>250739</v>
      </c>
    </row>
    <row r="171" spans="3:9" x14ac:dyDescent="0.25">
      <c r="G171" s="3">
        <v>252210</v>
      </c>
      <c r="H171">
        <v>251021</v>
      </c>
      <c r="I171">
        <v>251541</v>
      </c>
    </row>
    <row r="172" spans="3:9" x14ac:dyDescent="0.25">
      <c r="G172" s="3">
        <v>251273</v>
      </c>
      <c r="H172">
        <v>250412</v>
      </c>
      <c r="I172">
        <v>250105</v>
      </c>
    </row>
    <row r="173" spans="3:9" x14ac:dyDescent="0.25">
      <c r="G173" s="3">
        <v>252027</v>
      </c>
      <c r="H173">
        <v>250694</v>
      </c>
      <c r="I173">
        <v>250260</v>
      </c>
    </row>
    <row r="174" spans="3:9" x14ac:dyDescent="0.25">
      <c r="G174" s="3">
        <v>252557</v>
      </c>
      <c r="H174">
        <v>250726</v>
      </c>
      <c r="I174">
        <v>249944</v>
      </c>
    </row>
    <row r="175" spans="3:9" x14ac:dyDescent="0.25">
      <c r="G175" s="3">
        <v>251247</v>
      </c>
      <c r="H175">
        <v>250698</v>
      </c>
      <c r="I175">
        <v>250352</v>
      </c>
    </row>
    <row r="176" spans="3:9" x14ac:dyDescent="0.25">
      <c r="G176" s="3">
        <v>251326</v>
      </c>
      <c r="H176">
        <v>250931</v>
      </c>
      <c r="I176">
        <v>250781</v>
      </c>
    </row>
    <row r="177" spans="1:9" x14ac:dyDescent="0.25">
      <c r="G177" s="3">
        <v>250384</v>
      </c>
      <c r="H177">
        <v>250902</v>
      </c>
      <c r="I177">
        <v>250432</v>
      </c>
    </row>
    <row r="178" spans="1:9" x14ac:dyDescent="0.25">
      <c r="G178" s="3">
        <v>251237</v>
      </c>
      <c r="H178">
        <v>250596</v>
      </c>
      <c r="I178">
        <v>249823</v>
      </c>
    </row>
    <row r="179" spans="1:9" x14ac:dyDescent="0.25">
      <c r="G179" s="3">
        <v>249977</v>
      </c>
      <c r="H179">
        <v>251096</v>
      </c>
      <c r="I179">
        <v>250775</v>
      </c>
    </row>
    <row r="180" spans="1:9" x14ac:dyDescent="0.25">
      <c r="A180">
        <v>100</v>
      </c>
      <c r="B180">
        <v>5</v>
      </c>
      <c r="C180">
        <v>8</v>
      </c>
      <c r="D180" t="s">
        <v>3</v>
      </c>
      <c r="E180" t="s">
        <v>4</v>
      </c>
      <c r="F180" t="s">
        <v>2</v>
      </c>
      <c r="G180" s="3">
        <v>251033</v>
      </c>
      <c r="H180">
        <v>250366</v>
      </c>
      <c r="I180">
        <v>250558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250898</v>
      </c>
      <c r="H181">
        <v>250872</v>
      </c>
      <c r="I181">
        <v>250345</v>
      </c>
    </row>
    <row r="182" spans="1:9" x14ac:dyDescent="0.25">
      <c r="C182" t="s">
        <v>5</v>
      </c>
      <c r="D182" s="1">
        <f>AVERAGE(G162:G181)</f>
        <v>251111.25</v>
      </c>
      <c r="F182" t="e">
        <f>AVERAGE(M162:M181)</f>
        <v>#DIV/0!</v>
      </c>
      <c r="G182" s="3">
        <v>245756</v>
      </c>
      <c r="H182">
        <v>245590</v>
      </c>
      <c r="I182">
        <v>246325</v>
      </c>
    </row>
    <row r="183" spans="1:9" x14ac:dyDescent="0.25">
      <c r="C183" t="s">
        <v>6</v>
      </c>
      <c r="D183" s="1">
        <f>MEDIAN(G162:G181)</f>
        <v>251254</v>
      </c>
      <c r="F183" s="1" t="e">
        <f>MEDIAN(M162:M181)</f>
        <v>#NUM!</v>
      </c>
      <c r="G183" s="3">
        <v>245269</v>
      </c>
      <c r="H183">
        <v>245957</v>
      </c>
      <c r="I183">
        <v>245381</v>
      </c>
    </row>
    <row r="184" spans="1:9" x14ac:dyDescent="0.25">
      <c r="G184" s="3">
        <v>245221</v>
      </c>
      <c r="H184">
        <v>244603</v>
      </c>
      <c r="I184">
        <v>246096</v>
      </c>
    </row>
    <row r="185" spans="1:9" x14ac:dyDescent="0.25">
      <c r="G185" s="3">
        <v>245938</v>
      </c>
      <c r="H185">
        <v>244869</v>
      </c>
      <c r="I185">
        <v>246763</v>
      </c>
    </row>
    <row r="186" spans="1:9" x14ac:dyDescent="0.25">
      <c r="G186" s="3">
        <v>246306</v>
      </c>
      <c r="H186">
        <v>245643</v>
      </c>
      <c r="I186">
        <v>245442</v>
      </c>
    </row>
    <row r="187" spans="1:9" x14ac:dyDescent="0.25">
      <c r="G187" s="3">
        <v>246558</v>
      </c>
      <c r="H187">
        <v>245293</v>
      </c>
      <c r="I187">
        <v>245352</v>
      </c>
    </row>
    <row r="188" spans="1:9" x14ac:dyDescent="0.25">
      <c r="G188" s="3">
        <v>244954</v>
      </c>
      <c r="H188">
        <v>244679</v>
      </c>
      <c r="I188">
        <v>245484</v>
      </c>
    </row>
    <row r="189" spans="1:9" x14ac:dyDescent="0.25">
      <c r="G189" s="3">
        <v>245780</v>
      </c>
      <c r="H189">
        <v>244712</v>
      </c>
      <c r="I189">
        <v>245826</v>
      </c>
    </row>
    <row r="190" spans="1:9" x14ac:dyDescent="0.25">
      <c r="G190" s="3">
        <v>245795</v>
      </c>
      <c r="H190">
        <v>244872</v>
      </c>
      <c r="I190">
        <v>245550</v>
      </c>
    </row>
    <row r="191" spans="1:9" x14ac:dyDescent="0.25">
      <c r="G191" s="3">
        <v>245022</v>
      </c>
      <c r="H191">
        <v>245197</v>
      </c>
      <c r="I191">
        <v>245964</v>
      </c>
    </row>
    <row r="192" spans="1:9" x14ac:dyDescent="0.25">
      <c r="G192" s="3">
        <v>246159</v>
      </c>
      <c r="H192">
        <v>244889</v>
      </c>
      <c r="I192">
        <v>245861</v>
      </c>
    </row>
    <row r="193" spans="1:9" x14ac:dyDescent="0.25">
      <c r="G193" s="3">
        <v>244437</v>
      </c>
      <c r="H193">
        <v>245265</v>
      </c>
      <c r="I193">
        <v>245681</v>
      </c>
    </row>
    <row r="194" spans="1:9" x14ac:dyDescent="0.25">
      <c r="G194" s="3">
        <v>245290</v>
      </c>
      <c r="H194">
        <v>244839</v>
      </c>
      <c r="I194">
        <v>245641</v>
      </c>
    </row>
    <row r="195" spans="1:9" x14ac:dyDescent="0.25">
      <c r="G195" s="3">
        <v>245993</v>
      </c>
      <c r="H195">
        <v>244807</v>
      </c>
      <c r="I195">
        <v>245158</v>
      </c>
    </row>
    <row r="196" spans="1:9" x14ac:dyDescent="0.25">
      <c r="G196" s="3">
        <v>245350</v>
      </c>
      <c r="H196">
        <v>245300</v>
      </c>
      <c r="I196">
        <v>245396</v>
      </c>
    </row>
    <row r="197" spans="1:9" x14ac:dyDescent="0.25">
      <c r="G197" s="3">
        <v>245794</v>
      </c>
      <c r="H197">
        <v>245199</v>
      </c>
      <c r="I197">
        <v>245598</v>
      </c>
    </row>
    <row r="198" spans="1:9" x14ac:dyDescent="0.25">
      <c r="G198" s="3">
        <v>245084</v>
      </c>
      <c r="H198">
        <v>245972</v>
      </c>
      <c r="I198">
        <v>245244</v>
      </c>
    </row>
    <row r="199" spans="1:9" x14ac:dyDescent="0.25">
      <c r="G199" s="3">
        <v>245585</v>
      </c>
      <c r="H199">
        <v>246285</v>
      </c>
      <c r="I199">
        <v>245588</v>
      </c>
    </row>
    <row r="200" spans="1:9" x14ac:dyDescent="0.25">
      <c r="A200">
        <v>100</v>
      </c>
      <c r="B200">
        <v>5</v>
      </c>
      <c r="C200">
        <v>9</v>
      </c>
      <c r="D200" t="s">
        <v>3</v>
      </c>
      <c r="E200" t="s">
        <v>4</v>
      </c>
      <c r="F200" t="s">
        <v>2</v>
      </c>
      <c r="G200" s="3">
        <v>245787</v>
      </c>
      <c r="H200">
        <v>244887</v>
      </c>
      <c r="I200">
        <v>245373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3">
        <v>245214</v>
      </c>
      <c r="H201">
        <v>245311</v>
      </c>
      <c r="I201">
        <v>246049</v>
      </c>
    </row>
    <row r="202" spans="1:9" x14ac:dyDescent="0.25">
      <c r="C202" t="s">
        <v>5</v>
      </c>
      <c r="D202" s="1">
        <f>AVERAGE(G182:G201)</f>
        <v>245564.6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245670.5</v>
      </c>
      <c r="F203" s="1" t="e">
        <f>MEDIAN(M182:M201)</f>
        <v>#NUM!</v>
      </c>
    </row>
    <row r="222" spans="4:6" x14ac:dyDescent="0.25">
      <c r="D222" s="1"/>
    </row>
    <row r="223" spans="4:6" x14ac:dyDescent="0.25">
      <c r="D223" s="1"/>
      <c r="F223" s="1"/>
    </row>
    <row r="242" spans="4:6" x14ac:dyDescent="0.25">
      <c r="D242" s="1"/>
    </row>
    <row r="243" spans="4:6" x14ac:dyDescent="0.25">
      <c r="D243" s="1"/>
      <c r="F243" s="1"/>
    </row>
    <row r="262" spans="4:6" x14ac:dyDescent="0.25">
      <c r="D262" s="1"/>
    </row>
    <row r="263" spans="4:6" x14ac:dyDescent="0.25">
      <c r="D263" s="1"/>
      <c r="F263" s="1"/>
    </row>
    <row r="282" spans="4:6" x14ac:dyDescent="0.25">
      <c r="D282" s="1"/>
    </row>
    <row r="283" spans="4:6" x14ac:dyDescent="0.25">
      <c r="D283" s="1"/>
      <c r="F283" s="1"/>
    </row>
    <row r="302" spans="4:6" x14ac:dyDescent="0.25">
      <c r="D302" s="1"/>
    </row>
    <row r="303" spans="4:6" x14ac:dyDescent="0.25">
      <c r="D303" s="1"/>
      <c r="F303" s="1"/>
    </row>
    <row r="322" spans="4:6" x14ac:dyDescent="0.25">
      <c r="D322" s="1"/>
    </row>
    <row r="323" spans="4:6" x14ac:dyDescent="0.25">
      <c r="D323" s="1"/>
      <c r="F323" s="1"/>
    </row>
    <row r="342" spans="4:6" x14ac:dyDescent="0.25">
      <c r="D342" s="1"/>
    </row>
    <row r="343" spans="4:6" x14ac:dyDescent="0.25">
      <c r="D343" s="1"/>
      <c r="F343" s="1"/>
    </row>
    <row r="362" spans="4:6" x14ac:dyDescent="0.25">
      <c r="D362" s="1"/>
    </row>
    <row r="363" spans="4:6" x14ac:dyDescent="0.25">
      <c r="D363" s="1"/>
      <c r="F363" s="1"/>
    </row>
    <row r="382" spans="4:6" x14ac:dyDescent="0.25">
      <c r="D382" s="1"/>
    </row>
    <row r="383" spans="4:6" x14ac:dyDescent="0.25">
      <c r="D383" s="1"/>
      <c r="F383" s="1"/>
    </row>
    <row r="402" spans="4:6" x14ac:dyDescent="0.25">
      <c r="D402" s="1"/>
    </row>
    <row r="403" spans="4:6" x14ac:dyDescent="0.25">
      <c r="D403" s="1"/>
      <c r="F40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selection activeCell="I1" sqref="I1:I1048576"/>
    </sheetView>
  </sheetViews>
  <sheetFormatPr defaultRowHeight="15" x14ac:dyDescent="0.25"/>
  <cols>
    <col min="4" max="4" width="11.5703125" bestFit="1" customWidth="1"/>
    <col min="6" max="6" width="11" bestFit="1" customWidth="1"/>
    <col min="7" max="7" width="9.5703125" bestFit="1" customWidth="1"/>
    <col min="9" max="9" width="9.5703125" bestFit="1" customWidth="1"/>
    <col min="10" max="10" width="11.140625" customWidth="1"/>
    <col min="21" max="21" width="21.425781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302087</v>
      </c>
      <c r="H2">
        <v>303647</v>
      </c>
      <c r="I2">
        <v>304943</v>
      </c>
    </row>
    <row r="3" spans="7:9" x14ac:dyDescent="0.25">
      <c r="G3" s="3">
        <v>303971</v>
      </c>
      <c r="H3">
        <v>302560</v>
      </c>
      <c r="I3">
        <v>303863</v>
      </c>
    </row>
    <row r="4" spans="7:9" x14ac:dyDescent="0.25">
      <c r="G4" s="3">
        <v>304257</v>
      </c>
      <c r="H4">
        <v>301898</v>
      </c>
      <c r="I4">
        <v>304099</v>
      </c>
    </row>
    <row r="5" spans="7:9" x14ac:dyDescent="0.25">
      <c r="G5" s="3">
        <v>303817</v>
      </c>
      <c r="H5">
        <v>301870</v>
      </c>
      <c r="I5">
        <v>304659</v>
      </c>
    </row>
    <row r="6" spans="7:9" x14ac:dyDescent="0.25">
      <c r="G6" s="3">
        <v>303486</v>
      </c>
      <c r="H6">
        <v>302511</v>
      </c>
      <c r="I6">
        <v>304726</v>
      </c>
    </row>
    <row r="7" spans="7:9" x14ac:dyDescent="0.25">
      <c r="G7" s="3">
        <v>305903</v>
      </c>
      <c r="H7">
        <v>301682</v>
      </c>
      <c r="I7">
        <v>305086</v>
      </c>
    </row>
    <row r="8" spans="7:9" x14ac:dyDescent="0.25">
      <c r="G8" s="3">
        <v>304880</v>
      </c>
      <c r="H8">
        <v>302502</v>
      </c>
      <c r="I8">
        <v>304523</v>
      </c>
    </row>
    <row r="9" spans="7:9" x14ac:dyDescent="0.25">
      <c r="G9" s="3">
        <v>303080</v>
      </c>
      <c r="H9">
        <v>301547</v>
      </c>
      <c r="I9">
        <v>304563</v>
      </c>
    </row>
    <row r="10" spans="7:9" x14ac:dyDescent="0.25">
      <c r="G10" s="3">
        <v>302693</v>
      </c>
      <c r="H10">
        <v>302387</v>
      </c>
      <c r="I10">
        <v>305019</v>
      </c>
    </row>
    <row r="11" spans="7:9" x14ac:dyDescent="0.25">
      <c r="G11" s="3">
        <v>304662</v>
      </c>
      <c r="H11">
        <v>302177</v>
      </c>
      <c r="I11">
        <v>304323</v>
      </c>
    </row>
    <row r="12" spans="7:9" x14ac:dyDescent="0.25">
      <c r="G12" s="3">
        <v>305726</v>
      </c>
      <c r="H12">
        <v>302139</v>
      </c>
      <c r="I12">
        <v>305082</v>
      </c>
    </row>
    <row r="13" spans="7:9" x14ac:dyDescent="0.25">
      <c r="G13" s="3">
        <v>305903</v>
      </c>
      <c r="H13">
        <v>302005</v>
      </c>
      <c r="I13">
        <v>304326</v>
      </c>
    </row>
    <row r="14" spans="7:9" x14ac:dyDescent="0.25">
      <c r="G14" s="3">
        <v>304768</v>
      </c>
      <c r="H14">
        <v>303124</v>
      </c>
      <c r="I14">
        <v>304372</v>
      </c>
    </row>
    <row r="15" spans="7:9" x14ac:dyDescent="0.25">
      <c r="G15" s="3">
        <v>304074</v>
      </c>
      <c r="H15">
        <v>303019</v>
      </c>
      <c r="I15">
        <v>304234</v>
      </c>
    </row>
    <row r="16" spans="7:9" x14ac:dyDescent="0.25">
      <c r="G16" s="3">
        <v>302563</v>
      </c>
      <c r="H16">
        <v>302416</v>
      </c>
      <c r="I16">
        <v>303889</v>
      </c>
    </row>
    <row r="17" spans="1:9" x14ac:dyDescent="0.25">
      <c r="G17" s="3">
        <v>302587</v>
      </c>
      <c r="H17">
        <v>302573</v>
      </c>
      <c r="I17">
        <v>303194</v>
      </c>
    </row>
    <row r="18" spans="1:9" x14ac:dyDescent="0.25">
      <c r="G18" s="3">
        <v>304238</v>
      </c>
      <c r="H18">
        <v>302316</v>
      </c>
      <c r="I18">
        <v>305160</v>
      </c>
    </row>
    <row r="19" spans="1:9" x14ac:dyDescent="0.25">
      <c r="G19" s="3">
        <v>304709</v>
      </c>
      <c r="H19">
        <v>302479</v>
      </c>
      <c r="I19">
        <v>303390</v>
      </c>
    </row>
    <row r="20" spans="1:9" x14ac:dyDescent="0.25">
      <c r="A20">
        <v>100</v>
      </c>
      <c r="B20">
        <v>10</v>
      </c>
      <c r="C20">
        <v>0</v>
      </c>
      <c r="D20" t="s">
        <v>3</v>
      </c>
      <c r="E20" t="s">
        <v>4</v>
      </c>
      <c r="F20" t="s">
        <v>2</v>
      </c>
      <c r="G20" s="3">
        <v>305823</v>
      </c>
      <c r="H20">
        <v>303121</v>
      </c>
      <c r="I20">
        <v>305090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305842</v>
      </c>
      <c r="H21">
        <v>303050</v>
      </c>
      <c r="I21">
        <v>305376</v>
      </c>
    </row>
    <row r="22" spans="1:9" x14ac:dyDescent="0.25">
      <c r="C22" t="s">
        <v>5</v>
      </c>
      <c r="D22" s="1">
        <f>AVERAGE(G2:G21)</f>
        <v>304253.45</v>
      </c>
      <c r="F22" t="e">
        <f>AVERAGE(M2:M21)</f>
        <v>#DIV/0!</v>
      </c>
      <c r="G22" s="3">
        <v>276539</v>
      </c>
      <c r="H22">
        <v>276304</v>
      </c>
      <c r="I22">
        <v>280245</v>
      </c>
    </row>
    <row r="23" spans="1:9" x14ac:dyDescent="0.25">
      <c r="C23" t="s">
        <v>6</v>
      </c>
      <c r="D23" s="1">
        <f>MEDIAN(G2:G21)</f>
        <v>304247.5</v>
      </c>
      <c r="F23" s="1" t="e">
        <f>MEDIAN(M2:M21)</f>
        <v>#NUM!</v>
      </c>
      <c r="G23" s="3">
        <v>278602</v>
      </c>
      <c r="H23">
        <v>278371</v>
      </c>
      <c r="I23">
        <v>280898</v>
      </c>
    </row>
    <row r="24" spans="1:9" x14ac:dyDescent="0.25">
      <c r="G24" s="3">
        <v>276247</v>
      </c>
      <c r="H24">
        <v>277633</v>
      </c>
      <c r="I24">
        <v>280078</v>
      </c>
    </row>
    <row r="25" spans="1:9" x14ac:dyDescent="0.25">
      <c r="G25" s="3">
        <v>278904</v>
      </c>
      <c r="H25">
        <v>278449</v>
      </c>
      <c r="I25">
        <v>280614</v>
      </c>
    </row>
    <row r="26" spans="1:9" x14ac:dyDescent="0.25">
      <c r="G26" s="3">
        <v>278196</v>
      </c>
      <c r="H26">
        <v>278087</v>
      </c>
      <c r="I26">
        <v>280520</v>
      </c>
    </row>
    <row r="27" spans="1:9" x14ac:dyDescent="0.25">
      <c r="G27" s="3">
        <v>278255</v>
      </c>
      <c r="H27">
        <v>278185</v>
      </c>
      <c r="I27">
        <v>280045</v>
      </c>
    </row>
    <row r="28" spans="1:9" x14ac:dyDescent="0.25">
      <c r="G28" s="3">
        <v>277683</v>
      </c>
      <c r="H28">
        <v>276840</v>
      </c>
      <c r="I28">
        <v>279257</v>
      </c>
    </row>
    <row r="29" spans="1:9" x14ac:dyDescent="0.25">
      <c r="G29" s="3">
        <v>277470</v>
      </c>
      <c r="H29">
        <v>278243</v>
      </c>
      <c r="I29">
        <v>280278</v>
      </c>
    </row>
    <row r="30" spans="1:9" x14ac:dyDescent="0.25">
      <c r="G30" s="3">
        <v>277810</v>
      </c>
      <c r="H30">
        <v>277066</v>
      </c>
      <c r="I30">
        <v>279522</v>
      </c>
    </row>
    <row r="31" spans="1:9" x14ac:dyDescent="0.25">
      <c r="G31" s="3">
        <v>277204</v>
      </c>
      <c r="H31">
        <v>278196</v>
      </c>
      <c r="I31">
        <v>280858</v>
      </c>
    </row>
    <row r="32" spans="1:9" x14ac:dyDescent="0.25">
      <c r="G32" s="3">
        <v>278083</v>
      </c>
      <c r="H32">
        <v>276276</v>
      </c>
      <c r="I32">
        <v>280720</v>
      </c>
    </row>
    <row r="33" spans="1:9" x14ac:dyDescent="0.25">
      <c r="G33" s="3">
        <v>277188</v>
      </c>
      <c r="H33">
        <v>278388</v>
      </c>
      <c r="I33">
        <v>281532</v>
      </c>
    </row>
    <row r="34" spans="1:9" x14ac:dyDescent="0.25">
      <c r="G34" s="3">
        <v>278034</v>
      </c>
      <c r="H34">
        <v>277213</v>
      </c>
      <c r="I34">
        <v>280539</v>
      </c>
    </row>
    <row r="35" spans="1:9" x14ac:dyDescent="0.25">
      <c r="G35" s="3">
        <v>278681</v>
      </c>
      <c r="H35">
        <v>278903</v>
      </c>
      <c r="I35">
        <v>279233</v>
      </c>
    </row>
    <row r="36" spans="1:9" x14ac:dyDescent="0.25">
      <c r="G36" s="3">
        <v>276470</v>
      </c>
      <c r="H36">
        <v>277271</v>
      </c>
      <c r="I36">
        <v>279675</v>
      </c>
    </row>
    <row r="37" spans="1:9" x14ac:dyDescent="0.25">
      <c r="G37" s="3">
        <v>276590</v>
      </c>
      <c r="H37">
        <v>277385</v>
      </c>
      <c r="I37">
        <v>280215</v>
      </c>
    </row>
    <row r="38" spans="1:9" x14ac:dyDescent="0.25">
      <c r="G38" s="3">
        <v>277962</v>
      </c>
      <c r="H38">
        <v>277745</v>
      </c>
      <c r="I38">
        <v>280067</v>
      </c>
    </row>
    <row r="39" spans="1:9" x14ac:dyDescent="0.25">
      <c r="G39" s="3">
        <v>278695</v>
      </c>
      <c r="H39">
        <v>277594</v>
      </c>
      <c r="I39">
        <v>279948</v>
      </c>
    </row>
    <row r="40" spans="1:9" x14ac:dyDescent="0.25">
      <c r="A40">
        <v>100</v>
      </c>
      <c r="B40">
        <v>10</v>
      </c>
      <c r="C40">
        <v>1</v>
      </c>
      <c r="D40" t="s">
        <v>3</v>
      </c>
      <c r="E40" t="s">
        <v>4</v>
      </c>
      <c r="F40" t="s">
        <v>2</v>
      </c>
      <c r="G40" s="3">
        <v>278369</v>
      </c>
      <c r="H40">
        <v>278097</v>
      </c>
      <c r="I40">
        <v>280312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279350</v>
      </c>
      <c r="H41">
        <v>277778</v>
      </c>
      <c r="I41">
        <v>280936</v>
      </c>
    </row>
    <row r="42" spans="1:9" x14ac:dyDescent="0.25">
      <c r="C42" t="s">
        <v>5</v>
      </c>
      <c r="D42" s="1">
        <f>AVERAGE(G22:G41)</f>
        <v>277816.59999999998</v>
      </c>
      <c r="F42" t="e">
        <f>AVERAGE(M22:M41)</f>
        <v>#DIV/0!</v>
      </c>
      <c r="G42" s="3">
        <v>293747</v>
      </c>
      <c r="H42">
        <v>290930</v>
      </c>
      <c r="I42">
        <v>293481</v>
      </c>
    </row>
    <row r="43" spans="1:9" x14ac:dyDescent="0.25">
      <c r="C43" t="s">
        <v>6</v>
      </c>
      <c r="D43" s="1">
        <f>MEDIAN(G22:G41)</f>
        <v>277998</v>
      </c>
      <c r="F43" s="1" t="e">
        <f>MEDIAN(M22:M41)</f>
        <v>#NUM!</v>
      </c>
      <c r="G43" s="3">
        <v>292221</v>
      </c>
      <c r="H43">
        <v>291752</v>
      </c>
      <c r="I43">
        <v>294027</v>
      </c>
    </row>
    <row r="44" spans="1:9" x14ac:dyDescent="0.25">
      <c r="G44" s="3">
        <v>290981</v>
      </c>
      <c r="H44">
        <v>291219</v>
      </c>
      <c r="I44">
        <v>293552</v>
      </c>
    </row>
    <row r="45" spans="1:9" x14ac:dyDescent="0.25">
      <c r="G45" s="3">
        <v>291016</v>
      </c>
      <c r="H45">
        <v>291903</v>
      </c>
      <c r="I45">
        <v>294140</v>
      </c>
    </row>
    <row r="46" spans="1:9" x14ac:dyDescent="0.25">
      <c r="G46" s="3">
        <v>291507</v>
      </c>
      <c r="H46">
        <v>293110</v>
      </c>
      <c r="I46">
        <v>293214</v>
      </c>
    </row>
    <row r="47" spans="1:9" x14ac:dyDescent="0.25">
      <c r="G47" s="3">
        <v>290008</v>
      </c>
      <c r="H47">
        <v>290380</v>
      </c>
      <c r="I47">
        <v>293416</v>
      </c>
    </row>
    <row r="48" spans="1:9" x14ac:dyDescent="0.25">
      <c r="G48" s="3">
        <v>291250</v>
      </c>
      <c r="H48">
        <v>290435</v>
      </c>
      <c r="I48">
        <v>293784</v>
      </c>
    </row>
    <row r="49" spans="1:9" x14ac:dyDescent="0.25">
      <c r="G49" s="3">
        <v>291238</v>
      </c>
      <c r="H49">
        <v>292363</v>
      </c>
      <c r="I49">
        <v>293985</v>
      </c>
    </row>
    <row r="50" spans="1:9" x14ac:dyDescent="0.25">
      <c r="G50" s="3">
        <v>292534</v>
      </c>
      <c r="H50">
        <v>292890</v>
      </c>
      <c r="I50">
        <v>295916</v>
      </c>
    </row>
    <row r="51" spans="1:9" x14ac:dyDescent="0.25">
      <c r="G51" s="3">
        <v>293177</v>
      </c>
      <c r="H51">
        <v>291823</v>
      </c>
      <c r="I51">
        <v>292414</v>
      </c>
    </row>
    <row r="52" spans="1:9" x14ac:dyDescent="0.25">
      <c r="G52" s="3">
        <v>291983</v>
      </c>
      <c r="H52">
        <v>291009</v>
      </c>
      <c r="I52">
        <v>294634</v>
      </c>
    </row>
    <row r="53" spans="1:9" x14ac:dyDescent="0.25">
      <c r="G53" s="3">
        <v>290590</v>
      </c>
      <c r="H53">
        <v>292617</v>
      </c>
      <c r="I53">
        <v>293264</v>
      </c>
    </row>
    <row r="54" spans="1:9" x14ac:dyDescent="0.25">
      <c r="G54" s="3">
        <v>291953</v>
      </c>
      <c r="H54">
        <v>291360</v>
      </c>
      <c r="I54">
        <v>292777</v>
      </c>
    </row>
    <row r="55" spans="1:9" x14ac:dyDescent="0.25">
      <c r="G55" s="3">
        <v>291610</v>
      </c>
      <c r="H55">
        <v>291721</v>
      </c>
      <c r="I55">
        <v>292153</v>
      </c>
    </row>
    <row r="56" spans="1:9" x14ac:dyDescent="0.25">
      <c r="G56" s="3">
        <v>291777</v>
      </c>
      <c r="H56">
        <v>291962</v>
      </c>
      <c r="I56">
        <v>294312</v>
      </c>
    </row>
    <row r="57" spans="1:9" x14ac:dyDescent="0.25">
      <c r="G57" s="3">
        <v>293350</v>
      </c>
      <c r="H57">
        <v>291676</v>
      </c>
      <c r="I57">
        <v>294441</v>
      </c>
    </row>
    <row r="58" spans="1:9" x14ac:dyDescent="0.25">
      <c r="G58" s="3">
        <v>292089</v>
      </c>
      <c r="H58">
        <v>290885</v>
      </c>
      <c r="I58">
        <v>292552</v>
      </c>
    </row>
    <row r="59" spans="1:9" x14ac:dyDescent="0.25">
      <c r="G59" s="3">
        <v>291354</v>
      </c>
      <c r="H59">
        <v>292453</v>
      </c>
      <c r="I59">
        <v>293490</v>
      </c>
    </row>
    <row r="60" spans="1:9" x14ac:dyDescent="0.25">
      <c r="A60">
        <v>100</v>
      </c>
      <c r="B60">
        <v>10</v>
      </c>
      <c r="C60">
        <v>2</v>
      </c>
      <c r="D60" t="s">
        <v>3</v>
      </c>
      <c r="E60" t="s">
        <v>4</v>
      </c>
      <c r="F60" t="s">
        <v>2</v>
      </c>
      <c r="G60" s="3">
        <v>292254</v>
      </c>
      <c r="H60">
        <v>293288</v>
      </c>
      <c r="I60">
        <v>292988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291142</v>
      </c>
      <c r="H61">
        <v>291663</v>
      </c>
      <c r="I61">
        <v>292517</v>
      </c>
    </row>
    <row r="62" spans="1:9" x14ac:dyDescent="0.25">
      <c r="C62" t="s">
        <v>5</v>
      </c>
      <c r="D62" s="1">
        <f>AVERAGE(G42:G61)</f>
        <v>291789.05</v>
      </c>
      <c r="F62" t="e">
        <f>AVERAGE(M42:M61)</f>
        <v>#DIV/0!</v>
      </c>
      <c r="G62" s="3">
        <v>306906</v>
      </c>
      <c r="H62">
        <v>305247</v>
      </c>
      <c r="I62">
        <v>308161</v>
      </c>
    </row>
    <row r="63" spans="1:9" x14ac:dyDescent="0.25">
      <c r="C63" t="s">
        <v>6</v>
      </c>
      <c r="D63" s="1">
        <f>MEDIAN(G42:G61)</f>
        <v>291693.5</v>
      </c>
      <c r="F63" s="1" t="e">
        <f>MEDIAN(M42:M61)</f>
        <v>#NUM!</v>
      </c>
      <c r="G63" s="3">
        <v>306867</v>
      </c>
      <c r="H63">
        <v>305595</v>
      </c>
      <c r="I63">
        <v>307067</v>
      </c>
    </row>
    <row r="64" spans="1:9" x14ac:dyDescent="0.25">
      <c r="G64" s="3">
        <v>303802</v>
      </c>
      <c r="H64">
        <v>304773</v>
      </c>
      <c r="I64">
        <v>306181</v>
      </c>
    </row>
    <row r="65" spans="1:9" x14ac:dyDescent="0.25">
      <c r="G65" s="3">
        <v>307266</v>
      </c>
      <c r="H65">
        <v>307251</v>
      </c>
      <c r="I65">
        <v>309600</v>
      </c>
    </row>
    <row r="66" spans="1:9" x14ac:dyDescent="0.25">
      <c r="G66" s="3">
        <v>307384</v>
      </c>
      <c r="H66">
        <v>304750</v>
      </c>
      <c r="I66">
        <v>308010</v>
      </c>
    </row>
    <row r="67" spans="1:9" x14ac:dyDescent="0.25">
      <c r="G67" s="3">
        <v>304821</v>
      </c>
      <c r="H67">
        <v>304827</v>
      </c>
      <c r="I67">
        <v>308786</v>
      </c>
    </row>
    <row r="68" spans="1:9" x14ac:dyDescent="0.25">
      <c r="G68" s="3">
        <v>305637</v>
      </c>
      <c r="H68">
        <v>307192</v>
      </c>
      <c r="I68">
        <v>307548</v>
      </c>
    </row>
    <row r="69" spans="1:9" x14ac:dyDescent="0.25">
      <c r="G69" s="3">
        <v>306116</v>
      </c>
      <c r="H69">
        <v>304627</v>
      </c>
      <c r="I69">
        <v>309005</v>
      </c>
    </row>
    <row r="70" spans="1:9" x14ac:dyDescent="0.25">
      <c r="G70" s="3">
        <v>305337</v>
      </c>
      <c r="H70">
        <v>305424</v>
      </c>
      <c r="I70">
        <v>308505</v>
      </c>
    </row>
    <row r="71" spans="1:9" x14ac:dyDescent="0.25">
      <c r="G71" s="3">
        <v>306490</v>
      </c>
      <c r="H71">
        <v>304689</v>
      </c>
      <c r="I71">
        <v>308211</v>
      </c>
    </row>
    <row r="72" spans="1:9" x14ac:dyDescent="0.25">
      <c r="G72" s="3">
        <v>305091</v>
      </c>
      <c r="H72">
        <v>305552</v>
      </c>
      <c r="I72">
        <v>308155</v>
      </c>
    </row>
    <row r="73" spans="1:9" x14ac:dyDescent="0.25">
      <c r="G73" s="3">
        <v>304850</v>
      </c>
      <c r="H73">
        <v>306142</v>
      </c>
      <c r="I73">
        <v>308540</v>
      </c>
    </row>
    <row r="74" spans="1:9" x14ac:dyDescent="0.25">
      <c r="G74" s="3">
        <v>307154</v>
      </c>
      <c r="H74">
        <v>304943</v>
      </c>
      <c r="I74">
        <v>307252</v>
      </c>
    </row>
    <row r="75" spans="1:9" x14ac:dyDescent="0.25">
      <c r="G75" s="3">
        <v>304525</v>
      </c>
      <c r="H75">
        <v>304951</v>
      </c>
      <c r="I75">
        <v>305958</v>
      </c>
    </row>
    <row r="76" spans="1:9" x14ac:dyDescent="0.25">
      <c r="G76" s="3">
        <v>306506</v>
      </c>
      <c r="H76">
        <v>305264</v>
      </c>
      <c r="I76">
        <v>307368</v>
      </c>
    </row>
    <row r="77" spans="1:9" x14ac:dyDescent="0.25">
      <c r="G77" s="3">
        <v>307640</v>
      </c>
      <c r="H77">
        <v>306645</v>
      </c>
      <c r="I77">
        <v>307851</v>
      </c>
    </row>
    <row r="78" spans="1:9" x14ac:dyDescent="0.25">
      <c r="G78" s="3">
        <v>305831</v>
      </c>
      <c r="H78">
        <v>304196</v>
      </c>
      <c r="I78">
        <v>309535</v>
      </c>
    </row>
    <row r="79" spans="1:9" x14ac:dyDescent="0.25">
      <c r="G79" s="3">
        <v>308607</v>
      </c>
      <c r="H79">
        <v>304284</v>
      </c>
      <c r="I79">
        <v>306220</v>
      </c>
    </row>
    <row r="80" spans="1:9" x14ac:dyDescent="0.25">
      <c r="A80">
        <v>100</v>
      </c>
      <c r="B80">
        <v>10</v>
      </c>
      <c r="C80">
        <v>3</v>
      </c>
      <c r="D80" t="s">
        <v>3</v>
      </c>
      <c r="E80" t="s">
        <v>4</v>
      </c>
      <c r="F80" t="s">
        <v>2</v>
      </c>
      <c r="G80" s="3">
        <v>305474</v>
      </c>
      <c r="H80">
        <v>304844</v>
      </c>
      <c r="I80">
        <v>308042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302417</v>
      </c>
      <c r="H81">
        <v>304786</v>
      </c>
      <c r="I81">
        <v>306591</v>
      </c>
    </row>
    <row r="82" spans="3:9" x14ac:dyDescent="0.25">
      <c r="C82" t="s">
        <v>5</v>
      </c>
      <c r="D82" s="1">
        <f>AVERAGE(G62:G81)</f>
        <v>305936.05</v>
      </c>
      <c r="F82" t="e">
        <f>AVERAGE(M62:M81)</f>
        <v>#DIV/0!</v>
      </c>
      <c r="G82" s="3">
        <v>290263</v>
      </c>
      <c r="H82">
        <v>287525</v>
      </c>
      <c r="I82">
        <v>290260</v>
      </c>
    </row>
    <row r="83" spans="3:9" x14ac:dyDescent="0.25">
      <c r="C83" t="s">
        <v>6</v>
      </c>
      <c r="D83" s="1">
        <f>MEDIAN(G62:G81)</f>
        <v>305973.5</v>
      </c>
      <c r="F83" s="1" t="e">
        <f>MEDIAN(M62:M81)</f>
        <v>#NUM!</v>
      </c>
      <c r="G83" s="3">
        <v>289645</v>
      </c>
      <c r="H83">
        <v>289010</v>
      </c>
      <c r="I83">
        <v>290852</v>
      </c>
    </row>
    <row r="84" spans="3:9" x14ac:dyDescent="0.25">
      <c r="G84" s="3">
        <v>290566</v>
      </c>
      <c r="H84">
        <v>287899</v>
      </c>
      <c r="I84">
        <v>290492</v>
      </c>
    </row>
    <row r="85" spans="3:9" x14ac:dyDescent="0.25">
      <c r="G85" s="3">
        <v>291314</v>
      </c>
      <c r="H85">
        <v>287537</v>
      </c>
      <c r="I85">
        <v>290585</v>
      </c>
    </row>
    <row r="86" spans="3:9" x14ac:dyDescent="0.25">
      <c r="G86" s="3">
        <v>290097</v>
      </c>
      <c r="H86">
        <v>287647</v>
      </c>
      <c r="I86">
        <v>290809</v>
      </c>
    </row>
    <row r="87" spans="3:9" x14ac:dyDescent="0.25">
      <c r="G87" s="3">
        <v>289597</v>
      </c>
      <c r="H87">
        <v>287792</v>
      </c>
      <c r="I87">
        <v>290133</v>
      </c>
    </row>
    <row r="88" spans="3:9" x14ac:dyDescent="0.25">
      <c r="G88" s="3">
        <v>289629</v>
      </c>
      <c r="H88">
        <v>288305</v>
      </c>
      <c r="I88">
        <v>291265</v>
      </c>
    </row>
    <row r="89" spans="3:9" x14ac:dyDescent="0.25">
      <c r="G89" s="3">
        <v>289458</v>
      </c>
      <c r="H89">
        <v>286958</v>
      </c>
      <c r="I89">
        <v>290557</v>
      </c>
    </row>
    <row r="90" spans="3:9" x14ac:dyDescent="0.25">
      <c r="G90" s="3">
        <v>289404</v>
      </c>
      <c r="H90">
        <v>287466</v>
      </c>
      <c r="I90">
        <v>291383</v>
      </c>
    </row>
    <row r="91" spans="3:9" x14ac:dyDescent="0.25">
      <c r="G91" s="3">
        <v>289212</v>
      </c>
      <c r="H91">
        <v>288200</v>
      </c>
      <c r="I91">
        <v>290264</v>
      </c>
    </row>
    <row r="92" spans="3:9" x14ac:dyDescent="0.25">
      <c r="G92" s="3">
        <v>291370</v>
      </c>
      <c r="H92">
        <v>287870</v>
      </c>
      <c r="I92">
        <v>289898</v>
      </c>
    </row>
    <row r="93" spans="3:9" x14ac:dyDescent="0.25">
      <c r="G93" s="3">
        <v>288357</v>
      </c>
      <c r="H93">
        <v>288471</v>
      </c>
      <c r="I93">
        <v>290414</v>
      </c>
    </row>
    <row r="94" spans="3:9" x14ac:dyDescent="0.25">
      <c r="G94" s="3">
        <v>291192</v>
      </c>
      <c r="H94">
        <v>287694</v>
      </c>
      <c r="I94">
        <v>289578</v>
      </c>
    </row>
    <row r="95" spans="3:9" x14ac:dyDescent="0.25">
      <c r="G95" s="3">
        <v>290738</v>
      </c>
      <c r="H95">
        <v>288988</v>
      </c>
      <c r="I95">
        <v>289196</v>
      </c>
    </row>
    <row r="96" spans="3:9" x14ac:dyDescent="0.25">
      <c r="G96" s="3">
        <v>289799</v>
      </c>
      <c r="H96">
        <v>287192</v>
      </c>
      <c r="I96">
        <v>289950</v>
      </c>
    </row>
    <row r="97" spans="1:9" x14ac:dyDescent="0.25">
      <c r="G97" s="3">
        <v>289518</v>
      </c>
      <c r="H97">
        <v>288194</v>
      </c>
      <c r="I97">
        <v>291118</v>
      </c>
    </row>
    <row r="98" spans="1:9" x14ac:dyDescent="0.25">
      <c r="G98" s="3">
        <v>288718</v>
      </c>
      <c r="H98">
        <v>287211</v>
      </c>
      <c r="I98">
        <v>289637</v>
      </c>
    </row>
    <row r="99" spans="1:9" x14ac:dyDescent="0.25">
      <c r="G99" s="3">
        <v>290342</v>
      </c>
      <c r="H99">
        <v>287914</v>
      </c>
      <c r="I99">
        <v>289694</v>
      </c>
    </row>
    <row r="100" spans="1:9" x14ac:dyDescent="0.25">
      <c r="A100">
        <v>100</v>
      </c>
      <c r="B100">
        <v>10</v>
      </c>
      <c r="C100">
        <v>4</v>
      </c>
      <c r="D100" t="s">
        <v>3</v>
      </c>
      <c r="E100" t="s">
        <v>4</v>
      </c>
      <c r="F100" t="s">
        <v>2</v>
      </c>
      <c r="G100" s="3">
        <v>289820</v>
      </c>
      <c r="H100">
        <v>287927</v>
      </c>
      <c r="I100">
        <v>289773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3">
        <v>289995</v>
      </c>
      <c r="H101">
        <v>288788</v>
      </c>
      <c r="I101">
        <v>289464</v>
      </c>
    </row>
    <row r="102" spans="1:9" x14ac:dyDescent="0.25">
      <c r="C102" t="s">
        <v>5</v>
      </c>
      <c r="D102" s="1">
        <f>AVERAGE(G82:G101)</f>
        <v>289951.7</v>
      </c>
      <c r="F102" t="e">
        <f>AVERAGE(M82:M101)</f>
        <v>#DIV/0!</v>
      </c>
      <c r="G102" s="3">
        <v>273385</v>
      </c>
      <c r="H102">
        <v>273623</v>
      </c>
      <c r="I102">
        <v>273355</v>
      </c>
    </row>
    <row r="103" spans="1:9" x14ac:dyDescent="0.25">
      <c r="C103" t="s">
        <v>6</v>
      </c>
      <c r="D103" s="1">
        <f>MEDIAN(G82:G101)</f>
        <v>289809.5</v>
      </c>
      <c r="F103" s="1" t="e">
        <f>MEDIAN(M82:M101)</f>
        <v>#NUM!</v>
      </c>
      <c r="G103" s="3">
        <v>275800</v>
      </c>
      <c r="H103">
        <v>273892</v>
      </c>
      <c r="I103">
        <v>275183</v>
      </c>
    </row>
    <row r="104" spans="1:9" x14ac:dyDescent="0.25">
      <c r="G104" s="3">
        <v>274320</v>
      </c>
      <c r="H104">
        <v>273912</v>
      </c>
      <c r="I104">
        <v>274886</v>
      </c>
    </row>
    <row r="105" spans="1:9" x14ac:dyDescent="0.25">
      <c r="G105" s="3">
        <v>274715</v>
      </c>
      <c r="H105">
        <v>273631</v>
      </c>
      <c r="I105">
        <v>274853</v>
      </c>
    </row>
    <row r="106" spans="1:9" x14ac:dyDescent="0.25">
      <c r="G106" s="3">
        <v>273408</v>
      </c>
      <c r="H106">
        <v>273552</v>
      </c>
      <c r="I106">
        <v>274937</v>
      </c>
    </row>
    <row r="107" spans="1:9" x14ac:dyDescent="0.25">
      <c r="G107" s="3">
        <v>274401</v>
      </c>
      <c r="H107">
        <v>273484</v>
      </c>
      <c r="I107">
        <v>275466</v>
      </c>
    </row>
    <row r="108" spans="1:9" x14ac:dyDescent="0.25">
      <c r="G108" s="3">
        <v>274019</v>
      </c>
      <c r="H108">
        <v>274141</v>
      </c>
      <c r="I108">
        <v>276723</v>
      </c>
    </row>
    <row r="109" spans="1:9" x14ac:dyDescent="0.25">
      <c r="G109" s="3">
        <v>274674</v>
      </c>
      <c r="H109">
        <v>273861</v>
      </c>
      <c r="I109">
        <v>274859</v>
      </c>
    </row>
    <row r="110" spans="1:9" x14ac:dyDescent="0.25">
      <c r="G110" s="3">
        <v>274342</v>
      </c>
      <c r="H110">
        <v>272602</v>
      </c>
      <c r="I110">
        <v>274725</v>
      </c>
    </row>
    <row r="111" spans="1:9" x14ac:dyDescent="0.25">
      <c r="G111" s="3">
        <v>274433</v>
      </c>
      <c r="H111">
        <v>273339</v>
      </c>
      <c r="I111">
        <v>275000</v>
      </c>
    </row>
    <row r="112" spans="1:9" x14ac:dyDescent="0.25">
      <c r="G112" s="3">
        <v>274670</v>
      </c>
      <c r="H112">
        <v>273478</v>
      </c>
      <c r="I112">
        <v>276071</v>
      </c>
    </row>
    <row r="113" spans="1:9" x14ac:dyDescent="0.25">
      <c r="G113" s="3">
        <v>274517</v>
      </c>
      <c r="H113">
        <v>274219</v>
      </c>
      <c r="I113">
        <v>276810</v>
      </c>
    </row>
    <row r="114" spans="1:9" x14ac:dyDescent="0.25">
      <c r="G114" s="3">
        <v>272368</v>
      </c>
      <c r="H114">
        <v>272672</v>
      </c>
      <c r="I114">
        <v>275583</v>
      </c>
    </row>
    <row r="115" spans="1:9" x14ac:dyDescent="0.25">
      <c r="G115" s="3">
        <v>275236</v>
      </c>
      <c r="H115">
        <v>273598</v>
      </c>
      <c r="I115">
        <v>275088</v>
      </c>
    </row>
    <row r="116" spans="1:9" x14ac:dyDescent="0.25">
      <c r="G116" s="3">
        <v>275614</v>
      </c>
      <c r="H116">
        <v>273497</v>
      </c>
      <c r="I116">
        <v>276688</v>
      </c>
    </row>
    <row r="117" spans="1:9" x14ac:dyDescent="0.25">
      <c r="G117" s="3">
        <v>275109</v>
      </c>
      <c r="H117">
        <v>275566</v>
      </c>
      <c r="I117">
        <v>275977</v>
      </c>
    </row>
    <row r="118" spans="1:9" x14ac:dyDescent="0.25">
      <c r="G118" s="3">
        <v>272373</v>
      </c>
      <c r="H118">
        <v>274222</v>
      </c>
      <c r="I118">
        <v>276385</v>
      </c>
    </row>
    <row r="119" spans="1:9" x14ac:dyDescent="0.25">
      <c r="G119" s="3">
        <v>273490</v>
      </c>
      <c r="H119">
        <v>274375</v>
      </c>
      <c r="I119">
        <v>274844</v>
      </c>
    </row>
    <row r="120" spans="1:9" x14ac:dyDescent="0.25">
      <c r="A120">
        <v>100</v>
      </c>
      <c r="B120">
        <v>10</v>
      </c>
      <c r="C120">
        <v>5</v>
      </c>
      <c r="D120" t="s">
        <v>3</v>
      </c>
      <c r="E120" t="s">
        <v>4</v>
      </c>
      <c r="F120" t="s">
        <v>2</v>
      </c>
      <c r="G120" s="3">
        <v>275171</v>
      </c>
      <c r="H120">
        <v>274157</v>
      </c>
      <c r="I120">
        <v>274729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3">
        <v>275154</v>
      </c>
      <c r="H121">
        <v>274490</v>
      </c>
      <c r="I121">
        <v>276252</v>
      </c>
    </row>
    <row r="122" spans="1:9" x14ac:dyDescent="0.25">
      <c r="C122" t="s">
        <v>5</v>
      </c>
      <c r="D122" s="1">
        <f>AVERAGE(G102:G121)</f>
        <v>274359.95</v>
      </c>
      <c r="F122" t="e">
        <f>AVERAGE(M102:M121)</f>
        <v>#DIV/0!</v>
      </c>
      <c r="G122" s="3">
        <v>282507</v>
      </c>
      <c r="H122">
        <v>282224</v>
      </c>
      <c r="I122">
        <v>284784</v>
      </c>
    </row>
    <row r="123" spans="1:9" x14ac:dyDescent="0.25">
      <c r="C123" t="s">
        <v>6</v>
      </c>
      <c r="D123" s="1">
        <f>MEDIAN(G102:G121)</f>
        <v>274475</v>
      </c>
      <c r="F123" s="1" t="e">
        <f>MEDIAN(M102:M121)</f>
        <v>#NUM!</v>
      </c>
      <c r="G123" s="3">
        <v>282460</v>
      </c>
      <c r="H123">
        <v>282221</v>
      </c>
      <c r="I123">
        <v>284497</v>
      </c>
    </row>
    <row r="124" spans="1:9" x14ac:dyDescent="0.25">
      <c r="G124" s="3">
        <v>282303</v>
      </c>
      <c r="H124">
        <v>283277</v>
      </c>
      <c r="I124">
        <v>285011</v>
      </c>
    </row>
    <row r="125" spans="1:9" x14ac:dyDescent="0.25">
      <c r="G125" s="3">
        <v>283651</v>
      </c>
      <c r="H125">
        <v>283688</v>
      </c>
      <c r="I125">
        <v>284803</v>
      </c>
    </row>
    <row r="126" spans="1:9" x14ac:dyDescent="0.25">
      <c r="G126" s="3">
        <v>283688</v>
      </c>
      <c r="H126">
        <v>281850</v>
      </c>
      <c r="I126">
        <v>285303</v>
      </c>
    </row>
    <row r="127" spans="1:9" x14ac:dyDescent="0.25">
      <c r="G127" s="3">
        <v>282816</v>
      </c>
      <c r="H127">
        <v>282048</v>
      </c>
      <c r="I127">
        <v>284133</v>
      </c>
    </row>
    <row r="128" spans="1:9" x14ac:dyDescent="0.25">
      <c r="G128" s="3">
        <v>281245</v>
      </c>
      <c r="H128">
        <v>282516</v>
      </c>
      <c r="I128">
        <v>284356</v>
      </c>
    </row>
    <row r="129" spans="1:9" x14ac:dyDescent="0.25">
      <c r="G129" s="3">
        <v>283319</v>
      </c>
      <c r="H129">
        <v>284606</v>
      </c>
      <c r="I129">
        <v>285322</v>
      </c>
    </row>
    <row r="130" spans="1:9" x14ac:dyDescent="0.25">
      <c r="G130" s="3">
        <v>282851</v>
      </c>
      <c r="H130">
        <v>283232</v>
      </c>
      <c r="I130">
        <v>285507</v>
      </c>
    </row>
    <row r="131" spans="1:9" x14ac:dyDescent="0.25">
      <c r="G131" s="3">
        <v>282359</v>
      </c>
      <c r="H131">
        <v>283440</v>
      </c>
      <c r="I131">
        <v>284414</v>
      </c>
    </row>
    <row r="132" spans="1:9" x14ac:dyDescent="0.25">
      <c r="G132" s="3">
        <v>282252</v>
      </c>
      <c r="H132">
        <v>281460</v>
      </c>
      <c r="I132">
        <v>284295</v>
      </c>
    </row>
    <row r="133" spans="1:9" x14ac:dyDescent="0.25">
      <c r="G133" s="3">
        <v>283773</v>
      </c>
      <c r="H133">
        <v>283082</v>
      </c>
      <c r="I133">
        <v>284839</v>
      </c>
    </row>
    <row r="134" spans="1:9" x14ac:dyDescent="0.25">
      <c r="G134" s="3">
        <v>282305</v>
      </c>
      <c r="H134">
        <v>282081</v>
      </c>
      <c r="I134">
        <v>285627</v>
      </c>
    </row>
    <row r="135" spans="1:9" x14ac:dyDescent="0.25">
      <c r="G135" s="3">
        <v>282737</v>
      </c>
      <c r="H135">
        <v>282713</v>
      </c>
      <c r="I135">
        <v>284517</v>
      </c>
    </row>
    <row r="136" spans="1:9" x14ac:dyDescent="0.25">
      <c r="G136" s="3">
        <v>281789</v>
      </c>
      <c r="H136">
        <v>283279</v>
      </c>
      <c r="I136">
        <v>284748</v>
      </c>
    </row>
    <row r="137" spans="1:9" x14ac:dyDescent="0.25">
      <c r="G137" s="3">
        <v>283768</v>
      </c>
      <c r="H137">
        <v>283066</v>
      </c>
      <c r="I137">
        <v>285111</v>
      </c>
    </row>
    <row r="138" spans="1:9" x14ac:dyDescent="0.25">
      <c r="G138" s="3">
        <v>283707</v>
      </c>
      <c r="H138">
        <v>282974</v>
      </c>
      <c r="I138">
        <v>285455</v>
      </c>
    </row>
    <row r="139" spans="1:9" x14ac:dyDescent="0.25">
      <c r="G139" s="3">
        <v>282277</v>
      </c>
      <c r="H139">
        <v>283728</v>
      </c>
      <c r="I139">
        <v>285307</v>
      </c>
    </row>
    <row r="140" spans="1:9" x14ac:dyDescent="0.25">
      <c r="A140">
        <v>100</v>
      </c>
      <c r="B140">
        <v>10</v>
      </c>
      <c r="C140">
        <v>6</v>
      </c>
      <c r="D140" t="s">
        <v>3</v>
      </c>
      <c r="E140" t="s">
        <v>4</v>
      </c>
      <c r="F140" t="s">
        <v>2</v>
      </c>
      <c r="G140" s="3">
        <v>281791</v>
      </c>
      <c r="H140">
        <v>282469</v>
      </c>
      <c r="I140">
        <v>284726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283459</v>
      </c>
      <c r="H141">
        <v>282462</v>
      </c>
      <c r="I141">
        <v>284746</v>
      </c>
    </row>
    <row r="142" spans="1:9" x14ac:dyDescent="0.25">
      <c r="C142" t="s">
        <v>5</v>
      </c>
      <c r="D142" s="1">
        <f>AVERAGE(G122:G141)</f>
        <v>282752.84999999998</v>
      </c>
      <c r="F142" t="e">
        <f>AVERAGE(M122:M141)</f>
        <v>#DIV/0!</v>
      </c>
      <c r="G142" s="3">
        <v>296028</v>
      </c>
      <c r="H142">
        <v>294410</v>
      </c>
      <c r="I142">
        <v>297524</v>
      </c>
    </row>
    <row r="143" spans="1:9" x14ac:dyDescent="0.25">
      <c r="C143" t="s">
        <v>6</v>
      </c>
      <c r="D143" s="1">
        <f>MEDIAN(G122:G141)</f>
        <v>282622</v>
      </c>
      <c r="F143" s="1" t="e">
        <f>MEDIAN(M122:M141)</f>
        <v>#NUM!</v>
      </c>
      <c r="G143" s="3">
        <v>295018</v>
      </c>
      <c r="H143">
        <v>295373</v>
      </c>
      <c r="I143">
        <v>296950</v>
      </c>
    </row>
    <row r="144" spans="1:9" x14ac:dyDescent="0.25">
      <c r="G144" s="3">
        <v>294505</v>
      </c>
      <c r="H144">
        <v>295769</v>
      </c>
      <c r="I144">
        <v>298497</v>
      </c>
    </row>
    <row r="145" spans="1:9" x14ac:dyDescent="0.25">
      <c r="G145" s="3">
        <v>294229</v>
      </c>
      <c r="H145">
        <v>294843</v>
      </c>
      <c r="I145">
        <v>296666</v>
      </c>
    </row>
    <row r="146" spans="1:9" x14ac:dyDescent="0.25">
      <c r="G146" s="3">
        <v>295455</v>
      </c>
      <c r="H146">
        <v>295524</v>
      </c>
      <c r="I146">
        <v>297628</v>
      </c>
    </row>
    <row r="147" spans="1:9" x14ac:dyDescent="0.25">
      <c r="G147" s="3">
        <v>293541</v>
      </c>
      <c r="H147">
        <v>295455</v>
      </c>
      <c r="I147">
        <v>296502</v>
      </c>
    </row>
    <row r="148" spans="1:9" x14ac:dyDescent="0.25">
      <c r="G148" s="3">
        <v>295348</v>
      </c>
      <c r="H148">
        <v>295367</v>
      </c>
      <c r="I148">
        <v>295722</v>
      </c>
    </row>
    <row r="149" spans="1:9" x14ac:dyDescent="0.25">
      <c r="G149" s="3">
        <v>295135</v>
      </c>
      <c r="H149">
        <v>293809</v>
      </c>
      <c r="I149">
        <v>295201</v>
      </c>
    </row>
    <row r="150" spans="1:9" x14ac:dyDescent="0.25">
      <c r="G150" s="3">
        <v>295848</v>
      </c>
      <c r="H150">
        <v>295425</v>
      </c>
      <c r="I150">
        <v>296134</v>
      </c>
    </row>
    <row r="151" spans="1:9" x14ac:dyDescent="0.25">
      <c r="G151" s="3">
        <v>294337</v>
      </c>
      <c r="H151">
        <v>296072</v>
      </c>
      <c r="I151">
        <v>296931</v>
      </c>
    </row>
    <row r="152" spans="1:9" x14ac:dyDescent="0.25">
      <c r="G152" s="3">
        <v>295518</v>
      </c>
      <c r="H152">
        <v>294453</v>
      </c>
      <c r="I152">
        <v>296073</v>
      </c>
    </row>
    <row r="153" spans="1:9" x14ac:dyDescent="0.25">
      <c r="G153" s="3">
        <v>293852</v>
      </c>
      <c r="H153">
        <v>294196</v>
      </c>
      <c r="I153">
        <v>297049</v>
      </c>
    </row>
    <row r="154" spans="1:9" x14ac:dyDescent="0.25">
      <c r="G154" s="3">
        <v>295522</v>
      </c>
      <c r="H154">
        <v>293455</v>
      </c>
      <c r="I154">
        <v>298885</v>
      </c>
    </row>
    <row r="155" spans="1:9" x14ac:dyDescent="0.25">
      <c r="G155" s="3">
        <v>294104</v>
      </c>
      <c r="H155">
        <v>294296</v>
      </c>
      <c r="I155">
        <v>296566</v>
      </c>
    </row>
    <row r="156" spans="1:9" x14ac:dyDescent="0.25">
      <c r="G156" s="3">
        <v>294226</v>
      </c>
      <c r="H156">
        <v>294498</v>
      </c>
      <c r="I156">
        <v>297575</v>
      </c>
    </row>
    <row r="157" spans="1:9" x14ac:dyDescent="0.25">
      <c r="G157" s="3">
        <v>295295</v>
      </c>
      <c r="H157">
        <v>293588</v>
      </c>
      <c r="I157">
        <v>297527</v>
      </c>
    </row>
    <row r="158" spans="1:9" x14ac:dyDescent="0.25">
      <c r="G158" s="3">
        <v>294096</v>
      </c>
      <c r="H158">
        <v>295578</v>
      </c>
      <c r="I158">
        <v>296917</v>
      </c>
    </row>
    <row r="159" spans="1:9" x14ac:dyDescent="0.25">
      <c r="G159" s="3">
        <v>295510</v>
      </c>
      <c r="H159">
        <v>295164</v>
      </c>
      <c r="I159">
        <v>298733</v>
      </c>
    </row>
    <row r="160" spans="1:9" x14ac:dyDescent="0.25">
      <c r="A160">
        <v>100</v>
      </c>
      <c r="B160">
        <v>10</v>
      </c>
      <c r="C160">
        <v>7</v>
      </c>
      <c r="D160" t="s">
        <v>3</v>
      </c>
      <c r="E160" t="s">
        <v>4</v>
      </c>
      <c r="F160" t="s">
        <v>2</v>
      </c>
      <c r="G160" s="3">
        <v>294537</v>
      </c>
      <c r="H160">
        <v>295247</v>
      </c>
      <c r="I160">
        <v>298774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295606</v>
      </c>
      <c r="H161">
        <v>295552</v>
      </c>
      <c r="I161">
        <v>297040</v>
      </c>
    </row>
    <row r="162" spans="3:9" x14ac:dyDescent="0.25">
      <c r="C162" t="s">
        <v>5</v>
      </c>
      <c r="D162" s="1">
        <f>AVERAGE(G142:G161)</f>
        <v>294885.5</v>
      </c>
      <c r="F162" t="e">
        <f>AVERAGE(M142:M161)</f>
        <v>#DIV/0!</v>
      </c>
      <c r="G162" s="3">
        <v>305540</v>
      </c>
      <c r="H162">
        <v>304592</v>
      </c>
      <c r="I162">
        <v>307864</v>
      </c>
    </row>
    <row r="163" spans="3:9" x14ac:dyDescent="0.25">
      <c r="C163" t="s">
        <v>6</v>
      </c>
      <c r="D163" s="1">
        <f>MEDIAN(G142:G161)</f>
        <v>295076.5</v>
      </c>
      <c r="F163" s="1" t="e">
        <f>MEDIAN(M142:M161)</f>
        <v>#NUM!</v>
      </c>
      <c r="G163" s="3">
        <v>305703</v>
      </c>
      <c r="H163">
        <v>304838</v>
      </c>
      <c r="I163">
        <v>306936</v>
      </c>
    </row>
    <row r="164" spans="3:9" x14ac:dyDescent="0.25">
      <c r="G164" s="3">
        <v>304620</v>
      </c>
      <c r="H164">
        <v>304918</v>
      </c>
      <c r="I164">
        <v>308231</v>
      </c>
    </row>
    <row r="165" spans="3:9" x14ac:dyDescent="0.25">
      <c r="G165" s="3">
        <v>305572</v>
      </c>
      <c r="H165">
        <v>305389</v>
      </c>
      <c r="I165">
        <v>307642</v>
      </c>
    </row>
    <row r="166" spans="3:9" x14ac:dyDescent="0.25">
      <c r="G166" s="3">
        <v>304616</v>
      </c>
      <c r="H166">
        <v>305318</v>
      </c>
      <c r="I166">
        <v>308108</v>
      </c>
    </row>
    <row r="167" spans="3:9" x14ac:dyDescent="0.25">
      <c r="G167" s="3">
        <v>308251</v>
      </c>
      <c r="H167">
        <v>306058</v>
      </c>
      <c r="I167">
        <v>307358</v>
      </c>
    </row>
    <row r="168" spans="3:9" x14ac:dyDescent="0.25">
      <c r="G168" s="3">
        <v>304482</v>
      </c>
      <c r="H168">
        <v>305560</v>
      </c>
      <c r="I168">
        <v>308082</v>
      </c>
    </row>
    <row r="169" spans="3:9" x14ac:dyDescent="0.25">
      <c r="G169" s="3">
        <v>306381</v>
      </c>
      <c r="H169">
        <v>305800</v>
      </c>
      <c r="I169">
        <v>307131</v>
      </c>
    </row>
    <row r="170" spans="3:9" x14ac:dyDescent="0.25">
      <c r="G170" s="3">
        <v>307685</v>
      </c>
      <c r="H170">
        <v>305551</v>
      </c>
      <c r="I170">
        <v>308147</v>
      </c>
    </row>
    <row r="171" spans="3:9" x14ac:dyDescent="0.25">
      <c r="G171" s="3">
        <v>305524</v>
      </c>
      <c r="H171">
        <v>304533</v>
      </c>
      <c r="I171">
        <v>308273</v>
      </c>
    </row>
    <row r="172" spans="3:9" x14ac:dyDescent="0.25">
      <c r="G172" s="3">
        <v>304447</v>
      </c>
      <c r="H172">
        <v>305687</v>
      </c>
      <c r="I172">
        <v>308111</v>
      </c>
    </row>
    <row r="173" spans="3:9" x14ac:dyDescent="0.25">
      <c r="G173" s="3">
        <v>305769</v>
      </c>
      <c r="H173">
        <v>305560</v>
      </c>
      <c r="I173">
        <v>307643</v>
      </c>
    </row>
    <row r="174" spans="3:9" x14ac:dyDescent="0.25">
      <c r="G174" s="3">
        <v>307098</v>
      </c>
      <c r="H174">
        <v>305840</v>
      </c>
      <c r="I174">
        <v>307849</v>
      </c>
    </row>
    <row r="175" spans="3:9" x14ac:dyDescent="0.25">
      <c r="G175" s="3">
        <v>305341</v>
      </c>
      <c r="H175">
        <v>305697</v>
      </c>
      <c r="I175">
        <v>309503</v>
      </c>
    </row>
    <row r="176" spans="3:9" x14ac:dyDescent="0.25">
      <c r="G176" s="3">
        <v>304373</v>
      </c>
      <c r="H176">
        <v>306143</v>
      </c>
      <c r="I176">
        <v>308315</v>
      </c>
    </row>
    <row r="177" spans="1:9" x14ac:dyDescent="0.25">
      <c r="G177" s="3">
        <v>304979</v>
      </c>
      <c r="H177">
        <v>305605</v>
      </c>
      <c r="I177">
        <v>306691</v>
      </c>
    </row>
    <row r="178" spans="1:9" x14ac:dyDescent="0.25">
      <c r="G178" s="3">
        <v>304529</v>
      </c>
      <c r="H178">
        <v>305224</v>
      </c>
      <c r="I178">
        <v>308024</v>
      </c>
    </row>
    <row r="179" spans="1:9" x14ac:dyDescent="0.25">
      <c r="G179" s="3">
        <v>304738</v>
      </c>
      <c r="H179">
        <v>305917</v>
      </c>
      <c r="I179">
        <v>308209</v>
      </c>
    </row>
    <row r="180" spans="1:9" x14ac:dyDescent="0.25">
      <c r="A180">
        <v>100</v>
      </c>
      <c r="B180">
        <v>10</v>
      </c>
      <c r="C180">
        <v>8</v>
      </c>
      <c r="D180" t="s">
        <v>3</v>
      </c>
      <c r="E180" t="s">
        <v>4</v>
      </c>
      <c r="F180" t="s">
        <v>2</v>
      </c>
      <c r="G180" s="3">
        <v>306022</v>
      </c>
      <c r="H180">
        <v>305044</v>
      </c>
      <c r="I180">
        <v>308052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304942</v>
      </c>
      <c r="H181">
        <v>304870</v>
      </c>
      <c r="I181">
        <v>308550</v>
      </c>
    </row>
    <row r="182" spans="1:9" x14ac:dyDescent="0.25">
      <c r="C182" t="s">
        <v>5</v>
      </c>
      <c r="D182" s="1">
        <f>AVERAGE(G162:G181)</f>
        <v>305530.59999999998</v>
      </c>
      <c r="F182" t="e">
        <f>AVERAGE(M162:M181)</f>
        <v>#DIV/0!</v>
      </c>
      <c r="G182" s="3">
        <v>295601</v>
      </c>
      <c r="H182">
        <v>294849</v>
      </c>
      <c r="I182">
        <v>297126</v>
      </c>
    </row>
    <row r="183" spans="1:9" x14ac:dyDescent="0.25">
      <c r="C183" t="s">
        <v>6</v>
      </c>
      <c r="D183" s="1">
        <f>MEDIAN(G162:G181)</f>
        <v>305432.5</v>
      </c>
      <c r="F183" s="1" t="e">
        <f>MEDIAN(M162:M181)</f>
        <v>#NUM!</v>
      </c>
      <c r="G183" s="3">
        <v>295962</v>
      </c>
      <c r="H183">
        <v>294778</v>
      </c>
      <c r="I183">
        <v>295812</v>
      </c>
    </row>
    <row r="184" spans="1:9" x14ac:dyDescent="0.25">
      <c r="G184" s="3">
        <v>297767</v>
      </c>
      <c r="H184">
        <v>294076</v>
      </c>
      <c r="I184">
        <v>295644</v>
      </c>
    </row>
    <row r="185" spans="1:9" x14ac:dyDescent="0.25">
      <c r="G185" s="3">
        <v>296019</v>
      </c>
      <c r="H185">
        <v>295310</v>
      </c>
      <c r="I185">
        <v>295693</v>
      </c>
    </row>
    <row r="186" spans="1:9" x14ac:dyDescent="0.25">
      <c r="G186" s="3">
        <v>294591</v>
      </c>
      <c r="H186">
        <v>293620</v>
      </c>
      <c r="I186">
        <v>295610</v>
      </c>
    </row>
    <row r="187" spans="1:9" x14ac:dyDescent="0.25">
      <c r="G187" s="3">
        <v>294439</v>
      </c>
      <c r="H187">
        <v>295035</v>
      </c>
      <c r="I187">
        <v>297311</v>
      </c>
    </row>
    <row r="188" spans="1:9" x14ac:dyDescent="0.25">
      <c r="G188" s="3">
        <v>296384</v>
      </c>
      <c r="H188">
        <v>293928</v>
      </c>
      <c r="I188">
        <v>297506</v>
      </c>
    </row>
    <row r="189" spans="1:9" x14ac:dyDescent="0.25">
      <c r="G189" s="3">
        <v>296380</v>
      </c>
      <c r="H189">
        <v>294217</v>
      </c>
      <c r="I189">
        <v>296581</v>
      </c>
    </row>
    <row r="190" spans="1:9" x14ac:dyDescent="0.25">
      <c r="G190" s="3">
        <v>297301</v>
      </c>
      <c r="H190">
        <v>295965</v>
      </c>
      <c r="I190">
        <v>296884</v>
      </c>
    </row>
    <row r="191" spans="1:9" x14ac:dyDescent="0.25">
      <c r="G191" s="3">
        <v>295365</v>
      </c>
      <c r="H191">
        <v>295683</v>
      </c>
      <c r="I191">
        <v>296336</v>
      </c>
    </row>
    <row r="192" spans="1:9" x14ac:dyDescent="0.25">
      <c r="G192" s="3">
        <v>295769</v>
      </c>
      <c r="H192">
        <v>294280</v>
      </c>
      <c r="I192">
        <v>296409</v>
      </c>
    </row>
    <row r="193" spans="1:9" x14ac:dyDescent="0.25">
      <c r="G193" s="3">
        <v>296122</v>
      </c>
      <c r="H193">
        <v>295035</v>
      </c>
      <c r="I193">
        <v>297874</v>
      </c>
    </row>
    <row r="194" spans="1:9" x14ac:dyDescent="0.25">
      <c r="G194" s="3">
        <v>295869</v>
      </c>
      <c r="H194">
        <v>295256</v>
      </c>
      <c r="I194">
        <v>295964</v>
      </c>
    </row>
    <row r="195" spans="1:9" x14ac:dyDescent="0.25">
      <c r="G195" s="3">
        <v>295846</v>
      </c>
      <c r="H195">
        <v>295842</v>
      </c>
      <c r="I195">
        <v>296400</v>
      </c>
    </row>
    <row r="196" spans="1:9" x14ac:dyDescent="0.25">
      <c r="G196" s="3">
        <v>297452</v>
      </c>
      <c r="H196">
        <v>295545</v>
      </c>
      <c r="I196">
        <v>297116</v>
      </c>
    </row>
    <row r="197" spans="1:9" x14ac:dyDescent="0.25">
      <c r="G197" s="3">
        <v>296574</v>
      </c>
      <c r="H197">
        <v>293727</v>
      </c>
      <c r="I197">
        <v>296342</v>
      </c>
    </row>
    <row r="198" spans="1:9" x14ac:dyDescent="0.25">
      <c r="G198" s="3">
        <v>297577</v>
      </c>
      <c r="H198">
        <v>296152</v>
      </c>
      <c r="I198">
        <v>297997</v>
      </c>
    </row>
    <row r="199" spans="1:9" x14ac:dyDescent="0.25">
      <c r="G199" s="3">
        <v>294695</v>
      </c>
      <c r="H199">
        <v>294491</v>
      </c>
      <c r="I199">
        <v>296146</v>
      </c>
    </row>
    <row r="200" spans="1:9" x14ac:dyDescent="0.25">
      <c r="A200">
        <v>100</v>
      </c>
      <c r="B200">
        <v>10</v>
      </c>
      <c r="C200">
        <v>9</v>
      </c>
      <c r="D200" t="s">
        <v>3</v>
      </c>
      <c r="E200" t="s">
        <v>4</v>
      </c>
      <c r="F200" t="s">
        <v>2</v>
      </c>
      <c r="G200" s="3">
        <v>297421</v>
      </c>
      <c r="H200">
        <v>294474</v>
      </c>
      <c r="I200">
        <v>296555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3">
        <v>296181</v>
      </c>
      <c r="H201">
        <v>295410</v>
      </c>
      <c r="I201">
        <v>297064</v>
      </c>
    </row>
    <row r="202" spans="1:9" x14ac:dyDescent="0.25">
      <c r="C202" t="s">
        <v>5</v>
      </c>
      <c r="D202" s="1">
        <f>AVERAGE(G182:G201)</f>
        <v>296165.75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296070.5</v>
      </c>
      <c r="F203" s="1" t="e">
        <f>MEDIAN(M182:M201)</f>
        <v>#NUM!</v>
      </c>
    </row>
    <row r="222" spans="4:6" x14ac:dyDescent="0.25">
      <c r="D222" s="1"/>
    </row>
    <row r="223" spans="4:6" x14ac:dyDescent="0.25">
      <c r="D223" s="1"/>
      <c r="F223" s="1"/>
    </row>
    <row r="242" spans="4:6" x14ac:dyDescent="0.25">
      <c r="D242" s="1"/>
    </row>
    <row r="243" spans="4:6" x14ac:dyDescent="0.25">
      <c r="D243" s="1"/>
      <c r="F243" s="1"/>
    </row>
    <row r="262" spans="4:6" x14ac:dyDescent="0.25">
      <c r="D262" s="1"/>
    </row>
    <row r="263" spans="4:6" x14ac:dyDescent="0.25">
      <c r="D263" s="1"/>
      <c r="F263" s="1"/>
    </row>
    <row r="282" spans="4:6" x14ac:dyDescent="0.25">
      <c r="D282" s="1"/>
    </row>
    <row r="283" spans="4:6" x14ac:dyDescent="0.25">
      <c r="D283" s="1"/>
      <c r="F283" s="1"/>
    </row>
    <row r="302" spans="4:6" x14ac:dyDescent="0.25">
      <c r="D302" s="1"/>
    </row>
    <row r="303" spans="4:6" x14ac:dyDescent="0.25">
      <c r="D303" s="1"/>
      <c r="F303" s="1"/>
    </row>
    <row r="322" spans="4:6" x14ac:dyDescent="0.25">
      <c r="D322" s="1"/>
    </row>
    <row r="323" spans="4:6" x14ac:dyDescent="0.25">
      <c r="D323" s="1"/>
      <c r="F323" s="1"/>
    </row>
    <row r="342" spans="4:6" x14ac:dyDescent="0.25">
      <c r="D342" s="1"/>
    </row>
    <row r="343" spans="4:6" x14ac:dyDescent="0.25">
      <c r="D343" s="1"/>
      <c r="F343" s="1"/>
    </row>
    <row r="362" spans="4:6" x14ac:dyDescent="0.25">
      <c r="D362" s="1"/>
    </row>
    <row r="363" spans="4:6" x14ac:dyDescent="0.25">
      <c r="D363" s="1"/>
      <c r="F363" s="1"/>
    </row>
    <row r="382" spans="4:6" x14ac:dyDescent="0.25">
      <c r="D382" s="1"/>
    </row>
    <row r="383" spans="4:6" x14ac:dyDescent="0.25">
      <c r="D383" s="1"/>
      <c r="F383" s="1"/>
    </row>
    <row r="402" spans="4:6" x14ac:dyDescent="0.25">
      <c r="D402" s="1"/>
    </row>
    <row r="403" spans="4:6" x14ac:dyDescent="0.25">
      <c r="D403" s="1"/>
      <c r="F40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workbookViewId="0">
      <selection activeCell="I1" sqref="I1:I1048576"/>
    </sheetView>
  </sheetViews>
  <sheetFormatPr defaultRowHeight="15" x14ac:dyDescent="0.25"/>
  <cols>
    <col min="4" max="4" width="11.5703125" bestFit="1" customWidth="1"/>
    <col min="6" max="6" width="11" bestFit="1" customWidth="1"/>
    <col min="7" max="7" width="10.5703125" bestFit="1" customWidth="1"/>
    <col min="9" max="9" width="10.5703125" bestFit="1" customWidth="1"/>
    <col min="10" max="10" width="11.140625" customWidth="1"/>
    <col min="21" max="21" width="21.425781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3">
        <v>372812</v>
      </c>
      <c r="H2">
        <v>370612</v>
      </c>
      <c r="I2">
        <v>376359</v>
      </c>
    </row>
    <row r="3" spans="7:9" x14ac:dyDescent="0.25">
      <c r="G3" s="3">
        <v>373799</v>
      </c>
      <c r="H3">
        <v>370561</v>
      </c>
      <c r="I3">
        <v>374206</v>
      </c>
    </row>
    <row r="4" spans="7:9" x14ac:dyDescent="0.25">
      <c r="G4" s="3">
        <v>372375</v>
      </c>
      <c r="H4">
        <v>370713</v>
      </c>
      <c r="I4">
        <v>375890</v>
      </c>
    </row>
    <row r="5" spans="7:9" x14ac:dyDescent="0.25">
      <c r="G5" s="3">
        <v>374045</v>
      </c>
      <c r="H5">
        <v>371881</v>
      </c>
      <c r="I5">
        <v>376095</v>
      </c>
    </row>
    <row r="6" spans="7:9" x14ac:dyDescent="0.25">
      <c r="G6" s="3">
        <v>370942</v>
      </c>
      <c r="H6">
        <v>370016</v>
      </c>
      <c r="I6">
        <v>374024</v>
      </c>
    </row>
    <row r="7" spans="7:9" x14ac:dyDescent="0.25">
      <c r="G7" s="3">
        <v>373173</v>
      </c>
      <c r="H7">
        <v>370582</v>
      </c>
      <c r="I7">
        <v>376135</v>
      </c>
    </row>
    <row r="8" spans="7:9" x14ac:dyDescent="0.25">
      <c r="G8" s="3">
        <v>371596</v>
      </c>
      <c r="H8">
        <v>371600</v>
      </c>
      <c r="I8">
        <v>374887</v>
      </c>
    </row>
    <row r="9" spans="7:9" x14ac:dyDescent="0.25">
      <c r="G9" s="3">
        <v>373425</v>
      </c>
      <c r="H9">
        <v>369974</v>
      </c>
      <c r="I9">
        <v>374632</v>
      </c>
    </row>
    <row r="10" spans="7:9" x14ac:dyDescent="0.25">
      <c r="G10" s="3">
        <v>371750</v>
      </c>
      <c r="H10">
        <v>370408</v>
      </c>
      <c r="I10">
        <v>374223</v>
      </c>
    </row>
    <row r="11" spans="7:9" x14ac:dyDescent="0.25">
      <c r="G11" s="3">
        <v>372279</v>
      </c>
      <c r="H11">
        <v>372143</v>
      </c>
      <c r="I11">
        <v>374040</v>
      </c>
    </row>
    <row r="12" spans="7:9" x14ac:dyDescent="0.25">
      <c r="G12" s="3">
        <v>371836</v>
      </c>
      <c r="H12">
        <v>370611</v>
      </c>
      <c r="I12">
        <v>376023</v>
      </c>
    </row>
    <row r="13" spans="7:9" x14ac:dyDescent="0.25">
      <c r="G13" s="3">
        <v>373646</v>
      </c>
      <c r="H13">
        <v>369266</v>
      </c>
      <c r="I13">
        <v>373013</v>
      </c>
    </row>
    <row r="14" spans="7:9" x14ac:dyDescent="0.25">
      <c r="G14" s="3">
        <v>371798</v>
      </c>
      <c r="H14">
        <v>372298</v>
      </c>
      <c r="I14">
        <v>376504</v>
      </c>
    </row>
    <row r="15" spans="7:9" x14ac:dyDescent="0.25">
      <c r="G15" s="3">
        <v>373280</v>
      </c>
      <c r="H15">
        <v>372276</v>
      </c>
      <c r="I15">
        <v>375618</v>
      </c>
    </row>
    <row r="16" spans="7:9" x14ac:dyDescent="0.25">
      <c r="G16" s="3">
        <v>371535</v>
      </c>
      <c r="H16">
        <v>370679</v>
      </c>
      <c r="I16">
        <v>373526</v>
      </c>
    </row>
    <row r="17" spans="1:9" x14ac:dyDescent="0.25">
      <c r="G17" s="3">
        <v>372082</v>
      </c>
      <c r="H17">
        <v>371604</v>
      </c>
      <c r="I17">
        <v>371118</v>
      </c>
    </row>
    <row r="18" spans="1:9" x14ac:dyDescent="0.25">
      <c r="G18" s="3">
        <v>373844</v>
      </c>
      <c r="H18">
        <v>370505</v>
      </c>
      <c r="I18">
        <v>373801</v>
      </c>
    </row>
    <row r="19" spans="1:9" x14ac:dyDescent="0.25">
      <c r="G19" s="3">
        <v>373379</v>
      </c>
      <c r="H19">
        <v>370659</v>
      </c>
      <c r="I19">
        <v>373222</v>
      </c>
    </row>
    <row r="20" spans="1:9" x14ac:dyDescent="0.25">
      <c r="A20">
        <v>100</v>
      </c>
      <c r="B20">
        <v>20</v>
      </c>
      <c r="C20">
        <v>0</v>
      </c>
      <c r="D20" t="s">
        <v>3</v>
      </c>
      <c r="E20" t="s">
        <v>4</v>
      </c>
      <c r="F20" t="s">
        <v>2</v>
      </c>
      <c r="G20" s="3">
        <v>374802</v>
      </c>
      <c r="H20">
        <v>369070</v>
      </c>
      <c r="I20">
        <v>375606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3">
        <v>375083</v>
      </c>
      <c r="H21">
        <v>369609</v>
      </c>
      <c r="I21">
        <v>375235</v>
      </c>
    </row>
    <row r="22" spans="1:9" x14ac:dyDescent="0.25">
      <c r="C22" t="s">
        <v>5</v>
      </c>
      <c r="D22" s="1">
        <f>AVERAGE(G2:G21)</f>
        <v>372874.05</v>
      </c>
      <c r="F22" t="e">
        <f>AVERAGE(M2:M21)</f>
        <v>#DIV/0!</v>
      </c>
      <c r="G22" s="3">
        <v>377207</v>
      </c>
      <c r="H22">
        <v>376809</v>
      </c>
      <c r="I22">
        <v>381347</v>
      </c>
    </row>
    <row r="23" spans="1:9" x14ac:dyDescent="0.25">
      <c r="C23" t="s">
        <v>6</v>
      </c>
      <c r="D23" s="1">
        <f>MEDIAN(G2:G21)</f>
        <v>372992.5</v>
      </c>
      <c r="F23" s="1" t="e">
        <f>MEDIAN(M2:M21)</f>
        <v>#NUM!</v>
      </c>
      <c r="G23" s="3">
        <v>376539</v>
      </c>
      <c r="H23">
        <v>377266</v>
      </c>
      <c r="I23">
        <v>379921</v>
      </c>
    </row>
    <row r="24" spans="1:9" x14ac:dyDescent="0.25">
      <c r="G24" s="3">
        <v>376775</v>
      </c>
      <c r="H24">
        <v>377026</v>
      </c>
      <c r="I24">
        <v>380625</v>
      </c>
    </row>
    <row r="25" spans="1:9" x14ac:dyDescent="0.25">
      <c r="G25" s="3">
        <v>377120</v>
      </c>
      <c r="H25">
        <v>378339</v>
      </c>
      <c r="I25">
        <v>382039</v>
      </c>
    </row>
    <row r="26" spans="1:9" x14ac:dyDescent="0.25">
      <c r="G26" s="3">
        <v>379713</v>
      </c>
      <c r="H26">
        <v>377691</v>
      </c>
      <c r="I26">
        <v>379989</v>
      </c>
    </row>
    <row r="27" spans="1:9" x14ac:dyDescent="0.25">
      <c r="G27" s="3">
        <v>379266</v>
      </c>
      <c r="H27">
        <v>376601</v>
      </c>
      <c r="I27">
        <v>381771</v>
      </c>
    </row>
    <row r="28" spans="1:9" x14ac:dyDescent="0.25">
      <c r="G28" s="3">
        <v>376805</v>
      </c>
      <c r="H28">
        <v>378379</v>
      </c>
      <c r="I28">
        <v>381634</v>
      </c>
    </row>
    <row r="29" spans="1:9" x14ac:dyDescent="0.25">
      <c r="G29" s="3">
        <v>377212</v>
      </c>
      <c r="H29">
        <v>376465</v>
      </c>
      <c r="I29">
        <v>380795</v>
      </c>
    </row>
    <row r="30" spans="1:9" x14ac:dyDescent="0.25">
      <c r="G30" s="3">
        <v>375353</v>
      </c>
      <c r="H30">
        <v>377310</v>
      </c>
      <c r="I30">
        <v>380248</v>
      </c>
    </row>
    <row r="31" spans="1:9" x14ac:dyDescent="0.25">
      <c r="G31" s="3">
        <v>377070</v>
      </c>
      <c r="H31">
        <v>378161</v>
      </c>
      <c r="I31">
        <v>379786</v>
      </c>
    </row>
    <row r="32" spans="1:9" x14ac:dyDescent="0.25">
      <c r="G32" s="3">
        <v>377223</v>
      </c>
      <c r="H32">
        <v>377105</v>
      </c>
      <c r="I32">
        <v>379558</v>
      </c>
    </row>
    <row r="33" spans="1:9" x14ac:dyDescent="0.25">
      <c r="G33" s="3">
        <v>376885</v>
      </c>
      <c r="H33">
        <v>377407</v>
      </c>
      <c r="I33">
        <v>380259</v>
      </c>
    </row>
    <row r="34" spans="1:9" x14ac:dyDescent="0.25">
      <c r="G34" s="3">
        <v>376486</v>
      </c>
      <c r="H34">
        <v>378827</v>
      </c>
      <c r="I34">
        <v>381390</v>
      </c>
    </row>
    <row r="35" spans="1:9" x14ac:dyDescent="0.25">
      <c r="G35" s="3">
        <v>377654</v>
      </c>
      <c r="H35">
        <v>376597</v>
      </c>
      <c r="I35">
        <v>380079</v>
      </c>
    </row>
    <row r="36" spans="1:9" x14ac:dyDescent="0.25">
      <c r="G36" s="3">
        <v>378878</v>
      </c>
      <c r="H36">
        <v>378274</v>
      </c>
      <c r="I36">
        <v>381686</v>
      </c>
    </row>
    <row r="37" spans="1:9" x14ac:dyDescent="0.25">
      <c r="G37" s="3">
        <v>377506</v>
      </c>
      <c r="H37">
        <v>376963</v>
      </c>
      <c r="I37">
        <v>380268</v>
      </c>
    </row>
    <row r="38" spans="1:9" x14ac:dyDescent="0.25">
      <c r="G38" s="3">
        <v>376397</v>
      </c>
      <c r="H38">
        <v>376054</v>
      </c>
      <c r="I38">
        <v>380881</v>
      </c>
    </row>
    <row r="39" spans="1:9" x14ac:dyDescent="0.25">
      <c r="G39" s="3">
        <v>377454</v>
      </c>
      <c r="H39">
        <v>375700</v>
      </c>
      <c r="I39">
        <v>382352</v>
      </c>
    </row>
    <row r="40" spans="1:9" x14ac:dyDescent="0.25">
      <c r="A40">
        <v>100</v>
      </c>
      <c r="B40">
        <v>20</v>
      </c>
      <c r="C40">
        <v>1</v>
      </c>
      <c r="D40" t="s">
        <v>3</v>
      </c>
      <c r="E40" t="s">
        <v>4</v>
      </c>
      <c r="F40" t="s">
        <v>2</v>
      </c>
      <c r="G40" s="3">
        <v>376834</v>
      </c>
      <c r="H40">
        <v>377144</v>
      </c>
      <c r="I40">
        <v>379426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3">
        <v>375388</v>
      </c>
      <c r="H41">
        <v>378024</v>
      </c>
      <c r="I41">
        <v>380939</v>
      </c>
    </row>
    <row r="42" spans="1:9" x14ac:dyDescent="0.25">
      <c r="C42" t="s">
        <v>5</v>
      </c>
      <c r="D42" s="1">
        <f>AVERAGE(G22:G41)</f>
        <v>377188.25</v>
      </c>
      <c r="F42" t="e">
        <f>AVERAGE(M22:M41)</f>
        <v>#DIV/0!</v>
      </c>
      <c r="G42" s="3">
        <v>378167</v>
      </c>
      <c r="H42">
        <v>372845</v>
      </c>
      <c r="I42">
        <v>376972</v>
      </c>
    </row>
    <row r="43" spans="1:9" x14ac:dyDescent="0.25">
      <c r="C43" t="s">
        <v>6</v>
      </c>
      <c r="D43" s="1">
        <f>MEDIAN(G22:G41)</f>
        <v>377095</v>
      </c>
      <c r="F43" s="1" t="e">
        <f>MEDIAN(M22:M41)</f>
        <v>#NUM!</v>
      </c>
      <c r="G43" s="3">
        <v>378890</v>
      </c>
      <c r="H43">
        <v>372362</v>
      </c>
      <c r="I43">
        <v>377360</v>
      </c>
    </row>
    <row r="44" spans="1:9" x14ac:dyDescent="0.25">
      <c r="G44" s="3">
        <v>378564</v>
      </c>
      <c r="H44">
        <v>374264</v>
      </c>
      <c r="I44">
        <v>378597</v>
      </c>
    </row>
    <row r="45" spans="1:9" x14ac:dyDescent="0.25">
      <c r="G45" s="3">
        <v>378821</v>
      </c>
      <c r="H45">
        <v>372599</v>
      </c>
      <c r="I45">
        <v>378550</v>
      </c>
    </row>
    <row r="46" spans="1:9" x14ac:dyDescent="0.25">
      <c r="G46" s="3">
        <v>378343</v>
      </c>
      <c r="H46">
        <v>375067</v>
      </c>
      <c r="I46">
        <v>377962</v>
      </c>
    </row>
    <row r="47" spans="1:9" x14ac:dyDescent="0.25">
      <c r="G47" s="3">
        <v>376242</v>
      </c>
      <c r="H47">
        <v>374887</v>
      </c>
      <c r="I47">
        <v>378781</v>
      </c>
    </row>
    <row r="48" spans="1:9" x14ac:dyDescent="0.25">
      <c r="G48" s="3">
        <v>378502</v>
      </c>
      <c r="H48">
        <v>374746</v>
      </c>
      <c r="I48">
        <v>378694</v>
      </c>
    </row>
    <row r="49" spans="1:9" x14ac:dyDescent="0.25">
      <c r="G49" s="3">
        <v>377437</v>
      </c>
      <c r="H49">
        <v>374885</v>
      </c>
      <c r="I49">
        <v>378817</v>
      </c>
    </row>
    <row r="50" spans="1:9" x14ac:dyDescent="0.25">
      <c r="G50" s="3">
        <v>377510</v>
      </c>
      <c r="H50">
        <v>374770</v>
      </c>
      <c r="I50">
        <v>379184</v>
      </c>
    </row>
    <row r="51" spans="1:9" x14ac:dyDescent="0.25">
      <c r="G51" s="3">
        <v>379198</v>
      </c>
      <c r="H51">
        <v>373892</v>
      </c>
      <c r="I51">
        <v>378960</v>
      </c>
    </row>
    <row r="52" spans="1:9" x14ac:dyDescent="0.25">
      <c r="G52" s="3">
        <v>378548</v>
      </c>
      <c r="H52">
        <v>373705</v>
      </c>
      <c r="I52">
        <v>379027</v>
      </c>
    </row>
    <row r="53" spans="1:9" x14ac:dyDescent="0.25">
      <c r="G53" s="3">
        <v>377523</v>
      </c>
      <c r="H53">
        <v>373597</v>
      </c>
      <c r="I53">
        <v>378336</v>
      </c>
    </row>
    <row r="54" spans="1:9" x14ac:dyDescent="0.25">
      <c r="G54" s="3">
        <v>378289</v>
      </c>
      <c r="H54">
        <v>374473</v>
      </c>
      <c r="I54">
        <v>378753</v>
      </c>
    </row>
    <row r="55" spans="1:9" x14ac:dyDescent="0.25">
      <c r="G55" s="3">
        <v>377964</v>
      </c>
      <c r="H55">
        <v>375528</v>
      </c>
      <c r="I55">
        <v>378828</v>
      </c>
    </row>
    <row r="56" spans="1:9" x14ac:dyDescent="0.25">
      <c r="G56" s="3">
        <v>378992</v>
      </c>
      <c r="H56">
        <v>375456</v>
      </c>
      <c r="I56">
        <v>378051</v>
      </c>
    </row>
    <row r="57" spans="1:9" x14ac:dyDescent="0.25">
      <c r="G57" s="3">
        <v>377614</v>
      </c>
      <c r="H57">
        <v>375043</v>
      </c>
      <c r="I57">
        <v>379592</v>
      </c>
    </row>
    <row r="58" spans="1:9" x14ac:dyDescent="0.25">
      <c r="G58" s="3">
        <v>376411</v>
      </c>
      <c r="H58">
        <v>374307</v>
      </c>
      <c r="I58">
        <v>377929</v>
      </c>
    </row>
    <row r="59" spans="1:9" x14ac:dyDescent="0.25">
      <c r="G59" s="3">
        <v>378188</v>
      </c>
      <c r="H59">
        <v>374513</v>
      </c>
      <c r="I59">
        <v>379760</v>
      </c>
    </row>
    <row r="60" spans="1:9" x14ac:dyDescent="0.25">
      <c r="A60">
        <v>100</v>
      </c>
      <c r="B60">
        <v>20</v>
      </c>
      <c r="C60">
        <v>2</v>
      </c>
      <c r="D60" t="s">
        <v>3</v>
      </c>
      <c r="E60" t="s">
        <v>4</v>
      </c>
      <c r="F60" t="s">
        <v>2</v>
      </c>
      <c r="G60" s="3">
        <v>377944</v>
      </c>
      <c r="H60">
        <v>374258</v>
      </c>
      <c r="I60">
        <v>378582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3">
        <v>376498</v>
      </c>
      <c r="H61">
        <v>374714</v>
      </c>
      <c r="I61">
        <v>378998</v>
      </c>
    </row>
    <row r="62" spans="1:9" x14ac:dyDescent="0.25">
      <c r="C62" t="s">
        <v>5</v>
      </c>
      <c r="D62" s="1">
        <f>AVERAGE(G42:G61)</f>
        <v>377982.25</v>
      </c>
      <c r="F62" t="e">
        <f>AVERAGE(M42:M61)</f>
        <v>#DIV/0!</v>
      </c>
      <c r="G62" s="3">
        <v>378832</v>
      </c>
      <c r="H62">
        <v>377459</v>
      </c>
      <c r="I62">
        <v>381694</v>
      </c>
    </row>
    <row r="63" spans="1:9" x14ac:dyDescent="0.25">
      <c r="C63" t="s">
        <v>6</v>
      </c>
      <c r="D63" s="1">
        <f>MEDIAN(G42:G61)</f>
        <v>378177.5</v>
      </c>
      <c r="F63" s="1" t="e">
        <f>MEDIAN(M42:M61)</f>
        <v>#NUM!</v>
      </c>
      <c r="G63" s="3">
        <v>380509</v>
      </c>
      <c r="H63">
        <v>377134</v>
      </c>
      <c r="I63">
        <v>380222</v>
      </c>
    </row>
    <row r="64" spans="1:9" x14ac:dyDescent="0.25">
      <c r="G64" s="3">
        <v>381481</v>
      </c>
      <c r="H64">
        <v>378982</v>
      </c>
      <c r="I64">
        <v>377976</v>
      </c>
    </row>
    <row r="65" spans="1:9" x14ac:dyDescent="0.25">
      <c r="G65" s="3">
        <v>379443</v>
      </c>
      <c r="H65">
        <v>377330</v>
      </c>
      <c r="I65">
        <v>381864</v>
      </c>
    </row>
    <row r="66" spans="1:9" x14ac:dyDescent="0.25">
      <c r="G66" s="3">
        <v>382494</v>
      </c>
      <c r="H66">
        <v>378235</v>
      </c>
      <c r="I66">
        <v>379264</v>
      </c>
    </row>
    <row r="67" spans="1:9" x14ac:dyDescent="0.25">
      <c r="G67" s="3">
        <v>381513</v>
      </c>
      <c r="H67">
        <v>379457</v>
      </c>
      <c r="I67">
        <v>380801</v>
      </c>
    </row>
    <row r="68" spans="1:9" x14ac:dyDescent="0.25">
      <c r="G68" s="3">
        <v>380214</v>
      </c>
      <c r="H68">
        <v>376073</v>
      </c>
      <c r="I68">
        <v>380477</v>
      </c>
    </row>
    <row r="69" spans="1:9" x14ac:dyDescent="0.25">
      <c r="G69" s="3">
        <v>376459</v>
      </c>
      <c r="H69">
        <v>378195</v>
      </c>
      <c r="I69">
        <v>381010</v>
      </c>
    </row>
    <row r="70" spans="1:9" x14ac:dyDescent="0.25">
      <c r="G70" s="3">
        <v>381225</v>
      </c>
      <c r="H70">
        <v>378345</v>
      </c>
      <c r="I70">
        <v>381312</v>
      </c>
    </row>
    <row r="71" spans="1:9" x14ac:dyDescent="0.25">
      <c r="G71" s="3">
        <v>382656</v>
      </c>
      <c r="H71">
        <v>376779</v>
      </c>
      <c r="I71">
        <v>381298</v>
      </c>
    </row>
    <row r="72" spans="1:9" x14ac:dyDescent="0.25">
      <c r="G72" s="3">
        <v>381702</v>
      </c>
      <c r="H72">
        <v>377693</v>
      </c>
      <c r="I72">
        <v>380336</v>
      </c>
    </row>
    <row r="73" spans="1:9" x14ac:dyDescent="0.25">
      <c r="G73" s="3">
        <v>381938</v>
      </c>
      <c r="H73">
        <v>377627</v>
      </c>
      <c r="I73">
        <v>381989</v>
      </c>
    </row>
    <row r="74" spans="1:9" x14ac:dyDescent="0.25">
      <c r="G74" s="3">
        <v>380543</v>
      </c>
      <c r="H74">
        <v>377994</v>
      </c>
      <c r="I74">
        <v>380194</v>
      </c>
    </row>
    <row r="75" spans="1:9" x14ac:dyDescent="0.25">
      <c r="G75" s="3">
        <v>381505</v>
      </c>
      <c r="H75">
        <v>378198</v>
      </c>
      <c r="I75">
        <v>379241</v>
      </c>
    </row>
    <row r="76" spans="1:9" x14ac:dyDescent="0.25">
      <c r="G76" s="3">
        <v>381974</v>
      </c>
      <c r="H76">
        <v>377300</v>
      </c>
      <c r="I76">
        <v>382545</v>
      </c>
    </row>
    <row r="77" spans="1:9" x14ac:dyDescent="0.25">
      <c r="G77" s="3">
        <v>380747</v>
      </c>
      <c r="H77">
        <v>377134</v>
      </c>
      <c r="I77">
        <v>381686</v>
      </c>
    </row>
    <row r="78" spans="1:9" x14ac:dyDescent="0.25">
      <c r="G78" s="3">
        <v>381844</v>
      </c>
      <c r="H78">
        <v>377799</v>
      </c>
      <c r="I78">
        <v>381458</v>
      </c>
    </row>
    <row r="79" spans="1:9" x14ac:dyDescent="0.25">
      <c r="G79" s="3">
        <v>378728</v>
      </c>
      <c r="H79">
        <v>378045</v>
      </c>
      <c r="I79">
        <v>379205</v>
      </c>
    </row>
    <row r="80" spans="1:9" x14ac:dyDescent="0.25">
      <c r="A80">
        <v>100</v>
      </c>
      <c r="B80">
        <v>20</v>
      </c>
      <c r="C80">
        <v>3</v>
      </c>
      <c r="D80" t="s">
        <v>3</v>
      </c>
      <c r="E80" t="s">
        <v>4</v>
      </c>
      <c r="F80" t="s">
        <v>2</v>
      </c>
      <c r="G80" s="3">
        <v>378212</v>
      </c>
      <c r="H80">
        <v>378847</v>
      </c>
      <c r="I80">
        <v>380646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3">
        <v>377406</v>
      </c>
      <c r="H81">
        <v>376860</v>
      </c>
      <c r="I81">
        <v>382090</v>
      </c>
    </row>
    <row r="82" spans="3:9" x14ac:dyDescent="0.25">
      <c r="C82" t="s">
        <v>5</v>
      </c>
      <c r="D82" s="1">
        <f>AVERAGE(G62:G81)</f>
        <v>380471.25</v>
      </c>
      <c r="F82" t="e">
        <f>AVERAGE(M62:M81)</f>
        <v>#DIV/0!</v>
      </c>
      <c r="G82" s="3">
        <v>373625</v>
      </c>
      <c r="H82">
        <v>373379</v>
      </c>
      <c r="I82">
        <v>376397</v>
      </c>
    </row>
    <row r="83" spans="3:9" x14ac:dyDescent="0.25">
      <c r="C83" t="s">
        <v>6</v>
      </c>
      <c r="D83" s="1">
        <f>MEDIAN(G62:G81)</f>
        <v>380986</v>
      </c>
      <c r="F83" s="1" t="e">
        <f>MEDIAN(M62:M81)</f>
        <v>#NUM!</v>
      </c>
      <c r="G83" s="3">
        <v>375517</v>
      </c>
      <c r="H83">
        <v>373416</v>
      </c>
      <c r="I83">
        <v>376442</v>
      </c>
    </row>
    <row r="84" spans="3:9" x14ac:dyDescent="0.25">
      <c r="G84" s="3">
        <v>373821</v>
      </c>
      <c r="H84">
        <v>374852</v>
      </c>
      <c r="I84">
        <v>375762</v>
      </c>
    </row>
    <row r="85" spans="3:9" x14ac:dyDescent="0.25">
      <c r="G85" s="3">
        <v>373400</v>
      </c>
      <c r="H85">
        <v>374149</v>
      </c>
      <c r="I85">
        <v>376876</v>
      </c>
    </row>
    <row r="86" spans="3:9" x14ac:dyDescent="0.25">
      <c r="G86" s="3">
        <v>375154</v>
      </c>
      <c r="H86">
        <v>374058</v>
      </c>
      <c r="I86">
        <v>377122</v>
      </c>
    </row>
    <row r="87" spans="3:9" x14ac:dyDescent="0.25">
      <c r="G87" s="3">
        <v>373156</v>
      </c>
      <c r="H87">
        <v>374883</v>
      </c>
      <c r="I87">
        <v>376496</v>
      </c>
    </row>
    <row r="88" spans="3:9" x14ac:dyDescent="0.25">
      <c r="G88" s="3">
        <v>374137</v>
      </c>
      <c r="H88">
        <v>374643</v>
      </c>
      <c r="I88">
        <v>375812</v>
      </c>
    </row>
    <row r="89" spans="3:9" x14ac:dyDescent="0.25">
      <c r="G89" s="3">
        <v>372608</v>
      </c>
      <c r="H89">
        <v>373754</v>
      </c>
      <c r="I89">
        <v>377217</v>
      </c>
    </row>
    <row r="90" spans="3:9" x14ac:dyDescent="0.25">
      <c r="G90" s="3">
        <v>375565</v>
      </c>
      <c r="H90">
        <v>372107</v>
      </c>
      <c r="I90">
        <v>375649</v>
      </c>
    </row>
    <row r="91" spans="3:9" x14ac:dyDescent="0.25">
      <c r="G91" s="3">
        <v>376029</v>
      </c>
      <c r="H91">
        <v>374186</v>
      </c>
      <c r="I91">
        <v>377596</v>
      </c>
    </row>
    <row r="92" spans="3:9" x14ac:dyDescent="0.25">
      <c r="G92" s="3">
        <v>375377</v>
      </c>
      <c r="H92">
        <v>373519</v>
      </c>
      <c r="I92">
        <v>377201</v>
      </c>
    </row>
    <row r="93" spans="3:9" x14ac:dyDescent="0.25">
      <c r="G93" s="3">
        <v>375744</v>
      </c>
      <c r="H93">
        <v>374777</v>
      </c>
      <c r="I93">
        <v>376721</v>
      </c>
    </row>
    <row r="94" spans="3:9" x14ac:dyDescent="0.25">
      <c r="G94" s="3">
        <v>373884</v>
      </c>
      <c r="H94">
        <v>372972</v>
      </c>
      <c r="I94">
        <v>376771</v>
      </c>
    </row>
    <row r="95" spans="3:9" x14ac:dyDescent="0.25">
      <c r="G95" s="3">
        <v>377484</v>
      </c>
      <c r="H95">
        <v>372867</v>
      </c>
      <c r="I95">
        <v>377225</v>
      </c>
    </row>
    <row r="96" spans="3:9" x14ac:dyDescent="0.25">
      <c r="G96" s="3">
        <v>373415</v>
      </c>
      <c r="H96">
        <v>373006</v>
      </c>
      <c r="I96">
        <v>377941</v>
      </c>
    </row>
    <row r="97" spans="1:9" x14ac:dyDescent="0.25">
      <c r="G97" s="3">
        <v>373187</v>
      </c>
      <c r="H97">
        <v>374150</v>
      </c>
      <c r="I97">
        <v>378485</v>
      </c>
    </row>
    <row r="98" spans="1:9" x14ac:dyDescent="0.25">
      <c r="G98" s="3">
        <v>375144</v>
      </c>
      <c r="H98">
        <v>373274</v>
      </c>
      <c r="I98">
        <v>376616</v>
      </c>
    </row>
    <row r="99" spans="1:9" x14ac:dyDescent="0.25">
      <c r="G99" s="3">
        <v>374959</v>
      </c>
      <c r="H99">
        <v>372395</v>
      </c>
      <c r="I99">
        <v>377118</v>
      </c>
    </row>
    <row r="100" spans="1:9" x14ac:dyDescent="0.25">
      <c r="A100">
        <v>100</v>
      </c>
      <c r="B100">
        <v>20</v>
      </c>
      <c r="C100">
        <v>4</v>
      </c>
      <c r="D100" t="s">
        <v>3</v>
      </c>
      <c r="E100" t="s">
        <v>4</v>
      </c>
      <c r="F100" t="s">
        <v>2</v>
      </c>
      <c r="G100" s="3">
        <v>372920</v>
      </c>
      <c r="H100">
        <v>373393</v>
      </c>
      <c r="I100">
        <v>379110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3">
        <v>375054</v>
      </c>
      <c r="H101">
        <v>375004</v>
      </c>
      <c r="I101">
        <v>377496</v>
      </c>
    </row>
    <row r="102" spans="1:9" x14ac:dyDescent="0.25">
      <c r="C102" t="s">
        <v>5</v>
      </c>
      <c r="D102" s="1">
        <f>AVERAGE(G82:G101)</f>
        <v>374509</v>
      </c>
      <c r="F102" t="e">
        <f>AVERAGE(M82:M101)</f>
        <v>#DIV/0!</v>
      </c>
      <c r="G102" s="3">
        <v>378065</v>
      </c>
      <c r="H102">
        <v>375615</v>
      </c>
      <c r="I102">
        <v>379716</v>
      </c>
    </row>
    <row r="103" spans="1:9" x14ac:dyDescent="0.25">
      <c r="C103" t="s">
        <v>6</v>
      </c>
      <c r="D103" s="1">
        <f>MEDIAN(G82:G101)</f>
        <v>374548</v>
      </c>
      <c r="F103" s="1" t="e">
        <f>MEDIAN(M82:M101)</f>
        <v>#NUM!</v>
      </c>
      <c r="G103" s="3">
        <v>381640</v>
      </c>
      <c r="H103">
        <v>376501</v>
      </c>
      <c r="I103">
        <v>381294</v>
      </c>
    </row>
    <row r="104" spans="1:9" x14ac:dyDescent="0.25">
      <c r="G104" s="3">
        <v>378220</v>
      </c>
      <c r="H104">
        <v>375812</v>
      </c>
      <c r="I104">
        <v>380851</v>
      </c>
    </row>
    <row r="105" spans="1:9" x14ac:dyDescent="0.25">
      <c r="G105" s="3">
        <v>381452</v>
      </c>
      <c r="H105">
        <v>377178</v>
      </c>
      <c r="I105">
        <v>382102</v>
      </c>
    </row>
    <row r="106" spans="1:9" x14ac:dyDescent="0.25">
      <c r="G106" s="3">
        <v>380078</v>
      </c>
      <c r="H106">
        <v>374887</v>
      </c>
      <c r="I106">
        <v>380263</v>
      </c>
    </row>
    <row r="107" spans="1:9" x14ac:dyDescent="0.25">
      <c r="G107" s="3">
        <v>378026</v>
      </c>
      <c r="H107">
        <v>377063</v>
      </c>
      <c r="I107">
        <v>381065</v>
      </c>
    </row>
    <row r="108" spans="1:9" x14ac:dyDescent="0.25">
      <c r="G108" s="3">
        <v>380837</v>
      </c>
      <c r="H108">
        <v>376902</v>
      </c>
      <c r="I108">
        <v>378534</v>
      </c>
    </row>
    <row r="109" spans="1:9" x14ac:dyDescent="0.25">
      <c r="G109" s="3">
        <v>382401</v>
      </c>
      <c r="H109">
        <v>377370</v>
      </c>
      <c r="I109">
        <v>380398</v>
      </c>
    </row>
    <row r="110" spans="1:9" x14ac:dyDescent="0.25">
      <c r="G110" s="3">
        <v>382452</v>
      </c>
      <c r="H110">
        <v>376133</v>
      </c>
      <c r="I110">
        <v>381121</v>
      </c>
    </row>
    <row r="111" spans="1:9" x14ac:dyDescent="0.25">
      <c r="G111" s="3">
        <v>381456</v>
      </c>
      <c r="H111">
        <v>375941</v>
      </c>
      <c r="I111">
        <v>380554</v>
      </c>
    </row>
    <row r="112" spans="1:9" x14ac:dyDescent="0.25">
      <c r="G112" s="3">
        <v>381637</v>
      </c>
      <c r="H112">
        <v>376476</v>
      </c>
      <c r="I112">
        <v>382168</v>
      </c>
    </row>
    <row r="113" spans="1:9" x14ac:dyDescent="0.25">
      <c r="G113" s="3">
        <v>379978</v>
      </c>
      <c r="H113">
        <v>376357</v>
      </c>
      <c r="I113">
        <v>381690</v>
      </c>
    </row>
    <row r="114" spans="1:9" x14ac:dyDescent="0.25">
      <c r="G114" s="3">
        <v>378996</v>
      </c>
      <c r="H114">
        <v>377580</v>
      </c>
      <c r="I114">
        <v>383005</v>
      </c>
    </row>
    <row r="115" spans="1:9" x14ac:dyDescent="0.25">
      <c r="G115" s="3">
        <v>380686</v>
      </c>
      <c r="H115">
        <v>376309</v>
      </c>
      <c r="I115">
        <v>379999</v>
      </c>
    </row>
    <row r="116" spans="1:9" x14ac:dyDescent="0.25">
      <c r="G116" s="3">
        <v>379235</v>
      </c>
      <c r="H116">
        <v>377725</v>
      </c>
      <c r="I116">
        <v>380108</v>
      </c>
    </row>
    <row r="117" spans="1:9" x14ac:dyDescent="0.25">
      <c r="G117" s="3">
        <v>380117</v>
      </c>
      <c r="H117">
        <v>378783</v>
      </c>
      <c r="I117">
        <v>379628</v>
      </c>
    </row>
    <row r="118" spans="1:9" x14ac:dyDescent="0.25">
      <c r="G118" s="3">
        <v>381678</v>
      </c>
      <c r="H118">
        <v>375784</v>
      </c>
      <c r="I118">
        <v>380104</v>
      </c>
    </row>
    <row r="119" spans="1:9" x14ac:dyDescent="0.25">
      <c r="G119" s="3">
        <v>381622</v>
      </c>
      <c r="H119">
        <v>376365</v>
      </c>
      <c r="I119">
        <v>381080</v>
      </c>
    </row>
    <row r="120" spans="1:9" x14ac:dyDescent="0.25">
      <c r="A120">
        <v>100</v>
      </c>
      <c r="B120">
        <v>20</v>
      </c>
      <c r="C120">
        <v>5</v>
      </c>
      <c r="D120" t="s">
        <v>3</v>
      </c>
      <c r="E120" t="s">
        <v>4</v>
      </c>
      <c r="F120" t="s">
        <v>2</v>
      </c>
      <c r="G120" s="3">
        <v>381512</v>
      </c>
      <c r="H120">
        <v>376169</v>
      </c>
      <c r="I120">
        <v>381499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3">
        <v>380401</v>
      </c>
      <c r="H121">
        <v>376393</v>
      </c>
      <c r="I121">
        <v>381774</v>
      </c>
    </row>
    <row r="122" spans="1:9" x14ac:dyDescent="0.25">
      <c r="C122" t="s">
        <v>5</v>
      </c>
      <c r="D122" s="1">
        <f>AVERAGE(G102:G121)</f>
        <v>380524.45</v>
      </c>
      <c r="F122" t="e">
        <f>AVERAGE(M102:M121)</f>
        <v>#DIV/0!</v>
      </c>
      <c r="G122" s="3">
        <v>378868</v>
      </c>
      <c r="H122">
        <v>376468</v>
      </c>
      <c r="I122">
        <v>381377</v>
      </c>
    </row>
    <row r="123" spans="1:9" x14ac:dyDescent="0.25">
      <c r="C123" t="s">
        <v>6</v>
      </c>
      <c r="D123" s="1">
        <f>MEDIAN(G102:G121)</f>
        <v>380761.5</v>
      </c>
      <c r="F123" s="1" t="e">
        <f>MEDIAN(M102:M121)</f>
        <v>#NUM!</v>
      </c>
      <c r="G123" s="3">
        <v>379916</v>
      </c>
      <c r="H123">
        <v>378686</v>
      </c>
      <c r="I123">
        <v>381801</v>
      </c>
    </row>
    <row r="124" spans="1:9" x14ac:dyDescent="0.25">
      <c r="G124" s="3">
        <v>378538</v>
      </c>
      <c r="H124">
        <v>378605</v>
      </c>
      <c r="I124">
        <v>381766</v>
      </c>
    </row>
    <row r="125" spans="1:9" x14ac:dyDescent="0.25">
      <c r="G125" s="3">
        <v>377448</v>
      </c>
      <c r="H125">
        <v>377018</v>
      </c>
      <c r="I125">
        <v>379691</v>
      </c>
    </row>
    <row r="126" spans="1:9" x14ac:dyDescent="0.25">
      <c r="G126" s="3">
        <v>379633</v>
      </c>
      <c r="H126">
        <v>379625</v>
      </c>
      <c r="I126">
        <v>380504</v>
      </c>
    </row>
    <row r="127" spans="1:9" x14ac:dyDescent="0.25">
      <c r="G127" s="3">
        <v>380524</v>
      </c>
      <c r="H127">
        <v>379052</v>
      </c>
      <c r="I127">
        <v>382742</v>
      </c>
    </row>
    <row r="128" spans="1:9" x14ac:dyDescent="0.25">
      <c r="G128" s="3">
        <v>382895</v>
      </c>
      <c r="H128">
        <v>378466</v>
      </c>
      <c r="I128">
        <v>380590</v>
      </c>
    </row>
    <row r="129" spans="1:9" x14ac:dyDescent="0.25">
      <c r="G129" s="3">
        <v>380969</v>
      </c>
      <c r="H129">
        <v>379073</v>
      </c>
      <c r="I129">
        <v>385024</v>
      </c>
    </row>
    <row r="130" spans="1:9" x14ac:dyDescent="0.25">
      <c r="G130" s="3">
        <v>380152</v>
      </c>
      <c r="H130">
        <v>378806</v>
      </c>
      <c r="I130">
        <v>380813</v>
      </c>
    </row>
    <row r="131" spans="1:9" x14ac:dyDescent="0.25">
      <c r="G131" s="3">
        <v>382626</v>
      </c>
      <c r="H131">
        <v>380688</v>
      </c>
      <c r="I131">
        <v>380181</v>
      </c>
    </row>
    <row r="132" spans="1:9" x14ac:dyDescent="0.25">
      <c r="G132" s="3">
        <v>383996</v>
      </c>
      <c r="H132">
        <v>378740</v>
      </c>
      <c r="I132">
        <v>381178</v>
      </c>
    </row>
    <row r="133" spans="1:9" x14ac:dyDescent="0.25">
      <c r="G133" s="3">
        <v>377908</v>
      </c>
      <c r="H133">
        <v>376919</v>
      </c>
      <c r="I133">
        <v>382285</v>
      </c>
    </row>
    <row r="134" spans="1:9" x14ac:dyDescent="0.25">
      <c r="G134" s="3">
        <v>382565</v>
      </c>
      <c r="H134">
        <v>379373</v>
      </c>
      <c r="I134">
        <v>382185</v>
      </c>
    </row>
    <row r="135" spans="1:9" x14ac:dyDescent="0.25">
      <c r="G135" s="3">
        <v>378987</v>
      </c>
      <c r="H135">
        <v>379200</v>
      </c>
      <c r="I135">
        <v>383272</v>
      </c>
    </row>
    <row r="136" spans="1:9" x14ac:dyDescent="0.25">
      <c r="G136" s="3">
        <v>380260</v>
      </c>
      <c r="H136">
        <v>379486</v>
      </c>
      <c r="I136">
        <v>381738</v>
      </c>
    </row>
    <row r="137" spans="1:9" x14ac:dyDescent="0.25">
      <c r="G137" s="3">
        <v>383541</v>
      </c>
      <c r="H137">
        <v>377853</v>
      </c>
      <c r="I137">
        <v>381690</v>
      </c>
    </row>
    <row r="138" spans="1:9" x14ac:dyDescent="0.25">
      <c r="G138" s="3">
        <v>379980</v>
      </c>
      <c r="H138">
        <v>377567</v>
      </c>
      <c r="I138">
        <v>382138</v>
      </c>
    </row>
    <row r="139" spans="1:9" x14ac:dyDescent="0.25">
      <c r="G139" s="3">
        <v>383484</v>
      </c>
      <c r="H139">
        <v>378796</v>
      </c>
      <c r="I139">
        <v>381532</v>
      </c>
    </row>
    <row r="140" spans="1:9" x14ac:dyDescent="0.25">
      <c r="A140">
        <v>100</v>
      </c>
      <c r="B140">
        <v>20</v>
      </c>
      <c r="C140">
        <v>6</v>
      </c>
      <c r="D140" t="s">
        <v>3</v>
      </c>
      <c r="E140" t="s">
        <v>4</v>
      </c>
      <c r="F140" t="s">
        <v>2</v>
      </c>
      <c r="G140" s="3">
        <v>380893</v>
      </c>
      <c r="H140">
        <v>378413</v>
      </c>
      <c r="I140">
        <v>380501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3">
        <v>383416</v>
      </c>
      <c r="H141">
        <v>378973</v>
      </c>
      <c r="I141">
        <v>381129</v>
      </c>
    </row>
    <row r="142" spans="1:9" x14ac:dyDescent="0.25">
      <c r="C142" t="s">
        <v>5</v>
      </c>
      <c r="D142" s="1">
        <f>AVERAGE(G122:G141)</f>
        <v>380829.95</v>
      </c>
      <c r="F142" t="e">
        <f>AVERAGE(M122:M141)</f>
        <v>#DIV/0!</v>
      </c>
      <c r="G142" s="3">
        <v>390868</v>
      </c>
      <c r="H142">
        <v>390862</v>
      </c>
      <c r="I142">
        <v>394543</v>
      </c>
    </row>
    <row r="143" spans="1:9" x14ac:dyDescent="0.25">
      <c r="C143" t="s">
        <v>6</v>
      </c>
      <c r="D143" s="1">
        <f>MEDIAN(G122:G141)</f>
        <v>380392</v>
      </c>
      <c r="F143" s="1" t="e">
        <f>MEDIAN(M122:M141)</f>
        <v>#NUM!</v>
      </c>
      <c r="G143" s="3">
        <v>391228</v>
      </c>
      <c r="H143">
        <v>389867</v>
      </c>
      <c r="I143">
        <v>393268</v>
      </c>
    </row>
    <row r="144" spans="1:9" x14ac:dyDescent="0.25">
      <c r="G144" s="3">
        <v>393501</v>
      </c>
      <c r="H144">
        <v>389491</v>
      </c>
      <c r="I144">
        <v>391809</v>
      </c>
    </row>
    <row r="145" spans="1:9" x14ac:dyDescent="0.25">
      <c r="G145" s="3">
        <v>393993</v>
      </c>
      <c r="H145">
        <v>390164</v>
      </c>
      <c r="I145">
        <v>393535</v>
      </c>
    </row>
    <row r="146" spans="1:9" x14ac:dyDescent="0.25">
      <c r="G146" s="3">
        <v>394154</v>
      </c>
      <c r="H146">
        <v>390659</v>
      </c>
      <c r="I146">
        <v>392190</v>
      </c>
    </row>
    <row r="147" spans="1:9" x14ac:dyDescent="0.25">
      <c r="G147" s="3">
        <v>390812</v>
      </c>
      <c r="H147">
        <v>390029</v>
      </c>
      <c r="I147">
        <v>393571</v>
      </c>
    </row>
    <row r="148" spans="1:9" x14ac:dyDescent="0.25">
      <c r="G148" s="3">
        <v>393565</v>
      </c>
      <c r="H148">
        <v>388748</v>
      </c>
      <c r="I148">
        <v>395011</v>
      </c>
    </row>
    <row r="149" spans="1:9" x14ac:dyDescent="0.25">
      <c r="G149" s="3">
        <v>390564</v>
      </c>
      <c r="H149">
        <v>388516</v>
      </c>
      <c r="I149">
        <v>391503</v>
      </c>
    </row>
    <row r="150" spans="1:9" x14ac:dyDescent="0.25">
      <c r="G150" s="3">
        <v>389147</v>
      </c>
      <c r="H150">
        <v>388920</v>
      </c>
      <c r="I150">
        <v>393802</v>
      </c>
    </row>
    <row r="151" spans="1:9" x14ac:dyDescent="0.25">
      <c r="G151" s="3">
        <v>394008</v>
      </c>
      <c r="H151">
        <v>390282</v>
      </c>
      <c r="I151">
        <v>393883</v>
      </c>
    </row>
    <row r="152" spans="1:9" x14ac:dyDescent="0.25">
      <c r="G152" s="3">
        <v>393360</v>
      </c>
      <c r="H152">
        <v>387531</v>
      </c>
      <c r="I152">
        <v>392007</v>
      </c>
    </row>
    <row r="153" spans="1:9" x14ac:dyDescent="0.25">
      <c r="G153" s="3">
        <v>395068</v>
      </c>
      <c r="H153">
        <v>389923</v>
      </c>
      <c r="I153">
        <v>393037</v>
      </c>
    </row>
    <row r="154" spans="1:9" x14ac:dyDescent="0.25">
      <c r="G154" s="3">
        <v>389588</v>
      </c>
      <c r="H154">
        <v>389213</v>
      </c>
      <c r="I154">
        <v>393509</v>
      </c>
    </row>
    <row r="155" spans="1:9" x14ac:dyDescent="0.25">
      <c r="G155" s="3">
        <v>389681</v>
      </c>
      <c r="H155">
        <v>390220</v>
      </c>
      <c r="I155">
        <v>393479</v>
      </c>
    </row>
    <row r="156" spans="1:9" x14ac:dyDescent="0.25">
      <c r="G156" s="3">
        <v>393303</v>
      </c>
      <c r="H156">
        <v>389568</v>
      </c>
      <c r="I156">
        <v>390804</v>
      </c>
    </row>
    <row r="157" spans="1:9" x14ac:dyDescent="0.25">
      <c r="G157" s="3">
        <v>393752</v>
      </c>
      <c r="H157">
        <v>391000</v>
      </c>
      <c r="I157">
        <v>392909</v>
      </c>
    </row>
    <row r="158" spans="1:9" x14ac:dyDescent="0.25">
      <c r="G158" s="3">
        <v>393563</v>
      </c>
      <c r="H158">
        <v>390098</v>
      </c>
      <c r="I158">
        <v>392988</v>
      </c>
    </row>
    <row r="159" spans="1:9" x14ac:dyDescent="0.25">
      <c r="G159" s="3">
        <v>391846</v>
      </c>
      <c r="H159">
        <v>390256</v>
      </c>
      <c r="I159">
        <v>392723</v>
      </c>
    </row>
    <row r="160" spans="1:9" x14ac:dyDescent="0.25">
      <c r="A160">
        <v>100</v>
      </c>
      <c r="B160">
        <v>20</v>
      </c>
      <c r="C160">
        <v>7</v>
      </c>
      <c r="D160" t="s">
        <v>3</v>
      </c>
      <c r="E160" t="s">
        <v>4</v>
      </c>
      <c r="F160" t="s">
        <v>2</v>
      </c>
      <c r="G160" s="3">
        <v>393257</v>
      </c>
      <c r="H160">
        <v>390191</v>
      </c>
      <c r="I160">
        <v>392884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3">
        <v>393901</v>
      </c>
      <c r="H161">
        <v>389854</v>
      </c>
      <c r="I161">
        <v>392503</v>
      </c>
    </row>
    <row r="162" spans="3:9" x14ac:dyDescent="0.25">
      <c r="C162" t="s">
        <v>5</v>
      </c>
      <c r="D162" s="1">
        <f>AVERAGE(G142:G161)</f>
        <v>392457.95</v>
      </c>
      <c r="F162" t="e">
        <f>AVERAGE(M142:M161)</f>
        <v>#DIV/0!</v>
      </c>
      <c r="G162" s="3">
        <v>383378</v>
      </c>
      <c r="H162">
        <v>379308</v>
      </c>
      <c r="I162">
        <v>382133</v>
      </c>
    </row>
    <row r="163" spans="3:9" x14ac:dyDescent="0.25">
      <c r="C163" t="s">
        <v>6</v>
      </c>
      <c r="D163" s="1">
        <f>MEDIAN(G142:G161)</f>
        <v>393331.5</v>
      </c>
      <c r="F163" s="1" t="e">
        <f>MEDIAN(M142:M161)</f>
        <v>#NUM!</v>
      </c>
      <c r="G163" s="3">
        <v>380169</v>
      </c>
      <c r="H163">
        <v>380435</v>
      </c>
      <c r="I163">
        <v>381678</v>
      </c>
    </row>
    <row r="164" spans="3:9" x14ac:dyDescent="0.25">
      <c r="G164" s="3">
        <v>385196</v>
      </c>
      <c r="H164">
        <v>378931</v>
      </c>
      <c r="I164">
        <v>381476</v>
      </c>
    </row>
    <row r="165" spans="3:9" x14ac:dyDescent="0.25">
      <c r="G165" s="3">
        <v>384178</v>
      </c>
      <c r="H165">
        <v>380713</v>
      </c>
      <c r="I165">
        <v>384252</v>
      </c>
    </row>
    <row r="166" spans="3:9" x14ac:dyDescent="0.25">
      <c r="G166" s="3">
        <v>383769</v>
      </c>
      <c r="H166">
        <v>379200</v>
      </c>
      <c r="I166">
        <v>382113</v>
      </c>
    </row>
    <row r="167" spans="3:9" x14ac:dyDescent="0.25">
      <c r="G167" s="3">
        <v>381549</v>
      </c>
      <c r="H167">
        <v>378358</v>
      </c>
      <c r="I167">
        <v>384344</v>
      </c>
    </row>
    <row r="168" spans="3:9" x14ac:dyDescent="0.25">
      <c r="G168" s="3">
        <v>380921</v>
      </c>
      <c r="H168">
        <v>380271</v>
      </c>
      <c r="I168">
        <v>382346</v>
      </c>
    </row>
    <row r="169" spans="3:9" x14ac:dyDescent="0.25">
      <c r="G169" s="3">
        <v>380301</v>
      </c>
      <c r="H169">
        <v>380470</v>
      </c>
      <c r="I169">
        <v>383492</v>
      </c>
    </row>
    <row r="170" spans="3:9" x14ac:dyDescent="0.25">
      <c r="G170" s="3">
        <v>380361</v>
      </c>
      <c r="H170">
        <v>378740</v>
      </c>
      <c r="I170">
        <v>383922</v>
      </c>
    </row>
    <row r="171" spans="3:9" x14ac:dyDescent="0.25">
      <c r="G171" s="3">
        <v>382043</v>
      </c>
      <c r="H171">
        <v>380047</v>
      </c>
      <c r="I171">
        <v>383637</v>
      </c>
    </row>
    <row r="172" spans="3:9" x14ac:dyDescent="0.25">
      <c r="G172" s="3">
        <v>383356</v>
      </c>
      <c r="H172">
        <v>379160</v>
      </c>
      <c r="I172">
        <v>383010</v>
      </c>
    </row>
    <row r="173" spans="3:9" x14ac:dyDescent="0.25">
      <c r="G173" s="3">
        <v>383703</v>
      </c>
      <c r="H173">
        <v>380045</v>
      </c>
      <c r="I173">
        <v>383521</v>
      </c>
    </row>
    <row r="174" spans="3:9" x14ac:dyDescent="0.25">
      <c r="G174" s="3">
        <v>384156</v>
      </c>
      <c r="H174">
        <v>378167</v>
      </c>
      <c r="I174">
        <v>380336</v>
      </c>
    </row>
    <row r="175" spans="3:9" x14ac:dyDescent="0.25">
      <c r="G175" s="3">
        <v>381759</v>
      </c>
      <c r="H175">
        <v>378949</v>
      </c>
      <c r="I175">
        <v>382214</v>
      </c>
    </row>
    <row r="176" spans="3:9" x14ac:dyDescent="0.25">
      <c r="G176" s="3">
        <v>384127</v>
      </c>
      <c r="H176">
        <v>379955</v>
      </c>
      <c r="I176">
        <v>383011</v>
      </c>
    </row>
    <row r="177" spans="1:9" x14ac:dyDescent="0.25">
      <c r="G177" s="3">
        <v>381618</v>
      </c>
      <c r="H177">
        <v>379957</v>
      </c>
      <c r="I177">
        <v>383479</v>
      </c>
    </row>
    <row r="178" spans="1:9" x14ac:dyDescent="0.25">
      <c r="G178" s="3">
        <v>381687</v>
      </c>
      <c r="H178">
        <v>380795</v>
      </c>
      <c r="I178">
        <v>383100</v>
      </c>
    </row>
    <row r="179" spans="1:9" x14ac:dyDescent="0.25">
      <c r="G179" s="3">
        <v>382516</v>
      </c>
      <c r="H179">
        <v>379807</v>
      </c>
      <c r="I179">
        <v>382178</v>
      </c>
    </row>
    <row r="180" spans="1:9" x14ac:dyDescent="0.25">
      <c r="A180">
        <v>100</v>
      </c>
      <c r="B180">
        <v>20</v>
      </c>
      <c r="C180">
        <v>8</v>
      </c>
      <c r="D180" t="s">
        <v>3</v>
      </c>
      <c r="E180" t="s">
        <v>4</v>
      </c>
      <c r="F180" t="s">
        <v>2</v>
      </c>
      <c r="G180" s="3">
        <v>382951</v>
      </c>
      <c r="H180">
        <v>379683</v>
      </c>
      <c r="I180">
        <v>382572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3">
        <v>383054</v>
      </c>
      <c r="H181">
        <v>382034</v>
      </c>
      <c r="I181">
        <v>385479</v>
      </c>
    </row>
    <row r="182" spans="1:9" x14ac:dyDescent="0.25">
      <c r="C182" t="s">
        <v>5</v>
      </c>
      <c r="D182" s="1">
        <f>AVERAGE(G162:G181)</f>
        <v>382539.6</v>
      </c>
      <c r="F182" t="e">
        <f>AVERAGE(M162:M181)</f>
        <v>#DIV/0!</v>
      </c>
      <c r="G182" s="3">
        <v>385971</v>
      </c>
      <c r="H182">
        <v>383815</v>
      </c>
      <c r="I182">
        <v>388656</v>
      </c>
    </row>
    <row r="183" spans="1:9" x14ac:dyDescent="0.25">
      <c r="C183" t="s">
        <v>6</v>
      </c>
      <c r="D183" s="1">
        <f>MEDIAN(G162:G181)</f>
        <v>382733.5</v>
      </c>
      <c r="F183" s="1" t="e">
        <f>MEDIAN(M162:M181)</f>
        <v>#NUM!</v>
      </c>
      <c r="G183" s="3">
        <v>384764</v>
      </c>
      <c r="H183">
        <v>383314</v>
      </c>
      <c r="I183">
        <v>387830</v>
      </c>
    </row>
    <row r="184" spans="1:9" x14ac:dyDescent="0.25">
      <c r="G184" s="3">
        <v>384197</v>
      </c>
      <c r="H184">
        <v>382624</v>
      </c>
      <c r="I184">
        <v>386402</v>
      </c>
    </row>
    <row r="185" spans="1:9" x14ac:dyDescent="0.25">
      <c r="G185" s="3">
        <v>384800</v>
      </c>
      <c r="H185">
        <v>384560</v>
      </c>
      <c r="I185">
        <v>387038</v>
      </c>
    </row>
    <row r="186" spans="1:9" x14ac:dyDescent="0.25">
      <c r="G186" s="3">
        <v>386586</v>
      </c>
      <c r="H186">
        <v>383969</v>
      </c>
      <c r="I186">
        <v>388159</v>
      </c>
    </row>
    <row r="187" spans="1:9" x14ac:dyDescent="0.25">
      <c r="G187" s="3">
        <v>381997</v>
      </c>
      <c r="H187">
        <v>384323</v>
      </c>
      <c r="I187">
        <v>388054</v>
      </c>
    </row>
    <row r="188" spans="1:9" x14ac:dyDescent="0.25">
      <c r="G188" s="3">
        <v>387876</v>
      </c>
      <c r="H188">
        <v>384154</v>
      </c>
      <c r="I188">
        <v>388474</v>
      </c>
    </row>
    <row r="189" spans="1:9" x14ac:dyDescent="0.25">
      <c r="G189" s="3">
        <v>387526</v>
      </c>
      <c r="H189">
        <v>384510</v>
      </c>
      <c r="I189">
        <v>386809</v>
      </c>
    </row>
    <row r="190" spans="1:9" x14ac:dyDescent="0.25">
      <c r="G190" s="3">
        <v>387146</v>
      </c>
      <c r="H190">
        <v>383536</v>
      </c>
      <c r="I190">
        <v>388483</v>
      </c>
    </row>
    <row r="191" spans="1:9" x14ac:dyDescent="0.25">
      <c r="G191" s="3">
        <v>387879</v>
      </c>
      <c r="H191">
        <v>382866</v>
      </c>
      <c r="I191">
        <v>387770</v>
      </c>
    </row>
    <row r="192" spans="1:9" x14ac:dyDescent="0.25">
      <c r="G192" s="3">
        <v>382810</v>
      </c>
      <c r="H192">
        <v>385138</v>
      </c>
      <c r="I192">
        <v>387373</v>
      </c>
    </row>
    <row r="193" spans="1:9" x14ac:dyDescent="0.25">
      <c r="G193" s="3">
        <v>383859</v>
      </c>
      <c r="H193">
        <v>383062</v>
      </c>
      <c r="I193">
        <v>388683</v>
      </c>
    </row>
    <row r="194" spans="1:9" x14ac:dyDescent="0.25">
      <c r="G194" s="3">
        <v>385471</v>
      </c>
      <c r="H194">
        <v>383088</v>
      </c>
      <c r="I194">
        <v>387878</v>
      </c>
    </row>
    <row r="195" spans="1:9" x14ac:dyDescent="0.25">
      <c r="G195" s="3">
        <v>386780</v>
      </c>
      <c r="H195">
        <v>383711</v>
      </c>
      <c r="I195">
        <v>388158</v>
      </c>
    </row>
    <row r="196" spans="1:9" x14ac:dyDescent="0.25">
      <c r="G196" s="3">
        <v>388510</v>
      </c>
      <c r="H196">
        <v>384492</v>
      </c>
      <c r="I196">
        <v>386495</v>
      </c>
    </row>
    <row r="197" spans="1:9" x14ac:dyDescent="0.25">
      <c r="G197" s="3">
        <v>383296</v>
      </c>
      <c r="H197">
        <v>384773</v>
      </c>
      <c r="I197">
        <v>387457</v>
      </c>
    </row>
    <row r="198" spans="1:9" x14ac:dyDescent="0.25">
      <c r="G198" s="3">
        <v>384210</v>
      </c>
      <c r="H198">
        <v>383294</v>
      </c>
      <c r="I198">
        <v>387680</v>
      </c>
    </row>
    <row r="199" spans="1:9" x14ac:dyDescent="0.25">
      <c r="G199" s="3">
        <v>388085</v>
      </c>
      <c r="H199">
        <v>384095</v>
      </c>
      <c r="I199">
        <v>387946</v>
      </c>
    </row>
    <row r="200" spans="1:9" x14ac:dyDescent="0.25">
      <c r="A200">
        <v>100</v>
      </c>
      <c r="B200">
        <v>20</v>
      </c>
      <c r="C200">
        <v>9</v>
      </c>
      <c r="D200" t="s">
        <v>3</v>
      </c>
      <c r="E200" t="s">
        <v>4</v>
      </c>
      <c r="F200" t="s">
        <v>2</v>
      </c>
      <c r="G200" s="3">
        <v>386791</v>
      </c>
      <c r="H200">
        <v>382860</v>
      </c>
      <c r="I200">
        <v>388039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3">
        <v>387100</v>
      </c>
      <c r="H201">
        <v>383929</v>
      </c>
      <c r="I201">
        <v>386455</v>
      </c>
    </row>
    <row r="202" spans="1:9" x14ac:dyDescent="0.25">
      <c r="C202" t="s">
        <v>5</v>
      </c>
      <c r="D202" s="1">
        <f>AVERAGE(G182:G201)</f>
        <v>385782.7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386278.5</v>
      </c>
      <c r="F203" s="1" t="e">
        <f>MEDIAN(M182:M201)</f>
        <v>#NUM!</v>
      </c>
    </row>
    <row r="222" spans="4:6" x14ac:dyDescent="0.25">
      <c r="D222" s="1"/>
    </row>
    <row r="223" spans="4:6" x14ac:dyDescent="0.25">
      <c r="D223" s="1"/>
      <c r="F223" s="1"/>
    </row>
    <row r="242" spans="4:6" x14ac:dyDescent="0.25">
      <c r="D242" s="1"/>
    </row>
    <row r="243" spans="4:6" x14ac:dyDescent="0.25">
      <c r="D243" s="1"/>
      <c r="F243" s="1"/>
    </row>
    <row r="262" spans="4:6" x14ac:dyDescent="0.25">
      <c r="D262" s="1"/>
    </row>
    <row r="263" spans="4:6" x14ac:dyDescent="0.25">
      <c r="D263" s="1"/>
      <c r="F263" s="1"/>
    </row>
    <row r="282" spans="4:6" x14ac:dyDescent="0.25">
      <c r="D282" s="1"/>
    </row>
    <row r="283" spans="4:6" x14ac:dyDescent="0.25">
      <c r="D283" s="1"/>
      <c r="F283" s="1"/>
    </row>
    <row r="302" spans="4:6" x14ac:dyDescent="0.25">
      <c r="D302" s="1"/>
    </row>
    <row r="303" spans="4:6" x14ac:dyDescent="0.25">
      <c r="D303" s="1"/>
      <c r="F303" s="1"/>
    </row>
    <row r="322" spans="4:6" x14ac:dyDescent="0.25">
      <c r="D322" s="1"/>
    </row>
    <row r="323" spans="4:6" x14ac:dyDescent="0.25">
      <c r="D323" s="1"/>
      <c r="F323" s="1"/>
    </row>
    <row r="342" spans="4:6" x14ac:dyDescent="0.25">
      <c r="D342" s="1"/>
    </row>
    <row r="343" spans="4:6" x14ac:dyDescent="0.25">
      <c r="D343" s="1"/>
      <c r="F343" s="1"/>
    </row>
    <row r="362" spans="4:6" x14ac:dyDescent="0.25">
      <c r="D362" s="1"/>
    </row>
    <row r="363" spans="4:6" x14ac:dyDescent="0.25">
      <c r="D363" s="1"/>
      <c r="F363" s="1"/>
    </row>
    <row r="382" spans="4:6" x14ac:dyDescent="0.25">
      <c r="D382" s="1"/>
    </row>
    <row r="383" spans="4:6" x14ac:dyDescent="0.25">
      <c r="D383" s="1"/>
      <c r="F383" s="1"/>
    </row>
    <row r="402" spans="4:6" x14ac:dyDescent="0.25">
      <c r="D402" s="1"/>
    </row>
    <row r="403" spans="4:6" x14ac:dyDescent="0.25">
      <c r="D403" s="1"/>
      <c r="F40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K9" sqref="K9"/>
    </sheetView>
  </sheetViews>
  <sheetFormatPr defaultRowHeight="15" x14ac:dyDescent="0.25"/>
  <cols>
    <col min="4" max="4" width="10.5703125" bestFit="1" customWidth="1"/>
    <col min="6" max="6" width="10.5703125" bestFit="1" customWidth="1"/>
    <col min="7" max="7" width="16" customWidth="1"/>
    <col min="9" max="9" width="10.42578125" customWidth="1"/>
    <col min="21" max="21" width="37.85546875" customWidth="1"/>
    <col min="22" max="22" width="15.2851562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2">
        <v>1064011</v>
      </c>
      <c r="H2">
        <v>1053526</v>
      </c>
      <c r="I2">
        <v>1061291</v>
      </c>
    </row>
    <row r="3" spans="7:9" x14ac:dyDescent="0.25">
      <c r="G3" s="2">
        <v>1057328</v>
      </c>
      <c r="H3">
        <v>1057349</v>
      </c>
      <c r="I3">
        <v>1059875</v>
      </c>
    </row>
    <row r="4" spans="7:9" x14ac:dyDescent="0.25">
      <c r="G4" s="2">
        <v>1054612</v>
      </c>
      <c r="H4">
        <v>1057899</v>
      </c>
      <c r="I4">
        <v>1062698</v>
      </c>
    </row>
    <row r="5" spans="7:9" x14ac:dyDescent="0.25">
      <c r="G5" s="2">
        <v>1058020</v>
      </c>
      <c r="H5">
        <v>1060384</v>
      </c>
      <c r="I5">
        <v>1059517</v>
      </c>
    </row>
    <row r="6" spans="7:9" x14ac:dyDescent="0.25">
      <c r="G6" s="2">
        <v>1056827</v>
      </c>
      <c r="H6">
        <v>1059032</v>
      </c>
      <c r="I6">
        <v>1059321</v>
      </c>
    </row>
    <row r="7" spans="7:9" x14ac:dyDescent="0.25">
      <c r="G7" s="2">
        <v>1058060</v>
      </c>
      <c r="H7">
        <v>1058758</v>
      </c>
      <c r="I7">
        <v>1059997</v>
      </c>
    </row>
    <row r="8" spans="7:9" x14ac:dyDescent="0.25">
      <c r="G8" s="2">
        <v>1060962</v>
      </c>
      <c r="H8">
        <v>1061742</v>
      </c>
      <c r="I8">
        <v>1059759</v>
      </c>
    </row>
    <row r="9" spans="7:9" x14ac:dyDescent="0.25">
      <c r="G9" s="2">
        <v>1058014</v>
      </c>
      <c r="H9">
        <v>1058130</v>
      </c>
      <c r="I9">
        <v>1059455</v>
      </c>
    </row>
    <row r="10" spans="7:9" x14ac:dyDescent="0.25">
      <c r="G10" s="2">
        <v>1060607</v>
      </c>
      <c r="H10">
        <v>1057561</v>
      </c>
      <c r="I10">
        <v>1056596</v>
      </c>
    </row>
    <row r="11" spans="7:9" x14ac:dyDescent="0.25">
      <c r="G11" s="2">
        <v>1056423</v>
      </c>
      <c r="H11">
        <v>1059153</v>
      </c>
      <c r="I11">
        <v>1061503</v>
      </c>
    </row>
    <row r="12" spans="7:9" x14ac:dyDescent="0.25">
      <c r="G12" s="2">
        <v>1061449</v>
      </c>
      <c r="H12">
        <v>1059586</v>
      </c>
      <c r="I12">
        <v>1059759</v>
      </c>
    </row>
    <row r="13" spans="7:9" x14ac:dyDescent="0.25">
      <c r="G13" s="2">
        <v>1060726</v>
      </c>
      <c r="H13">
        <v>1058222</v>
      </c>
      <c r="I13">
        <v>1060105</v>
      </c>
    </row>
    <row r="14" spans="7:9" x14ac:dyDescent="0.25">
      <c r="G14" s="2">
        <v>1057891</v>
      </c>
      <c r="H14">
        <v>1063312</v>
      </c>
      <c r="I14">
        <v>1059679</v>
      </c>
    </row>
    <row r="15" spans="7:9" x14ac:dyDescent="0.25">
      <c r="G15" s="2">
        <v>1056480</v>
      </c>
      <c r="H15">
        <v>1062930</v>
      </c>
      <c r="I15">
        <v>1062531</v>
      </c>
    </row>
    <row r="16" spans="7:9" x14ac:dyDescent="0.25">
      <c r="G16" s="2">
        <v>1058095</v>
      </c>
      <c r="H16">
        <v>1055744</v>
      </c>
      <c r="I16">
        <v>1059636</v>
      </c>
    </row>
    <row r="17" spans="1:9" x14ac:dyDescent="0.25">
      <c r="G17" s="2">
        <v>1059468</v>
      </c>
      <c r="H17">
        <v>1061690</v>
      </c>
      <c r="I17">
        <v>1060017</v>
      </c>
    </row>
    <row r="18" spans="1:9" x14ac:dyDescent="0.25">
      <c r="G18" s="2">
        <v>1061913</v>
      </c>
      <c r="H18">
        <v>1061059</v>
      </c>
      <c r="I18">
        <v>1063253</v>
      </c>
    </row>
    <row r="19" spans="1:9" x14ac:dyDescent="0.25">
      <c r="G19" s="2">
        <v>1061523</v>
      </c>
      <c r="H19">
        <v>1061466</v>
      </c>
      <c r="I19">
        <v>1058169</v>
      </c>
    </row>
    <row r="20" spans="1:9" x14ac:dyDescent="0.25">
      <c r="A20">
        <v>200</v>
      </c>
      <c r="B20">
        <v>10</v>
      </c>
      <c r="C20">
        <v>0</v>
      </c>
      <c r="D20" t="s">
        <v>3</v>
      </c>
      <c r="E20" t="s">
        <v>4</v>
      </c>
      <c r="F20" t="s">
        <v>2</v>
      </c>
      <c r="G20" s="2">
        <v>1056693</v>
      </c>
      <c r="H20">
        <v>1057878</v>
      </c>
      <c r="I20">
        <v>1058141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2">
        <v>1057507</v>
      </c>
      <c r="H21">
        <v>1060369</v>
      </c>
      <c r="I21">
        <v>1060890</v>
      </c>
    </row>
    <row r="22" spans="1:9" x14ac:dyDescent="0.25">
      <c r="C22" t="s">
        <v>5</v>
      </c>
      <c r="D22" s="1">
        <f>AVERAGE(G2:G21)</f>
        <v>1058830.45</v>
      </c>
      <c r="F22" t="e">
        <f>AVERAGE(M2:M21)</f>
        <v>#DIV/0!</v>
      </c>
      <c r="G22" s="2">
        <v>1059531</v>
      </c>
      <c r="H22">
        <v>1054842</v>
      </c>
      <c r="I22">
        <v>1052927</v>
      </c>
    </row>
    <row r="23" spans="1:9" x14ac:dyDescent="0.25">
      <c r="C23" t="s">
        <v>6</v>
      </c>
      <c r="D23" s="1">
        <f>MEDIAN(G2:G21)</f>
        <v>1058040</v>
      </c>
      <c r="F23" s="1" t="e">
        <f>MEDIAN(M2:M21)</f>
        <v>#NUM!</v>
      </c>
      <c r="G23" s="2">
        <v>1059890</v>
      </c>
      <c r="H23">
        <v>1050828</v>
      </c>
      <c r="I23">
        <v>1053035</v>
      </c>
    </row>
    <row r="24" spans="1:9" x14ac:dyDescent="0.25">
      <c r="G24" s="2">
        <v>1058433</v>
      </c>
      <c r="H24">
        <v>1050857</v>
      </c>
      <c r="I24">
        <v>1049411</v>
      </c>
    </row>
    <row r="25" spans="1:9" x14ac:dyDescent="0.25">
      <c r="G25" s="2">
        <v>1051352</v>
      </c>
      <c r="H25">
        <v>1051607</v>
      </c>
      <c r="I25">
        <v>1050903</v>
      </c>
    </row>
    <row r="26" spans="1:9" x14ac:dyDescent="0.25">
      <c r="G26" s="2">
        <v>1059067</v>
      </c>
      <c r="H26">
        <v>1050773</v>
      </c>
      <c r="I26">
        <v>1050611</v>
      </c>
    </row>
    <row r="27" spans="1:9" x14ac:dyDescent="0.25">
      <c r="G27" s="2">
        <v>1058070</v>
      </c>
      <c r="H27">
        <v>1050569</v>
      </c>
      <c r="I27">
        <v>1051642</v>
      </c>
    </row>
    <row r="28" spans="1:9" x14ac:dyDescent="0.25">
      <c r="G28" s="2">
        <v>1057879</v>
      </c>
      <c r="H28">
        <v>1051905</v>
      </c>
      <c r="I28">
        <v>1051740</v>
      </c>
    </row>
    <row r="29" spans="1:9" x14ac:dyDescent="0.25">
      <c r="G29" s="2">
        <v>1055776</v>
      </c>
      <c r="H29">
        <v>1051053</v>
      </c>
      <c r="I29">
        <v>1050150</v>
      </c>
    </row>
    <row r="30" spans="1:9" x14ac:dyDescent="0.25">
      <c r="G30" s="2">
        <v>1049268</v>
      </c>
      <c r="H30">
        <v>1050224</v>
      </c>
      <c r="I30">
        <v>1053191</v>
      </c>
    </row>
    <row r="31" spans="1:9" x14ac:dyDescent="0.25">
      <c r="G31" s="2">
        <v>1057041</v>
      </c>
      <c r="H31">
        <v>1052343</v>
      </c>
      <c r="I31">
        <v>1048580</v>
      </c>
    </row>
    <row r="32" spans="1:9" x14ac:dyDescent="0.25">
      <c r="G32" s="2">
        <v>1051764</v>
      </c>
      <c r="H32">
        <v>1050792</v>
      </c>
      <c r="I32">
        <v>1049872</v>
      </c>
    </row>
    <row r="33" spans="1:9" x14ac:dyDescent="0.25">
      <c r="G33" s="2">
        <v>1060627</v>
      </c>
      <c r="H33">
        <v>1051451</v>
      </c>
      <c r="I33">
        <v>1052339</v>
      </c>
    </row>
    <row r="34" spans="1:9" x14ac:dyDescent="0.25">
      <c r="G34" s="2">
        <v>1060989</v>
      </c>
      <c r="H34">
        <v>1052099</v>
      </c>
      <c r="I34">
        <v>1051833</v>
      </c>
    </row>
    <row r="35" spans="1:9" x14ac:dyDescent="0.25">
      <c r="G35" s="2">
        <v>1061410</v>
      </c>
      <c r="H35">
        <v>1051880</v>
      </c>
      <c r="I35">
        <v>1052605</v>
      </c>
    </row>
    <row r="36" spans="1:9" x14ac:dyDescent="0.25">
      <c r="G36" s="2">
        <v>1053910</v>
      </c>
      <c r="H36">
        <v>1053192</v>
      </c>
      <c r="I36">
        <v>1047701</v>
      </c>
    </row>
    <row r="37" spans="1:9" x14ac:dyDescent="0.25">
      <c r="G37" s="2">
        <v>1051525</v>
      </c>
      <c r="H37">
        <v>1048680</v>
      </c>
      <c r="I37">
        <v>1052480</v>
      </c>
    </row>
    <row r="38" spans="1:9" x14ac:dyDescent="0.25">
      <c r="G38" s="2">
        <v>1049363</v>
      </c>
      <c r="H38">
        <v>1050181</v>
      </c>
      <c r="I38">
        <v>1050438</v>
      </c>
    </row>
    <row r="39" spans="1:9" x14ac:dyDescent="0.25">
      <c r="G39" s="2">
        <v>1059194</v>
      </c>
      <c r="H39">
        <v>1052812</v>
      </c>
      <c r="I39">
        <v>1052821</v>
      </c>
    </row>
    <row r="40" spans="1:9" x14ac:dyDescent="0.25">
      <c r="A40">
        <v>200</v>
      </c>
      <c r="B40">
        <v>10</v>
      </c>
      <c r="C40">
        <v>1</v>
      </c>
      <c r="D40" t="s">
        <v>3</v>
      </c>
      <c r="E40" t="s">
        <v>4</v>
      </c>
      <c r="F40" t="s">
        <v>2</v>
      </c>
      <c r="G40" s="2">
        <v>1048852</v>
      </c>
      <c r="H40">
        <v>1046596</v>
      </c>
      <c r="I40">
        <v>1050915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2">
        <v>1060825</v>
      </c>
      <c r="H41">
        <v>1049482</v>
      </c>
      <c r="I41">
        <v>1050436</v>
      </c>
    </row>
    <row r="42" spans="1:9" x14ac:dyDescent="0.25">
      <c r="C42" t="s">
        <v>5</v>
      </c>
      <c r="D42" s="1">
        <f>AVERAGE(G22:G41)</f>
        <v>1056238.3</v>
      </c>
      <c r="F42" t="e">
        <f>AVERAGE(M22:M41)</f>
        <v>#DIV/0!</v>
      </c>
      <c r="G42" s="2">
        <v>1062497</v>
      </c>
      <c r="H42">
        <v>1059592</v>
      </c>
      <c r="I42">
        <v>1060035</v>
      </c>
    </row>
    <row r="43" spans="1:9" x14ac:dyDescent="0.25">
      <c r="C43" t="s">
        <v>6</v>
      </c>
      <c r="D43" s="1">
        <f>MEDIAN(G22:G41)</f>
        <v>1057974.5</v>
      </c>
      <c r="F43" s="1" t="e">
        <f>MEDIAN(M22:M41)</f>
        <v>#NUM!</v>
      </c>
      <c r="G43" s="2">
        <v>1063591</v>
      </c>
      <c r="H43">
        <v>1062332</v>
      </c>
      <c r="I43">
        <v>1057847</v>
      </c>
    </row>
    <row r="44" spans="1:9" x14ac:dyDescent="0.25">
      <c r="G44" s="2">
        <v>1060619</v>
      </c>
      <c r="H44">
        <v>1056359</v>
      </c>
      <c r="I44">
        <v>1058508</v>
      </c>
    </row>
    <row r="45" spans="1:9" x14ac:dyDescent="0.25">
      <c r="G45" s="2">
        <v>1054027</v>
      </c>
      <c r="H45">
        <v>1057280</v>
      </c>
      <c r="I45">
        <v>1058901</v>
      </c>
    </row>
    <row r="46" spans="1:9" x14ac:dyDescent="0.25">
      <c r="G46" s="2">
        <v>1063952</v>
      </c>
      <c r="H46">
        <v>1056957</v>
      </c>
      <c r="I46">
        <v>1059575</v>
      </c>
    </row>
    <row r="47" spans="1:9" x14ac:dyDescent="0.25">
      <c r="G47" s="2">
        <v>1055662</v>
      </c>
      <c r="H47">
        <v>1057497</v>
      </c>
      <c r="I47">
        <v>1056940</v>
      </c>
    </row>
    <row r="48" spans="1:9" x14ac:dyDescent="0.25">
      <c r="G48" s="2">
        <v>1056302</v>
      </c>
      <c r="H48">
        <v>1055744</v>
      </c>
      <c r="I48">
        <v>1059631</v>
      </c>
    </row>
    <row r="49" spans="1:9" x14ac:dyDescent="0.25">
      <c r="G49" s="2">
        <v>1059037</v>
      </c>
      <c r="H49">
        <v>1060945</v>
      </c>
      <c r="I49">
        <v>1060436</v>
      </c>
    </row>
    <row r="50" spans="1:9" x14ac:dyDescent="0.25">
      <c r="G50" s="2">
        <v>1058882</v>
      </c>
      <c r="H50">
        <v>1060612</v>
      </c>
      <c r="I50">
        <v>1056447</v>
      </c>
    </row>
    <row r="51" spans="1:9" x14ac:dyDescent="0.25">
      <c r="G51" s="2">
        <v>1058225</v>
      </c>
      <c r="H51">
        <v>1057119</v>
      </c>
      <c r="I51">
        <v>1060407</v>
      </c>
    </row>
    <row r="52" spans="1:9" x14ac:dyDescent="0.25">
      <c r="G52" s="2">
        <v>1063578</v>
      </c>
      <c r="H52">
        <v>1059799</v>
      </c>
      <c r="I52">
        <v>1061285</v>
      </c>
    </row>
    <row r="53" spans="1:9" x14ac:dyDescent="0.25">
      <c r="G53" s="2">
        <v>1055053</v>
      </c>
      <c r="H53">
        <v>1062065</v>
      </c>
      <c r="I53">
        <v>1059340</v>
      </c>
    </row>
    <row r="54" spans="1:9" x14ac:dyDescent="0.25">
      <c r="G54" s="2">
        <v>1057876</v>
      </c>
      <c r="H54">
        <v>1063004</v>
      </c>
      <c r="I54">
        <v>1060187</v>
      </c>
    </row>
    <row r="55" spans="1:9" x14ac:dyDescent="0.25">
      <c r="G55" s="2">
        <v>1064142</v>
      </c>
      <c r="H55">
        <v>1063362</v>
      </c>
      <c r="I55">
        <v>1059111</v>
      </c>
    </row>
    <row r="56" spans="1:9" x14ac:dyDescent="0.25">
      <c r="G56" s="2">
        <v>1062225</v>
      </c>
      <c r="H56">
        <v>1058531</v>
      </c>
      <c r="I56">
        <v>1059609</v>
      </c>
    </row>
    <row r="57" spans="1:9" x14ac:dyDescent="0.25">
      <c r="G57" s="2">
        <v>1062873</v>
      </c>
      <c r="H57">
        <v>1059988</v>
      </c>
      <c r="I57">
        <v>1061150</v>
      </c>
    </row>
    <row r="58" spans="1:9" x14ac:dyDescent="0.25">
      <c r="G58" s="2">
        <v>1063600</v>
      </c>
      <c r="H58">
        <v>1059854</v>
      </c>
      <c r="I58">
        <v>1059179</v>
      </c>
    </row>
    <row r="59" spans="1:9" x14ac:dyDescent="0.25">
      <c r="G59" s="2">
        <v>1064221</v>
      </c>
      <c r="H59">
        <v>1058704</v>
      </c>
      <c r="I59">
        <v>1058883</v>
      </c>
    </row>
    <row r="60" spans="1:9" x14ac:dyDescent="0.25">
      <c r="A60">
        <v>200</v>
      </c>
      <c r="B60">
        <v>10</v>
      </c>
      <c r="C60">
        <v>2</v>
      </c>
      <c r="D60" t="s">
        <v>3</v>
      </c>
      <c r="E60" t="s">
        <v>4</v>
      </c>
      <c r="F60" t="s">
        <v>2</v>
      </c>
      <c r="G60" s="2">
        <v>1057047</v>
      </c>
      <c r="H60">
        <v>1058055</v>
      </c>
      <c r="I60">
        <v>1060068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2">
        <v>1054708</v>
      </c>
      <c r="H61">
        <v>1059428</v>
      </c>
      <c r="I61">
        <v>1058601</v>
      </c>
    </row>
    <row r="62" spans="1:9" x14ac:dyDescent="0.25">
      <c r="C62" t="s">
        <v>5</v>
      </c>
      <c r="D62" s="1">
        <f>AVERAGE(G42:G61)</f>
        <v>1059905.8500000001</v>
      </c>
      <c r="F62" t="e">
        <f>AVERAGE(M42:M61)</f>
        <v>#DIV/0!</v>
      </c>
      <c r="G62" s="2">
        <v>1046496</v>
      </c>
      <c r="H62">
        <v>1043946</v>
      </c>
      <c r="I62">
        <v>1047665</v>
      </c>
    </row>
    <row r="63" spans="1:9" x14ac:dyDescent="0.25">
      <c r="C63" t="s">
        <v>6</v>
      </c>
      <c r="D63" s="1">
        <f>MEDIAN(G42:G61)</f>
        <v>1059828</v>
      </c>
      <c r="F63" s="1" t="e">
        <f>MEDIAN(M42:M61)</f>
        <v>#NUM!</v>
      </c>
      <c r="G63" s="2">
        <v>1044044</v>
      </c>
      <c r="H63">
        <v>1044120</v>
      </c>
      <c r="I63">
        <v>1041384</v>
      </c>
    </row>
    <row r="64" spans="1:9" x14ac:dyDescent="0.25">
      <c r="G64" s="2">
        <v>1045169</v>
      </c>
      <c r="H64">
        <v>1042232</v>
      </c>
      <c r="I64">
        <v>1043894</v>
      </c>
    </row>
    <row r="65" spans="1:9" x14ac:dyDescent="0.25">
      <c r="G65" s="2">
        <v>1040885</v>
      </c>
      <c r="H65">
        <v>1045818</v>
      </c>
      <c r="I65">
        <v>1041785</v>
      </c>
    </row>
    <row r="66" spans="1:9" x14ac:dyDescent="0.25">
      <c r="G66" s="2">
        <v>1046357</v>
      </c>
      <c r="H66">
        <v>1042166</v>
      </c>
      <c r="I66">
        <v>1046451</v>
      </c>
    </row>
    <row r="67" spans="1:9" x14ac:dyDescent="0.25">
      <c r="G67" s="2">
        <v>1049093</v>
      </c>
      <c r="H67">
        <v>1048437</v>
      </c>
      <c r="I67">
        <v>1043430</v>
      </c>
    </row>
    <row r="68" spans="1:9" x14ac:dyDescent="0.25">
      <c r="G68" s="2">
        <v>1036351</v>
      </c>
      <c r="H68">
        <v>1041174</v>
      </c>
      <c r="I68">
        <v>1044368</v>
      </c>
    </row>
    <row r="69" spans="1:9" x14ac:dyDescent="0.25">
      <c r="G69" s="2">
        <v>1044552</v>
      </c>
      <c r="H69">
        <v>1041617</v>
      </c>
      <c r="I69">
        <v>1044302</v>
      </c>
    </row>
    <row r="70" spans="1:9" x14ac:dyDescent="0.25">
      <c r="G70" s="2">
        <v>1051804</v>
      </c>
      <c r="H70">
        <v>1045004</v>
      </c>
      <c r="I70">
        <v>1043980</v>
      </c>
    </row>
    <row r="71" spans="1:9" x14ac:dyDescent="0.25">
      <c r="G71" s="2">
        <v>1039097</v>
      </c>
      <c r="H71">
        <v>1044941</v>
      </c>
      <c r="I71">
        <v>1043467</v>
      </c>
    </row>
    <row r="72" spans="1:9" x14ac:dyDescent="0.25">
      <c r="G72" s="2">
        <v>1048673</v>
      </c>
      <c r="H72">
        <v>1043695</v>
      </c>
      <c r="I72">
        <v>1042814</v>
      </c>
    </row>
    <row r="73" spans="1:9" x14ac:dyDescent="0.25">
      <c r="G73" s="2">
        <v>1045920</v>
      </c>
      <c r="H73">
        <v>1045054</v>
      </c>
      <c r="I73">
        <v>1041643</v>
      </c>
    </row>
    <row r="74" spans="1:9" x14ac:dyDescent="0.25">
      <c r="G74" s="2">
        <v>1039008</v>
      </c>
      <c r="H74">
        <v>1045678</v>
      </c>
      <c r="I74">
        <v>1041466</v>
      </c>
    </row>
    <row r="75" spans="1:9" x14ac:dyDescent="0.25">
      <c r="G75" s="2">
        <v>1040302</v>
      </c>
      <c r="H75">
        <v>1045357</v>
      </c>
      <c r="I75">
        <v>1044106</v>
      </c>
    </row>
    <row r="76" spans="1:9" x14ac:dyDescent="0.25">
      <c r="G76" s="2">
        <v>1041830</v>
      </c>
      <c r="H76">
        <v>1044647</v>
      </c>
      <c r="I76">
        <v>1044990</v>
      </c>
    </row>
    <row r="77" spans="1:9" x14ac:dyDescent="0.25">
      <c r="G77" s="2">
        <v>1046273</v>
      </c>
      <c r="H77">
        <v>1042856</v>
      </c>
      <c r="I77">
        <v>1045112</v>
      </c>
    </row>
    <row r="78" spans="1:9" x14ac:dyDescent="0.25">
      <c r="G78" s="2">
        <v>1047758</v>
      </c>
      <c r="H78">
        <v>1041375</v>
      </c>
      <c r="I78">
        <v>1042097</v>
      </c>
    </row>
    <row r="79" spans="1:9" x14ac:dyDescent="0.25">
      <c r="G79" s="2">
        <v>1042257</v>
      </c>
      <c r="H79">
        <v>1042412</v>
      </c>
      <c r="I79">
        <v>1045307</v>
      </c>
    </row>
    <row r="80" spans="1:9" x14ac:dyDescent="0.25">
      <c r="A80">
        <v>200</v>
      </c>
      <c r="B80">
        <v>10</v>
      </c>
      <c r="C80">
        <v>3</v>
      </c>
      <c r="D80" t="s">
        <v>3</v>
      </c>
      <c r="E80" t="s">
        <v>4</v>
      </c>
      <c r="F80" t="s">
        <v>2</v>
      </c>
      <c r="G80" s="2">
        <v>1050001</v>
      </c>
      <c r="H80">
        <v>1043941</v>
      </c>
      <c r="I80">
        <v>1043554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2">
        <v>1042244</v>
      </c>
      <c r="H81">
        <v>1044758</v>
      </c>
      <c r="I81">
        <v>1043524</v>
      </c>
    </row>
    <row r="82" spans="3:9" x14ac:dyDescent="0.25">
      <c r="C82" t="s">
        <v>5</v>
      </c>
      <c r="D82" s="1">
        <f>AVERAGE(G62:G81)</f>
        <v>1044405.7</v>
      </c>
      <c r="F82" t="e">
        <f>AVERAGE(M62:M81)</f>
        <v>#DIV/0!</v>
      </c>
      <c r="G82" s="2">
        <v>1058648</v>
      </c>
      <c r="H82">
        <v>1051034</v>
      </c>
      <c r="I82">
        <v>1049673</v>
      </c>
    </row>
    <row r="83" spans="3:9" x14ac:dyDescent="0.25">
      <c r="C83" t="s">
        <v>6</v>
      </c>
      <c r="D83" s="1">
        <f>MEDIAN(G62:G81)</f>
        <v>1044860.5</v>
      </c>
      <c r="F83" s="1" t="e">
        <f>MEDIAN(M62:M81)</f>
        <v>#NUM!</v>
      </c>
      <c r="G83" s="2">
        <v>1055187</v>
      </c>
      <c r="H83">
        <v>1048355</v>
      </c>
      <c r="I83">
        <v>1053384</v>
      </c>
    </row>
    <row r="84" spans="3:9" x14ac:dyDescent="0.25">
      <c r="G84" s="2">
        <v>1053101</v>
      </c>
      <c r="H84">
        <v>1046608</v>
      </c>
      <c r="I84">
        <v>1051392</v>
      </c>
    </row>
    <row r="85" spans="3:9" x14ac:dyDescent="0.25">
      <c r="G85" s="2">
        <v>1055363</v>
      </c>
      <c r="H85">
        <v>1047919</v>
      </c>
      <c r="I85">
        <v>1051523</v>
      </c>
    </row>
    <row r="86" spans="3:9" x14ac:dyDescent="0.25">
      <c r="G86" s="2">
        <v>1053825</v>
      </c>
      <c r="H86">
        <v>1050212</v>
      </c>
      <c r="I86">
        <v>1051012</v>
      </c>
    </row>
    <row r="87" spans="3:9" x14ac:dyDescent="0.25">
      <c r="G87" s="2">
        <v>1048070</v>
      </c>
      <c r="H87">
        <v>1049373</v>
      </c>
      <c r="I87">
        <v>1050657</v>
      </c>
    </row>
    <row r="88" spans="3:9" x14ac:dyDescent="0.25">
      <c r="G88" s="2">
        <v>1048609</v>
      </c>
      <c r="H88">
        <v>1048279</v>
      </c>
      <c r="I88">
        <v>1049826</v>
      </c>
    </row>
    <row r="89" spans="3:9" x14ac:dyDescent="0.25">
      <c r="G89" s="2">
        <v>1052519</v>
      </c>
      <c r="H89">
        <v>1051375</v>
      </c>
      <c r="I89">
        <v>1051522</v>
      </c>
    </row>
    <row r="90" spans="3:9" x14ac:dyDescent="0.25">
      <c r="G90" s="2">
        <v>1053953</v>
      </c>
      <c r="H90">
        <v>1046399</v>
      </c>
      <c r="I90">
        <v>1049081</v>
      </c>
    </row>
    <row r="91" spans="3:9" x14ac:dyDescent="0.25">
      <c r="G91" s="2">
        <v>1046587</v>
      </c>
      <c r="H91">
        <v>1049325</v>
      </c>
      <c r="I91">
        <v>1049999</v>
      </c>
    </row>
    <row r="92" spans="3:9" x14ac:dyDescent="0.25">
      <c r="G92" s="2">
        <v>1045147</v>
      </c>
      <c r="H92">
        <v>1045454</v>
      </c>
      <c r="I92">
        <v>1049300</v>
      </c>
    </row>
    <row r="93" spans="3:9" x14ac:dyDescent="0.25">
      <c r="G93" s="2">
        <v>1050558</v>
      </c>
      <c r="H93">
        <v>1046518</v>
      </c>
      <c r="I93">
        <v>1050923</v>
      </c>
    </row>
    <row r="94" spans="3:9" x14ac:dyDescent="0.25">
      <c r="G94" s="2">
        <v>1054702</v>
      </c>
      <c r="H94">
        <v>1046069</v>
      </c>
      <c r="I94">
        <v>1051223</v>
      </c>
    </row>
    <row r="95" spans="3:9" x14ac:dyDescent="0.25">
      <c r="G95" s="2">
        <v>1050703</v>
      </c>
      <c r="H95">
        <v>1050422</v>
      </c>
      <c r="I95">
        <v>1050202</v>
      </c>
    </row>
    <row r="96" spans="3:9" x14ac:dyDescent="0.25">
      <c r="G96" s="2">
        <v>1052058</v>
      </c>
      <c r="H96">
        <v>1048146</v>
      </c>
      <c r="I96">
        <v>1048678</v>
      </c>
    </row>
    <row r="97" spans="1:9" x14ac:dyDescent="0.25">
      <c r="G97" s="2">
        <v>1049692</v>
      </c>
      <c r="H97">
        <v>1046762</v>
      </c>
      <c r="I97">
        <v>1050026</v>
      </c>
    </row>
    <row r="98" spans="1:9" x14ac:dyDescent="0.25">
      <c r="G98" s="2">
        <v>1055631</v>
      </c>
      <c r="H98">
        <v>1047357</v>
      </c>
      <c r="I98">
        <v>1050947</v>
      </c>
    </row>
    <row r="99" spans="1:9" x14ac:dyDescent="0.25">
      <c r="G99" s="2">
        <v>1051905</v>
      </c>
      <c r="H99">
        <v>1050272</v>
      </c>
      <c r="I99">
        <v>1054056</v>
      </c>
    </row>
    <row r="100" spans="1:9" x14ac:dyDescent="0.25">
      <c r="A100">
        <v>200</v>
      </c>
      <c r="B100">
        <v>10</v>
      </c>
      <c r="C100">
        <v>4</v>
      </c>
      <c r="D100" t="s">
        <v>3</v>
      </c>
      <c r="E100" t="s">
        <v>4</v>
      </c>
      <c r="F100" t="s">
        <v>2</v>
      </c>
      <c r="G100" s="2">
        <v>1050862</v>
      </c>
      <c r="H100">
        <v>1047247</v>
      </c>
      <c r="I100">
        <v>1050083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2">
        <v>1053562</v>
      </c>
      <c r="H101">
        <v>1052402</v>
      </c>
      <c r="I101">
        <v>1050573</v>
      </c>
    </row>
    <row r="102" spans="1:9" x14ac:dyDescent="0.25">
      <c r="C102" t="s">
        <v>5</v>
      </c>
      <c r="D102" s="1">
        <f>AVERAGE(G82:G101)</f>
        <v>1052034.1000000001</v>
      </c>
      <c r="F102" t="e">
        <f>AVERAGE(M82:M101)</f>
        <v>#DIV/0!</v>
      </c>
      <c r="G102" s="2">
        <v>1020083</v>
      </c>
      <c r="H102">
        <v>1017998</v>
      </c>
      <c r="I102">
        <v>1020246</v>
      </c>
    </row>
    <row r="103" spans="1:9" x14ac:dyDescent="0.25">
      <c r="C103" t="s">
        <v>6</v>
      </c>
      <c r="D103" s="1">
        <f>MEDIAN(G82:G101)</f>
        <v>1052288.5</v>
      </c>
      <c r="F103" s="1" t="e">
        <f>MEDIAN(M82:M101)</f>
        <v>#NUM!</v>
      </c>
      <c r="G103" s="2">
        <v>1022532</v>
      </c>
      <c r="H103">
        <v>1019462</v>
      </c>
      <c r="I103">
        <v>1023002</v>
      </c>
    </row>
    <row r="104" spans="1:9" x14ac:dyDescent="0.25">
      <c r="G104" s="2">
        <v>1022778</v>
      </c>
      <c r="H104">
        <v>1022022</v>
      </c>
      <c r="I104">
        <v>1020378</v>
      </c>
    </row>
    <row r="105" spans="1:9" x14ac:dyDescent="0.25">
      <c r="G105" s="2">
        <v>1015914</v>
      </c>
      <c r="H105">
        <v>1020390</v>
      </c>
      <c r="I105">
        <v>1019264</v>
      </c>
    </row>
    <row r="106" spans="1:9" x14ac:dyDescent="0.25">
      <c r="G106" s="2">
        <v>1023193</v>
      </c>
      <c r="H106">
        <v>1018571</v>
      </c>
      <c r="I106">
        <v>1018656</v>
      </c>
    </row>
    <row r="107" spans="1:9" x14ac:dyDescent="0.25">
      <c r="G107" s="2">
        <v>1016870</v>
      </c>
      <c r="H107">
        <v>1022907</v>
      </c>
      <c r="I107">
        <v>1020289</v>
      </c>
    </row>
    <row r="108" spans="1:9" x14ac:dyDescent="0.25">
      <c r="G108" s="2">
        <v>1015305</v>
      </c>
      <c r="H108">
        <v>1022641</v>
      </c>
      <c r="I108">
        <v>1019833</v>
      </c>
    </row>
    <row r="109" spans="1:9" x14ac:dyDescent="0.25">
      <c r="G109" s="2">
        <v>1019915</v>
      </c>
      <c r="H109">
        <v>1018250</v>
      </c>
      <c r="I109">
        <v>1022005</v>
      </c>
    </row>
    <row r="110" spans="1:9" x14ac:dyDescent="0.25">
      <c r="G110" s="2">
        <v>1022414</v>
      </c>
      <c r="H110">
        <v>1021103</v>
      </c>
      <c r="I110">
        <v>1022520</v>
      </c>
    </row>
    <row r="111" spans="1:9" x14ac:dyDescent="0.25">
      <c r="G111" s="2">
        <v>1026268</v>
      </c>
      <c r="H111">
        <v>1017713</v>
      </c>
      <c r="I111">
        <v>1020387</v>
      </c>
    </row>
    <row r="112" spans="1:9" x14ac:dyDescent="0.25">
      <c r="G112" s="2">
        <v>1020576</v>
      </c>
      <c r="H112">
        <v>1020822</v>
      </c>
      <c r="I112">
        <v>1020423</v>
      </c>
    </row>
    <row r="113" spans="1:9" x14ac:dyDescent="0.25">
      <c r="G113" s="2">
        <v>1018231</v>
      </c>
      <c r="H113">
        <v>1016078</v>
      </c>
      <c r="I113">
        <v>1021172</v>
      </c>
    </row>
    <row r="114" spans="1:9" x14ac:dyDescent="0.25">
      <c r="G114" s="2">
        <v>1017977</v>
      </c>
      <c r="H114">
        <v>1018534</v>
      </c>
      <c r="I114">
        <v>1022444</v>
      </c>
    </row>
    <row r="115" spans="1:9" x14ac:dyDescent="0.25">
      <c r="G115" s="2">
        <v>1015256</v>
      </c>
      <c r="H115">
        <v>1019047</v>
      </c>
      <c r="I115">
        <v>1019582</v>
      </c>
    </row>
    <row r="116" spans="1:9" x14ac:dyDescent="0.25">
      <c r="G116" s="2">
        <v>1018461</v>
      </c>
      <c r="H116">
        <v>1022144</v>
      </c>
      <c r="I116">
        <v>1021642</v>
      </c>
    </row>
    <row r="117" spans="1:9" x14ac:dyDescent="0.25">
      <c r="G117" s="2">
        <v>1015735</v>
      </c>
      <c r="H117">
        <v>1019790</v>
      </c>
      <c r="I117">
        <v>1020480</v>
      </c>
    </row>
    <row r="118" spans="1:9" x14ac:dyDescent="0.25">
      <c r="G118" s="2">
        <v>1016501</v>
      </c>
      <c r="H118">
        <v>1020016</v>
      </c>
      <c r="I118">
        <v>1017945</v>
      </c>
    </row>
    <row r="119" spans="1:9" x14ac:dyDescent="0.25">
      <c r="G119" s="2">
        <v>1021577</v>
      </c>
      <c r="H119">
        <v>1020092</v>
      </c>
      <c r="I119">
        <v>1022982</v>
      </c>
    </row>
    <row r="120" spans="1:9" x14ac:dyDescent="0.25">
      <c r="A120">
        <v>200</v>
      </c>
      <c r="B120">
        <v>10</v>
      </c>
      <c r="C120">
        <v>5</v>
      </c>
      <c r="D120" t="s">
        <v>3</v>
      </c>
      <c r="E120" t="s">
        <v>4</v>
      </c>
      <c r="F120" t="s">
        <v>2</v>
      </c>
      <c r="G120" s="2">
        <v>1018776</v>
      </c>
      <c r="H120">
        <v>1020362</v>
      </c>
      <c r="I120">
        <v>1018938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2">
        <v>1021668</v>
      </c>
      <c r="H121">
        <v>1019149</v>
      </c>
      <c r="I121">
        <v>1020091</v>
      </c>
    </row>
    <row r="122" spans="1:9" x14ac:dyDescent="0.25">
      <c r="C122" t="s">
        <v>5</v>
      </c>
      <c r="D122" s="1">
        <f>AVERAGE(G102:G121)</f>
        <v>1019501.5</v>
      </c>
      <c r="F122" t="e">
        <f>AVERAGE(M102:M121)</f>
        <v>#DIV/0!</v>
      </c>
      <c r="G122" s="2">
        <v>1072388</v>
      </c>
      <c r="H122">
        <v>1067715</v>
      </c>
      <c r="I122">
        <v>1065648</v>
      </c>
    </row>
    <row r="123" spans="1:9" x14ac:dyDescent="0.25">
      <c r="C123" t="s">
        <v>6</v>
      </c>
      <c r="D123" s="1">
        <f>MEDIAN(G102:G121)</f>
        <v>1019345.5</v>
      </c>
      <c r="F123" s="1" t="e">
        <f>MEDIAN(M102:M121)</f>
        <v>#NUM!</v>
      </c>
      <c r="G123" s="2">
        <v>1063045</v>
      </c>
      <c r="H123">
        <v>1066697</v>
      </c>
      <c r="I123">
        <v>1062962</v>
      </c>
    </row>
    <row r="124" spans="1:9" x14ac:dyDescent="0.25">
      <c r="G124" s="2">
        <v>1069250</v>
      </c>
      <c r="H124">
        <v>1069347</v>
      </c>
      <c r="I124">
        <v>1066800</v>
      </c>
    </row>
    <row r="125" spans="1:9" x14ac:dyDescent="0.25">
      <c r="G125" s="2">
        <v>1065567</v>
      </c>
      <c r="H125">
        <v>1065354</v>
      </c>
      <c r="I125">
        <v>1066728</v>
      </c>
    </row>
    <row r="126" spans="1:9" x14ac:dyDescent="0.25">
      <c r="G126" s="2">
        <v>1070228</v>
      </c>
      <c r="H126">
        <v>1069397</v>
      </c>
      <c r="I126">
        <v>1069735</v>
      </c>
    </row>
    <row r="127" spans="1:9" x14ac:dyDescent="0.25">
      <c r="G127" s="2">
        <v>1070192</v>
      </c>
      <c r="H127">
        <v>1069308</v>
      </c>
      <c r="I127">
        <v>1062774</v>
      </c>
    </row>
    <row r="128" spans="1:9" x14ac:dyDescent="0.25">
      <c r="G128" s="2">
        <v>1073449</v>
      </c>
      <c r="H128">
        <v>1067690</v>
      </c>
      <c r="I128">
        <v>1063853</v>
      </c>
    </row>
    <row r="129" spans="1:9" x14ac:dyDescent="0.25">
      <c r="G129" s="2">
        <v>1062954</v>
      </c>
      <c r="H129">
        <v>1064582</v>
      </c>
      <c r="I129">
        <v>1066254</v>
      </c>
    </row>
    <row r="130" spans="1:9" x14ac:dyDescent="0.25">
      <c r="G130" s="2">
        <v>1064682</v>
      </c>
      <c r="H130">
        <v>1070991</v>
      </c>
      <c r="I130">
        <v>1066395</v>
      </c>
    </row>
    <row r="131" spans="1:9" x14ac:dyDescent="0.25">
      <c r="G131" s="2">
        <v>1076980</v>
      </c>
      <c r="H131">
        <v>1071847</v>
      </c>
      <c r="I131">
        <v>1067823</v>
      </c>
    </row>
    <row r="132" spans="1:9" x14ac:dyDescent="0.25">
      <c r="G132" s="2">
        <v>1066371</v>
      </c>
      <c r="H132">
        <v>1065108</v>
      </c>
      <c r="I132">
        <v>1064778</v>
      </c>
    </row>
    <row r="133" spans="1:9" x14ac:dyDescent="0.25">
      <c r="G133" s="2">
        <v>1077071</v>
      </c>
      <c r="H133">
        <v>1065341</v>
      </c>
      <c r="I133">
        <v>1064501</v>
      </c>
    </row>
    <row r="134" spans="1:9" x14ac:dyDescent="0.25">
      <c r="G134" s="2">
        <v>1063645</v>
      </c>
      <c r="H134">
        <v>1072680</v>
      </c>
      <c r="I134">
        <v>1065986</v>
      </c>
    </row>
    <row r="135" spans="1:9" x14ac:dyDescent="0.25">
      <c r="G135" s="2">
        <v>1061910</v>
      </c>
      <c r="H135">
        <v>1067769</v>
      </c>
      <c r="I135">
        <v>1063984</v>
      </c>
    </row>
    <row r="136" spans="1:9" x14ac:dyDescent="0.25">
      <c r="G136" s="2">
        <v>1063370</v>
      </c>
      <c r="H136">
        <v>1069047</v>
      </c>
      <c r="I136">
        <v>1065490</v>
      </c>
    </row>
    <row r="137" spans="1:9" x14ac:dyDescent="0.25">
      <c r="G137" s="2">
        <v>1067241</v>
      </c>
      <c r="H137">
        <v>1065657</v>
      </c>
      <c r="I137">
        <v>1069241</v>
      </c>
    </row>
    <row r="138" spans="1:9" x14ac:dyDescent="0.25">
      <c r="G138" s="2">
        <v>1062325</v>
      </c>
      <c r="H138">
        <v>1071266</v>
      </c>
      <c r="I138">
        <v>1063979</v>
      </c>
    </row>
    <row r="139" spans="1:9" x14ac:dyDescent="0.25">
      <c r="G139" s="2">
        <v>1070356</v>
      </c>
      <c r="H139">
        <v>1071678</v>
      </c>
      <c r="I139">
        <v>1065045</v>
      </c>
    </row>
    <row r="140" spans="1:9" x14ac:dyDescent="0.25">
      <c r="A140">
        <v>200</v>
      </c>
      <c r="B140">
        <v>10</v>
      </c>
      <c r="C140">
        <v>6</v>
      </c>
      <c r="D140" t="s">
        <v>3</v>
      </c>
      <c r="E140" t="s">
        <v>4</v>
      </c>
      <c r="F140" t="s">
        <v>2</v>
      </c>
      <c r="G140" s="2">
        <v>1068860</v>
      </c>
      <c r="H140">
        <v>1063583</v>
      </c>
      <c r="I140">
        <v>1066993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2">
        <v>1066685</v>
      </c>
      <c r="H141">
        <v>1066661</v>
      </c>
      <c r="I141">
        <v>1066162</v>
      </c>
    </row>
    <row r="142" spans="1:9" x14ac:dyDescent="0.25">
      <c r="C142" t="s">
        <v>5</v>
      </c>
      <c r="D142" s="1">
        <f>AVERAGE(G122:G141)</f>
        <v>1067828.45</v>
      </c>
      <c r="F142" t="e">
        <f>AVERAGE(M122:M141)</f>
        <v>#DIV/0!</v>
      </c>
      <c r="G142" s="2">
        <v>1053609</v>
      </c>
      <c r="H142">
        <v>1056155</v>
      </c>
      <c r="I142">
        <v>1059502</v>
      </c>
    </row>
    <row r="143" spans="1:9" x14ac:dyDescent="0.25">
      <c r="C143" t="s">
        <v>6</v>
      </c>
      <c r="D143" s="1">
        <f>MEDIAN(G122:G141)</f>
        <v>1066963</v>
      </c>
      <c r="F143" s="1" t="e">
        <f>MEDIAN(M122:M141)</f>
        <v>#NUM!</v>
      </c>
      <c r="G143" s="2">
        <v>1053367</v>
      </c>
      <c r="H143">
        <v>1055431</v>
      </c>
      <c r="I143">
        <v>1060687</v>
      </c>
    </row>
    <row r="144" spans="1:9" x14ac:dyDescent="0.25">
      <c r="G144" s="2">
        <v>1059762</v>
      </c>
      <c r="H144">
        <v>1056255</v>
      </c>
      <c r="I144">
        <v>1059381</v>
      </c>
    </row>
    <row r="145" spans="1:9" x14ac:dyDescent="0.25">
      <c r="G145" s="2">
        <v>1065230</v>
      </c>
      <c r="H145">
        <v>1056287</v>
      </c>
      <c r="I145">
        <v>1061371</v>
      </c>
    </row>
    <row r="146" spans="1:9" x14ac:dyDescent="0.25">
      <c r="G146" s="2">
        <v>1065300</v>
      </c>
      <c r="H146">
        <v>1056125</v>
      </c>
      <c r="I146">
        <v>1058552</v>
      </c>
    </row>
    <row r="147" spans="1:9" x14ac:dyDescent="0.25">
      <c r="G147" s="2">
        <v>1064866</v>
      </c>
      <c r="H147">
        <v>1059805</v>
      </c>
      <c r="I147">
        <v>1058983</v>
      </c>
    </row>
    <row r="148" spans="1:9" x14ac:dyDescent="0.25">
      <c r="G148" s="2">
        <v>1063552</v>
      </c>
      <c r="H148">
        <v>1059195</v>
      </c>
      <c r="I148">
        <v>1059183</v>
      </c>
    </row>
    <row r="149" spans="1:9" x14ac:dyDescent="0.25">
      <c r="G149" s="2">
        <v>1062124</v>
      </c>
      <c r="H149">
        <v>1058604</v>
      </c>
      <c r="I149">
        <v>1060301</v>
      </c>
    </row>
    <row r="150" spans="1:9" x14ac:dyDescent="0.25">
      <c r="G150" s="2">
        <v>1059184</v>
      </c>
      <c r="H150">
        <v>1059154</v>
      </c>
      <c r="I150">
        <v>1058671</v>
      </c>
    </row>
    <row r="151" spans="1:9" x14ac:dyDescent="0.25">
      <c r="G151" s="2">
        <v>1065206</v>
      </c>
      <c r="H151">
        <v>1056961</v>
      </c>
      <c r="I151">
        <v>1059512</v>
      </c>
    </row>
    <row r="152" spans="1:9" x14ac:dyDescent="0.25">
      <c r="G152" s="2">
        <v>1058404</v>
      </c>
      <c r="H152">
        <v>1056829</v>
      </c>
      <c r="I152">
        <v>1061386</v>
      </c>
    </row>
    <row r="153" spans="1:9" x14ac:dyDescent="0.25">
      <c r="G153" s="2">
        <v>1061850</v>
      </c>
      <c r="H153">
        <v>1058600</v>
      </c>
      <c r="I153">
        <v>1058434</v>
      </c>
    </row>
    <row r="154" spans="1:9" x14ac:dyDescent="0.25">
      <c r="G154" s="2">
        <v>1063133</v>
      </c>
      <c r="H154">
        <v>1057533</v>
      </c>
      <c r="I154">
        <v>1058021</v>
      </c>
    </row>
    <row r="155" spans="1:9" x14ac:dyDescent="0.25">
      <c r="G155" s="2">
        <v>1061964</v>
      </c>
      <c r="H155">
        <v>1055830</v>
      </c>
      <c r="I155">
        <v>1062151</v>
      </c>
    </row>
    <row r="156" spans="1:9" x14ac:dyDescent="0.25">
      <c r="G156" s="2">
        <v>1060588</v>
      </c>
      <c r="H156">
        <v>1056907</v>
      </c>
      <c r="I156">
        <v>1058822</v>
      </c>
    </row>
    <row r="157" spans="1:9" x14ac:dyDescent="0.25">
      <c r="G157" s="2">
        <v>1063327</v>
      </c>
      <c r="H157">
        <v>1057892</v>
      </c>
      <c r="I157">
        <v>1059521</v>
      </c>
    </row>
    <row r="158" spans="1:9" x14ac:dyDescent="0.25">
      <c r="G158" s="2">
        <v>1056243</v>
      </c>
      <c r="H158">
        <v>1058218</v>
      </c>
      <c r="I158">
        <v>1060100</v>
      </c>
    </row>
    <row r="159" spans="1:9" x14ac:dyDescent="0.25">
      <c r="G159" s="2">
        <v>1061866</v>
      </c>
      <c r="H159">
        <v>1057002</v>
      </c>
      <c r="I159">
        <v>1057211</v>
      </c>
    </row>
    <row r="160" spans="1:9" x14ac:dyDescent="0.25">
      <c r="A160">
        <v>200</v>
      </c>
      <c r="B160">
        <v>10</v>
      </c>
      <c r="C160">
        <v>7</v>
      </c>
      <c r="D160" t="s">
        <v>3</v>
      </c>
      <c r="E160" t="s">
        <v>4</v>
      </c>
      <c r="F160" t="s">
        <v>2</v>
      </c>
      <c r="G160" s="2">
        <v>1061818</v>
      </c>
      <c r="H160">
        <v>1053583</v>
      </c>
      <c r="I160">
        <v>1058998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2">
        <v>1062166</v>
      </c>
      <c r="H161">
        <v>1055675</v>
      </c>
      <c r="I161">
        <v>1058117</v>
      </c>
    </row>
    <row r="162" spans="3:9" x14ac:dyDescent="0.25">
      <c r="C162" t="s">
        <v>5</v>
      </c>
      <c r="D162" s="1">
        <f>AVERAGE(G142:G161)</f>
        <v>1061177.95</v>
      </c>
      <c r="F162" t="e">
        <f>AVERAGE(M142:M161)</f>
        <v>#DIV/0!</v>
      </c>
      <c r="G162" s="2">
        <v>1032303</v>
      </c>
      <c r="H162">
        <v>1036022</v>
      </c>
      <c r="I162">
        <v>1039175</v>
      </c>
    </row>
    <row r="163" spans="3:9" x14ac:dyDescent="0.25">
      <c r="C163" t="s">
        <v>6</v>
      </c>
      <c r="D163" s="1">
        <f>MEDIAN(G142:G161)</f>
        <v>1061915</v>
      </c>
      <c r="F163" s="1" t="e">
        <f>MEDIAN(M142:M161)</f>
        <v>#NUM!</v>
      </c>
      <c r="G163" s="2">
        <v>1035241</v>
      </c>
      <c r="H163">
        <v>1037156</v>
      </c>
      <c r="I163">
        <v>1034985</v>
      </c>
    </row>
    <row r="164" spans="3:9" x14ac:dyDescent="0.25">
      <c r="G164" s="2">
        <v>1035594</v>
      </c>
      <c r="H164">
        <v>1036935</v>
      </c>
      <c r="I164">
        <v>1037596</v>
      </c>
    </row>
    <row r="165" spans="3:9" x14ac:dyDescent="0.25">
      <c r="G165" s="2">
        <v>1040743</v>
      </c>
      <c r="H165">
        <v>1039739</v>
      </c>
      <c r="I165">
        <v>1037519</v>
      </c>
    </row>
    <row r="166" spans="3:9" x14ac:dyDescent="0.25">
      <c r="G166" s="2">
        <v>1032739</v>
      </c>
      <c r="H166">
        <v>1038130</v>
      </c>
      <c r="I166">
        <v>1036010</v>
      </c>
    </row>
    <row r="167" spans="3:9" x14ac:dyDescent="0.25">
      <c r="G167" s="2">
        <v>1041313</v>
      </c>
      <c r="H167">
        <v>1039903</v>
      </c>
      <c r="I167">
        <v>1036509</v>
      </c>
    </row>
    <row r="168" spans="3:9" x14ac:dyDescent="0.25">
      <c r="G168" s="2">
        <v>1032709</v>
      </c>
      <c r="H168">
        <v>1038280</v>
      </c>
      <c r="I168">
        <v>1036646</v>
      </c>
    </row>
    <row r="169" spans="3:9" x14ac:dyDescent="0.25">
      <c r="G169" s="2">
        <v>1037092</v>
      </c>
      <c r="H169">
        <v>1038752</v>
      </c>
      <c r="I169">
        <v>1036371</v>
      </c>
    </row>
    <row r="170" spans="3:9" x14ac:dyDescent="0.25">
      <c r="G170" s="2">
        <v>1036264</v>
      </c>
      <c r="H170">
        <v>1036329</v>
      </c>
      <c r="I170">
        <v>1037214</v>
      </c>
    </row>
    <row r="171" spans="3:9" x14ac:dyDescent="0.25">
      <c r="G171" s="2">
        <v>1040822</v>
      </c>
      <c r="H171">
        <v>1041920</v>
      </c>
      <c r="I171">
        <v>1036858</v>
      </c>
    </row>
    <row r="172" spans="3:9" x14ac:dyDescent="0.25">
      <c r="G172" s="2">
        <v>1037247</v>
      </c>
      <c r="H172">
        <v>1043312</v>
      </c>
      <c r="I172">
        <v>1037447</v>
      </c>
    </row>
    <row r="173" spans="3:9" x14ac:dyDescent="0.25">
      <c r="G173" s="2">
        <v>1035207</v>
      </c>
      <c r="H173">
        <v>1034694</v>
      </c>
      <c r="I173">
        <v>1034306</v>
      </c>
    </row>
    <row r="174" spans="3:9" x14ac:dyDescent="0.25">
      <c r="G174" s="2">
        <v>1036470</v>
      </c>
      <c r="H174">
        <v>1037016</v>
      </c>
      <c r="I174">
        <v>1037255</v>
      </c>
    </row>
    <row r="175" spans="3:9" x14ac:dyDescent="0.25">
      <c r="G175" s="2">
        <v>1031646</v>
      </c>
      <c r="H175">
        <v>1037694</v>
      </c>
      <c r="I175">
        <v>1038317</v>
      </c>
    </row>
    <row r="176" spans="3:9" x14ac:dyDescent="0.25">
      <c r="G176" s="2">
        <v>1032995</v>
      </c>
      <c r="H176">
        <v>1035279</v>
      </c>
      <c r="I176">
        <v>1032108</v>
      </c>
    </row>
    <row r="177" spans="1:9" x14ac:dyDescent="0.25">
      <c r="G177" s="2">
        <v>1042801</v>
      </c>
      <c r="H177">
        <v>1040836</v>
      </c>
      <c r="I177">
        <v>1036807</v>
      </c>
    </row>
    <row r="178" spans="1:9" x14ac:dyDescent="0.25">
      <c r="G178" s="2">
        <v>1038979</v>
      </c>
      <c r="H178">
        <v>1041877</v>
      </c>
      <c r="I178">
        <v>1032692</v>
      </c>
    </row>
    <row r="179" spans="1:9" x14ac:dyDescent="0.25">
      <c r="G179" s="2">
        <v>1039860</v>
      </c>
      <c r="H179">
        <v>1039021</v>
      </c>
      <c r="I179">
        <v>1036673</v>
      </c>
    </row>
    <row r="180" spans="1:9" x14ac:dyDescent="0.25">
      <c r="A180">
        <v>200</v>
      </c>
      <c r="B180">
        <v>10</v>
      </c>
      <c r="C180">
        <v>8</v>
      </c>
      <c r="D180" t="s">
        <v>3</v>
      </c>
      <c r="E180" t="s">
        <v>4</v>
      </c>
      <c r="F180" t="s">
        <v>2</v>
      </c>
      <c r="G180" s="2">
        <v>1038288</v>
      </c>
      <c r="H180">
        <v>1036658</v>
      </c>
      <c r="I180">
        <v>1038915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2">
        <v>1041628</v>
      </c>
      <c r="H181">
        <v>1036980</v>
      </c>
      <c r="I181">
        <v>1036674</v>
      </c>
    </row>
    <row r="182" spans="1:9" x14ac:dyDescent="0.25">
      <c r="C182" t="s">
        <v>5</v>
      </c>
      <c r="D182" s="1">
        <f>AVERAGE(G162:G181)</f>
        <v>1036997.05</v>
      </c>
      <c r="F182" t="e">
        <f>AVERAGE(M162:M181)</f>
        <v>#DIV/0!</v>
      </c>
      <c r="G182" s="2">
        <v>1046610</v>
      </c>
      <c r="H182">
        <v>1042547</v>
      </c>
      <c r="I182">
        <v>1046623</v>
      </c>
    </row>
    <row r="183" spans="1:9" x14ac:dyDescent="0.25">
      <c r="C183" t="s">
        <v>6</v>
      </c>
      <c r="D183" s="1">
        <f>MEDIAN(G162:G181)</f>
        <v>1036781</v>
      </c>
      <c r="F183" s="1" t="e">
        <f>MEDIAN(M162:M181)</f>
        <v>#NUM!</v>
      </c>
      <c r="G183" s="2">
        <v>1043437</v>
      </c>
      <c r="H183">
        <v>1044283</v>
      </c>
      <c r="I183">
        <v>1040616</v>
      </c>
    </row>
    <row r="184" spans="1:9" x14ac:dyDescent="0.25">
      <c r="G184" s="2">
        <v>1041224</v>
      </c>
      <c r="H184">
        <v>1040124</v>
      </c>
      <c r="I184">
        <v>1040820</v>
      </c>
    </row>
    <row r="185" spans="1:9" x14ac:dyDescent="0.25">
      <c r="G185" s="2">
        <v>1044057</v>
      </c>
      <c r="H185">
        <v>1042059</v>
      </c>
      <c r="I185">
        <v>1042603</v>
      </c>
    </row>
    <row r="186" spans="1:9" x14ac:dyDescent="0.25">
      <c r="G186" s="2">
        <v>1048549</v>
      </c>
      <c r="H186">
        <v>1043296</v>
      </c>
      <c r="I186">
        <v>1044980</v>
      </c>
    </row>
    <row r="187" spans="1:9" x14ac:dyDescent="0.25">
      <c r="G187" s="2">
        <v>1041538</v>
      </c>
      <c r="H187">
        <v>1042190</v>
      </c>
      <c r="I187">
        <v>1045909</v>
      </c>
    </row>
    <row r="188" spans="1:9" x14ac:dyDescent="0.25">
      <c r="G188" s="2">
        <v>1047424</v>
      </c>
      <c r="H188">
        <v>1043261</v>
      </c>
      <c r="I188">
        <v>1043299</v>
      </c>
    </row>
    <row r="189" spans="1:9" x14ac:dyDescent="0.25">
      <c r="G189" s="2">
        <v>1054185</v>
      </c>
      <c r="H189">
        <v>1045280</v>
      </c>
      <c r="I189">
        <v>1044586</v>
      </c>
    </row>
    <row r="190" spans="1:9" x14ac:dyDescent="0.25">
      <c r="G190" s="2">
        <v>1047453</v>
      </c>
      <c r="H190">
        <v>1045677</v>
      </c>
      <c r="I190">
        <v>1045743</v>
      </c>
    </row>
    <row r="191" spans="1:9" x14ac:dyDescent="0.25">
      <c r="G191" s="2">
        <v>1038887</v>
      </c>
      <c r="H191">
        <v>1043348</v>
      </c>
      <c r="I191">
        <v>1047964</v>
      </c>
    </row>
    <row r="192" spans="1:9" x14ac:dyDescent="0.25">
      <c r="G192" s="2">
        <v>1046190</v>
      </c>
      <c r="H192">
        <v>1046860</v>
      </c>
      <c r="I192">
        <v>1041680</v>
      </c>
    </row>
    <row r="193" spans="1:9" x14ac:dyDescent="0.25">
      <c r="G193" s="2">
        <v>1044565</v>
      </c>
      <c r="H193">
        <v>1044462</v>
      </c>
      <c r="I193">
        <v>1046540</v>
      </c>
    </row>
    <row r="194" spans="1:9" x14ac:dyDescent="0.25">
      <c r="G194" s="2">
        <v>1049198</v>
      </c>
      <c r="H194">
        <v>1041489</v>
      </c>
      <c r="I194">
        <v>1046140</v>
      </c>
    </row>
    <row r="195" spans="1:9" x14ac:dyDescent="0.25">
      <c r="G195" s="2">
        <v>1040199</v>
      </c>
      <c r="H195">
        <v>1043823</v>
      </c>
      <c r="I195">
        <v>1046050</v>
      </c>
    </row>
    <row r="196" spans="1:9" x14ac:dyDescent="0.25">
      <c r="G196" s="2">
        <v>1046021</v>
      </c>
      <c r="H196">
        <v>1048785</v>
      </c>
      <c r="I196">
        <v>1041211</v>
      </c>
    </row>
    <row r="197" spans="1:9" x14ac:dyDescent="0.25">
      <c r="G197" s="2">
        <v>1044740</v>
      </c>
      <c r="H197">
        <v>1046908</v>
      </c>
      <c r="I197">
        <v>1041006</v>
      </c>
    </row>
    <row r="198" spans="1:9" x14ac:dyDescent="0.25">
      <c r="G198" s="2">
        <v>1045165</v>
      </c>
      <c r="H198">
        <v>1041892</v>
      </c>
      <c r="I198">
        <v>1042017</v>
      </c>
    </row>
    <row r="199" spans="1:9" x14ac:dyDescent="0.25">
      <c r="G199" s="2">
        <v>1054656</v>
      </c>
      <c r="H199">
        <v>1037808</v>
      </c>
      <c r="I199">
        <v>1044150</v>
      </c>
    </row>
    <row r="200" spans="1:9" x14ac:dyDescent="0.25">
      <c r="A200">
        <v>200</v>
      </c>
      <c r="B200">
        <v>10</v>
      </c>
      <c r="C200">
        <v>9</v>
      </c>
      <c r="D200" t="s">
        <v>3</v>
      </c>
      <c r="E200" t="s">
        <v>4</v>
      </c>
      <c r="F200" t="s">
        <v>2</v>
      </c>
      <c r="G200" s="2">
        <v>1049279</v>
      </c>
      <c r="H200">
        <v>1044500</v>
      </c>
      <c r="I200">
        <v>1047115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2">
        <v>1046737</v>
      </c>
      <c r="H201">
        <v>1047880</v>
      </c>
      <c r="I201">
        <v>1049602</v>
      </c>
    </row>
    <row r="202" spans="1:9" x14ac:dyDescent="0.25">
      <c r="C202" t="s">
        <v>5</v>
      </c>
      <c r="D202" s="1">
        <f>AVERAGE(G182:G201)</f>
        <v>1046005.7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1046105.5</v>
      </c>
      <c r="F203" s="1" t="e">
        <f>MEDIAN(M182:M201)</f>
        <v>#NUM!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D23" sqref="D23"/>
    </sheetView>
  </sheetViews>
  <sheetFormatPr defaultRowHeight="15" x14ac:dyDescent="0.25"/>
  <cols>
    <col min="4" max="4" width="10.5703125" bestFit="1" customWidth="1"/>
    <col min="6" max="6" width="10.5703125" bestFit="1" customWidth="1"/>
    <col min="7" max="7" width="16" customWidth="1"/>
    <col min="9" max="9" width="9.85546875" customWidth="1"/>
    <col min="21" max="21" width="37.85546875" customWidth="1"/>
  </cols>
  <sheetData>
    <row r="1" spans="7:9" x14ac:dyDescent="0.25">
      <c r="G1" t="s">
        <v>0</v>
      </c>
      <c r="H1" t="s">
        <v>1</v>
      </c>
      <c r="I1" t="s">
        <v>7</v>
      </c>
    </row>
    <row r="2" spans="7:9" x14ac:dyDescent="0.25">
      <c r="G2" s="2">
        <v>1250182</v>
      </c>
      <c r="H2">
        <v>1247682</v>
      </c>
      <c r="I2">
        <v>1244575</v>
      </c>
    </row>
    <row r="3" spans="7:9" x14ac:dyDescent="0.25">
      <c r="G3" s="2">
        <v>1243354</v>
      </c>
      <c r="H3">
        <v>1244347</v>
      </c>
      <c r="I3">
        <v>1247211</v>
      </c>
    </row>
    <row r="4" spans="7:9" x14ac:dyDescent="0.25">
      <c r="G4" s="2">
        <v>1246242</v>
      </c>
      <c r="H4">
        <v>1240926</v>
      </c>
      <c r="I4">
        <v>1249204</v>
      </c>
    </row>
    <row r="5" spans="7:9" x14ac:dyDescent="0.25">
      <c r="G5" s="2">
        <v>1242731</v>
      </c>
      <c r="H5">
        <v>1245679</v>
      </c>
      <c r="I5">
        <v>1242745</v>
      </c>
    </row>
    <row r="6" spans="7:9" x14ac:dyDescent="0.25">
      <c r="G6" s="2">
        <v>1243756</v>
      </c>
      <c r="H6">
        <v>1241164</v>
      </c>
      <c r="I6">
        <v>1241660</v>
      </c>
    </row>
    <row r="7" spans="7:9" x14ac:dyDescent="0.25">
      <c r="G7" s="2">
        <v>1247848</v>
      </c>
      <c r="H7">
        <v>1242679</v>
      </c>
      <c r="I7">
        <v>1247465</v>
      </c>
    </row>
    <row r="8" spans="7:9" x14ac:dyDescent="0.25">
      <c r="G8" s="2">
        <v>1246508</v>
      </c>
      <c r="H8">
        <v>1241067</v>
      </c>
      <c r="I8">
        <v>1246547</v>
      </c>
    </row>
    <row r="9" spans="7:9" x14ac:dyDescent="0.25">
      <c r="G9" s="2">
        <v>1241219</v>
      </c>
      <c r="H9">
        <v>1239301</v>
      </c>
      <c r="I9">
        <v>1249564</v>
      </c>
    </row>
    <row r="10" spans="7:9" x14ac:dyDescent="0.25">
      <c r="G10" s="2">
        <v>1243763</v>
      </c>
      <c r="H10">
        <v>1242802</v>
      </c>
      <c r="I10">
        <v>1245833</v>
      </c>
    </row>
    <row r="11" spans="7:9" x14ac:dyDescent="0.25">
      <c r="G11" s="2">
        <v>1243322</v>
      </c>
      <c r="H11">
        <v>1239638</v>
      </c>
      <c r="I11">
        <v>1246275</v>
      </c>
    </row>
    <row r="12" spans="7:9" x14ac:dyDescent="0.25">
      <c r="G12" s="2">
        <v>1256002</v>
      </c>
      <c r="H12">
        <v>1240587</v>
      </c>
      <c r="I12">
        <v>1243734</v>
      </c>
    </row>
    <row r="13" spans="7:9" x14ac:dyDescent="0.25">
      <c r="G13" s="2">
        <v>1247146</v>
      </c>
      <c r="H13">
        <v>1245694</v>
      </c>
      <c r="I13">
        <v>1247892</v>
      </c>
    </row>
    <row r="14" spans="7:9" x14ac:dyDescent="0.25">
      <c r="G14" s="2">
        <v>1242295</v>
      </c>
      <c r="H14">
        <v>1245395</v>
      </c>
      <c r="I14">
        <v>1244003</v>
      </c>
    </row>
    <row r="15" spans="7:9" x14ac:dyDescent="0.25">
      <c r="G15" s="2">
        <v>1253123</v>
      </c>
      <c r="H15">
        <v>1241139</v>
      </c>
      <c r="I15">
        <v>1244016</v>
      </c>
    </row>
    <row r="16" spans="7:9" x14ac:dyDescent="0.25">
      <c r="G16" s="2">
        <v>1247027</v>
      </c>
      <c r="H16">
        <v>1244098</v>
      </c>
      <c r="I16">
        <v>1249483</v>
      </c>
    </row>
    <row r="17" spans="1:9" x14ac:dyDescent="0.25">
      <c r="G17" s="2">
        <v>1243532</v>
      </c>
      <c r="H17">
        <v>1244253</v>
      </c>
      <c r="I17">
        <v>1246428</v>
      </c>
    </row>
    <row r="18" spans="1:9" x14ac:dyDescent="0.25">
      <c r="G18" s="2">
        <v>1244171</v>
      </c>
      <c r="H18">
        <v>1242609</v>
      </c>
      <c r="I18">
        <v>1250442</v>
      </c>
    </row>
    <row r="19" spans="1:9" x14ac:dyDescent="0.25">
      <c r="G19" s="2">
        <v>1254221</v>
      </c>
      <c r="H19">
        <v>1237190</v>
      </c>
      <c r="I19">
        <v>1249197</v>
      </c>
    </row>
    <row r="20" spans="1:9" x14ac:dyDescent="0.25">
      <c r="A20">
        <v>200</v>
      </c>
      <c r="B20">
        <v>20</v>
      </c>
      <c r="C20">
        <v>0</v>
      </c>
      <c r="D20" t="s">
        <v>3</v>
      </c>
      <c r="E20" t="s">
        <v>4</v>
      </c>
      <c r="F20" t="s">
        <v>2</v>
      </c>
      <c r="G20" s="2">
        <v>1250161</v>
      </c>
      <c r="H20">
        <v>1238985</v>
      </c>
      <c r="I20">
        <v>1248208</v>
      </c>
    </row>
    <row r="21" spans="1:9" x14ac:dyDescent="0.25">
      <c r="D21">
        <f>SUM(J2:J21)</f>
        <v>0</v>
      </c>
      <c r="E21">
        <f>SUM(K2:K21)</f>
        <v>0</v>
      </c>
      <c r="F21">
        <f>SUM(L2:L21)</f>
        <v>0</v>
      </c>
      <c r="G21" s="2">
        <v>1249355</v>
      </c>
      <c r="H21">
        <v>1246146</v>
      </c>
      <c r="I21">
        <v>1243688</v>
      </c>
    </row>
    <row r="22" spans="1:9" x14ac:dyDescent="0.25">
      <c r="C22" t="s">
        <v>5</v>
      </c>
      <c r="D22" s="1">
        <f>AVERAGE(G2:G21)</f>
        <v>1246797.8999999999</v>
      </c>
      <c r="F22" t="e">
        <f>AVERAGE(M2:M21)</f>
        <v>#DIV/0!</v>
      </c>
      <c r="G22" s="2">
        <v>1273099</v>
      </c>
      <c r="H22">
        <v>1256543</v>
      </c>
      <c r="I22">
        <v>1258362</v>
      </c>
    </row>
    <row r="23" spans="1:9" x14ac:dyDescent="0.25">
      <c r="C23" t="s">
        <v>6</v>
      </c>
      <c r="D23" s="1">
        <f>MEDIAN(G2:G21)</f>
        <v>1246375</v>
      </c>
      <c r="F23" s="1" t="e">
        <f>MEDIAN(M2:M21)</f>
        <v>#NUM!</v>
      </c>
      <c r="G23" s="2">
        <v>1267502</v>
      </c>
      <c r="H23">
        <v>1261884</v>
      </c>
      <c r="I23">
        <v>1260167</v>
      </c>
    </row>
    <row r="24" spans="1:9" x14ac:dyDescent="0.25">
      <c r="G24" s="2">
        <v>1267180</v>
      </c>
      <c r="H24">
        <v>1261075</v>
      </c>
      <c r="I24">
        <v>1260991</v>
      </c>
    </row>
    <row r="25" spans="1:9" x14ac:dyDescent="0.25">
      <c r="G25" s="2">
        <v>1263451</v>
      </c>
      <c r="H25">
        <v>1257493</v>
      </c>
      <c r="I25">
        <v>1260671</v>
      </c>
    </row>
    <row r="26" spans="1:9" x14ac:dyDescent="0.25">
      <c r="G26" s="2">
        <v>1261115</v>
      </c>
      <c r="H26">
        <v>1253085</v>
      </c>
      <c r="I26">
        <v>1257181</v>
      </c>
    </row>
    <row r="27" spans="1:9" x14ac:dyDescent="0.25">
      <c r="G27" s="2">
        <v>1265744</v>
      </c>
      <c r="H27">
        <v>1255612</v>
      </c>
      <c r="I27">
        <v>1258634</v>
      </c>
    </row>
    <row r="28" spans="1:9" x14ac:dyDescent="0.25">
      <c r="G28" s="2">
        <v>1270399</v>
      </c>
      <c r="H28">
        <v>1252554</v>
      </c>
      <c r="I28">
        <v>1260550</v>
      </c>
    </row>
    <row r="29" spans="1:9" x14ac:dyDescent="0.25">
      <c r="G29" s="2">
        <v>1264254</v>
      </c>
      <c r="H29">
        <v>1260160</v>
      </c>
      <c r="I29">
        <v>1259665</v>
      </c>
    </row>
    <row r="30" spans="1:9" x14ac:dyDescent="0.25">
      <c r="G30" s="2">
        <v>1268017</v>
      </c>
      <c r="H30">
        <v>1258387</v>
      </c>
      <c r="I30">
        <v>1256766</v>
      </c>
    </row>
    <row r="31" spans="1:9" x14ac:dyDescent="0.25">
      <c r="G31" s="2">
        <v>1271032</v>
      </c>
      <c r="H31">
        <v>1261887</v>
      </c>
      <c r="I31">
        <v>1258136</v>
      </c>
    </row>
    <row r="32" spans="1:9" x14ac:dyDescent="0.25">
      <c r="G32" s="2">
        <v>1268598</v>
      </c>
      <c r="H32">
        <v>1257734</v>
      </c>
      <c r="I32">
        <v>1260839</v>
      </c>
    </row>
    <row r="33" spans="1:9" x14ac:dyDescent="0.25">
      <c r="G33" s="2">
        <v>1271933</v>
      </c>
      <c r="H33">
        <v>1256968</v>
      </c>
      <c r="I33">
        <v>1259152</v>
      </c>
    </row>
    <row r="34" spans="1:9" x14ac:dyDescent="0.25">
      <c r="G34" s="2">
        <v>1269372</v>
      </c>
      <c r="H34">
        <v>1254052</v>
      </c>
      <c r="I34">
        <v>1260819</v>
      </c>
    </row>
    <row r="35" spans="1:9" x14ac:dyDescent="0.25">
      <c r="G35" s="2">
        <v>1270046</v>
      </c>
      <c r="H35">
        <v>1256909</v>
      </c>
      <c r="I35">
        <v>1261138</v>
      </c>
    </row>
    <row r="36" spans="1:9" x14ac:dyDescent="0.25">
      <c r="G36" s="2">
        <v>1270128</v>
      </c>
      <c r="H36">
        <v>1259746</v>
      </c>
      <c r="I36">
        <v>1257533</v>
      </c>
    </row>
    <row r="37" spans="1:9" x14ac:dyDescent="0.25">
      <c r="G37" s="2">
        <v>1270872</v>
      </c>
      <c r="H37">
        <v>1262804</v>
      </c>
      <c r="I37">
        <v>1264078</v>
      </c>
    </row>
    <row r="38" spans="1:9" x14ac:dyDescent="0.25">
      <c r="G38" s="2">
        <v>1265450</v>
      </c>
      <c r="H38">
        <v>1253658</v>
      </c>
      <c r="I38">
        <v>1261643</v>
      </c>
    </row>
    <row r="39" spans="1:9" x14ac:dyDescent="0.25">
      <c r="G39" s="2">
        <v>1269196</v>
      </c>
      <c r="H39">
        <v>1260466</v>
      </c>
      <c r="I39">
        <v>1261962</v>
      </c>
    </row>
    <row r="40" spans="1:9" x14ac:dyDescent="0.25">
      <c r="A40">
        <v>200</v>
      </c>
      <c r="B40">
        <v>20</v>
      </c>
      <c r="C40">
        <v>1</v>
      </c>
      <c r="D40" t="s">
        <v>3</v>
      </c>
      <c r="E40" t="s">
        <v>4</v>
      </c>
      <c r="F40" t="s">
        <v>2</v>
      </c>
      <c r="G40" s="2">
        <v>1263185</v>
      </c>
      <c r="H40">
        <v>1259451</v>
      </c>
      <c r="I40">
        <v>1259650</v>
      </c>
    </row>
    <row r="41" spans="1:9" x14ac:dyDescent="0.25">
      <c r="D41">
        <f>SUM(J22:J41)</f>
        <v>0</v>
      </c>
      <c r="E41">
        <f>SUM(K22:K41)</f>
        <v>0</v>
      </c>
      <c r="F41">
        <f>SUM(L22:L41)</f>
        <v>0</v>
      </c>
      <c r="G41" s="2">
        <v>1273036</v>
      </c>
      <c r="H41">
        <v>1256707</v>
      </c>
      <c r="I41">
        <v>1258403</v>
      </c>
    </row>
    <row r="42" spans="1:9" x14ac:dyDescent="0.25">
      <c r="C42" t="s">
        <v>5</v>
      </c>
      <c r="D42" s="1">
        <f>AVERAGE(G22:G41)</f>
        <v>1268180.45</v>
      </c>
      <c r="F42" t="e">
        <f>AVERAGE(M22:M41)</f>
        <v>#DIV/0!</v>
      </c>
      <c r="G42" s="2">
        <v>1287409</v>
      </c>
      <c r="H42">
        <v>1280141</v>
      </c>
      <c r="I42">
        <v>1285712</v>
      </c>
    </row>
    <row r="43" spans="1:9" x14ac:dyDescent="0.25">
      <c r="C43" t="s">
        <v>6</v>
      </c>
      <c r="D43" s="1">
        <f>MEDIAN(G22:G41)</f>
        <v>1268897</v>
      </c>
      <c r="F43" s="1" t="e">
        <f>MEDIAN(M22:M41)</f>
        <v>#NUM!</v>
      </c>
      <c r="G43" s="2">
        <v>1287167</v>
      </c>
      <c r="H43">
        <v>1282907</v>
      </c>
      <c r="I43">
        <v>1284051</v>
      </c>
    </row>
    <row r="44" spans="1:9" x14ac:dyDescent="0.25">
      <c r="G44" s="2">
        <v>1281808</v>
      </c>
      <c r="H44">
        <v>1282237</v>
      </c>
      <c r="I44">
        <v>1280382</v>
      </c>
    </row>
    <row r="45" spans="1:9" x14ac:dyDescent="0.25">
      <c r="G45" s="2">
        <v>1286914</v>
      </c>
      <c r="H45">
        <v>1276929</v>
      </c>
      <c r="I45">
        <v>1282050</v>
      </c>
    </row>
    <row r="46" spans="1:9" x14ac:dyDescent="0.25">
      <c r="G46" s="2">
        <v>1290990</v>
      </c>
      <c r="H46">
        <v>1278089</v>
      </c>
      <c r="I46">
        <v>1281313</v>
      </c>
    </row>
    <row r="47" spans="1:9" x14ac:dyDescent="0.25">
      <c r="G47" s="2">
        <v>1294147</v>
      </c>
      <c r="H47">
        <v>1285122</v>
      </c>
      <c r="I47">
        <v>1283414</v>
      </c>
    </row>
    <row r="48" spans="1:9" x14ac:dyDescent="0.25">
      <c r="G48" s="2">
        <v>1285898</v>
      </c>
      <c r="H48">
        <v>1287083</v>
      </c>
      <c r="I48">
        <v>1285627</v>
      </c>
    </row>
    <row r="49" spans="1:9" x14ac:dyDescent="0.25">
      <c r="G49" s="2">
        <v>1288887</v>
      </c>
      <c r="H49">
        <v>1283899</v>
      </c>
      <c r="I49">
        <v>1278268</v>
      </c>
    </row>
    <row r="50" spans="1:9" x14ac:dyDescent="0.25">
      <c r="G50" s="2">
        <v>1288925</v>
      </c>
      <c r="H50">
        <v>1279074</v>
      </c>
      <c r="I50">
        <v>1279875</v>
      </c>
    </row>
    <row r="51" spans="1:9" x14ac:dyDescent="0.25">
      <c r="G51" s="2">
        <v>1292145</v>
      </c>
      <c r="H51">
        <v>1281876</v>
      </c>
      <c r="I51">
        <v>1284500</v>
      </c>
    </row>
    <row r="52" spans="1:9" x14ac:dyDescent="0.25">
      <c r="G52" s="2">
        <v>1287168</v>
      </c>
      <c r="H52">
        <v>1278681</v>
      </c>
      <c r="I52">
        <v>1284222</v>
      </c>
    </row>
    <row r="53" spans="1:9" x14ac:dyDescent="0.25">
      <c r="G53" s="2">
        <v>1284224</v>
      </c>
      <c r="H53">
        <v>1280314</v>
      </c>
      <c r="I53">
        <v>1280558</v>
      </c>
    </row>
    <row r="54" spans="1:9" x14ac:dyDescent="0.25">
      <c r="G54" s="2">
        <v>1291383</v>
      </c>
      <c r="H54">
        <v>1285633</v>
      </c>
      <c r="I54">
        <v>1285877</v>
      </c>
    </row>
    <row r="55" spans="1:9" x14ac:dyDescent="0.25">
      <c r="G55" s="2">
        <v>1292799</v>
      </c>
      <c r="H55">
        <v>1278694</v>
      </c>
      <c r="I55">
        <v>1281645</v>
      </c>
    </row>
    <row r="56" spans="1:9" x14ac:dyDescent="0.25">
      <c r="G56" s="2">
        <v>1286793</v>
      </c>
      <c r="H56">
        <v>1283958</v>
      </c>
      <c r="I56">
        <v>1278665</v>
      </c>
    </row>
    <row r="57" spans="1:9" x14ac:dyDescent="0.25">
      <c r="G57" s="2">
        <v>1286265</v>
      </c>
      <c r="H57">
        <v>1280223</v>
      </c>
      <c r="I57">
        <v>1284698</v>
      </c>
    </row>
    <row r="58" spans="1:9" x14ac:dyDescent="0.25">
      <c r="G58" s="2">
        <v>1291362</v>
      </c>
      <c r="H58">
        <v>1284978</v>
      </c>
      <c r="I58">
        <v>1283139</v>
      </c>
    </row>
    <row r="59" spans="1:9" x14ac:dyDescent="0.25">
      <c r="G59" s="2">
        <v>1284807</v>
      </c>
      <c r="H59">
        <v>1280372</v>
      </c>
      <c r="I59">
        <v>1281674</v>
      </c>
    </row>
    <row r="60" spans="1:9" x14ac:dyDescent="0.25">
      <c r="A60">
        <v>200</v>
      </c>
      <c r="B60">
        <v>20</v>
      </c>
      <c r="C60">
        <v>2</v>
      </c>
      <c r="D60" t="s">
        <v>3</v>
      </c>
      <c r="E60" t="s">
        <v>4</v>
      </c>
      <c r="F60" t="s">
        <v>2</v>
      </c>
      <c r="G60" s="2">
        <v>1290739</v>
      </c>
      <c r="H60">
        <v>1275243</v>
      </c>
      <c r="I60">
        <v>1283561</v>
      </c>
    </row>
    <row r="61" spans="1:9" x14ac:dyDescent="0.25">
      <c r="D61">
        <f>SUM(J42:J61)</f>
        <v>0</v>
      </c>
      <c r="E61">
        <f>SUM(K42:K61)</f>
        <v>0</v>
      </c>
      <c r="F61">
        <f>SUM(L42:L61)</f>
        <v>0</v>
      </c>
      <c r="G61" s="2">
        <v>1281810</v>
      </c>
      <c r="H61">
        <v>1283297</v>
      </c>
      <c r="I61">
        <v>1290751</v>
      </c>
    </row>
    <row r="62" spans="1:9" x14ac:dyDescent="0.25">
      <c r="C62" t="s">
        <v>5</v>
      </c>
      <c r="D62" s="1">
        <f>AVERAGE(G42:G61)</f>
        <v>1288082</v>
      </c>
      <c r="F62" t="e">
        <f>AVERAGE(M42:M61)</f>
        <v>#DIV/0!</v>
      </c>
      <c r="G62" s="2">
        <v>1262050</v>
      </c>
      <c r="H62">
        <v>1257675</v>
      </c>
      <c r="I62">
        <v>1255275</v>
      </c>
    </row>
    <row r="63" spans="1:9" x14ac:dyDescent="0.25">
      <c r="C63" t="s">
        <v>6</v>
      </c>
      <c r="D63" s="1">
        <f>MEDIAN(G42:G61)</f>
        <v>1287288.5</v>
      </c>
      <c r="F63" s="1" t="e">
        <f>MEDIAN(M42:M61)</f>
        <v>#NUM!</v>
      </c>
      <c r="G63" s="2">
        <v>1267861</v>
      </c>
      <c r="H63">
        <v>1253862</v>
      </c>
      <c r="I63">
        <v>1251797</v>
      </c>
    </row>
    <row r="64" spans="1:9" x14ac:dyDescent="0.25">
      <c r="G64" s="2">
        <v>1264740</v>
      </c>
      <c r="H64">
        <v>1254132</v>
      </c>
      <c r="I64">
        <v>1255283</v>
      </c>
    </row>
    <row r="65" spans="1:9" x14ac:dyDescent="0.25">
      <c r="G65" s="2">
        <v>1260797</v>
      </c>
      <c r="H65">
        <v>1251765</v>
      </c>
      <c r="I65">
        <v>1256468</v>
      </c>
    </row>
    <row r="66" spans="1:9" x14ac:dyDescent="0.25">
      <c r="G66" s="2">
        <v>1260987</v>
      </c>
      <c r="H66">
        <v>1254892</v>
      </c>
      <c r="I66">
        <v>1259126</v>
      </c>
    </row>
    <row r="67" spans="1:9" x14ac:dyDescent="0.25">
      <c r="G67" s="2">
        <v>1269107</v>
      </c>
      <c r="H67">
        <v>1255797</v>
      </c>
      <c r="I67">
        <v>1255570</v>
      </c>
    </row>
    <row r="68" spans="1:9" x14ac:dyDescent="0.25">
      <c r="G68" s="2">
        <v>1265191</v>
      </c>
      <c r="H68">
        <v>1256157</v>
      </c>
      <c r="I68">
        <v>1257514</v>
      </c>
    </row>
    <row r="69" spans="1:9" x14ac:dyDescent="0.25">
      <c r="G69" s="2">
        <v>1269212</v>
      </c>
      <c r="H69">
        <v>1256221</v>
      </c>
      <c r="I69">
        <v>1257117</v>
      </c>
    </row>
    <row r="70" spans="1:9" x14ac:dyDescent="0.25">
      <c r="G70" s="2">
        <v>1261014</v>
      </c>
      <c r="H70">
        <v>1250572</v>
      </c>
      <c r="I70">
        <v>1255323</v>
      </c>
    </row>
    <row r="71" spans="1:9" x14ac:dyDescent="0.25">
      <c r="G71" s="2">
        <v>1261540</v>
      </c>
      <c r="H71">
        <v>1260146</v>
      </c>
      <c r="I71">
        <v>1259071</v>
      </c>
    </row>
    <row r="72" spans="1:9" x14ac:dyDescent="0.25">
      <c r="G72" s="2">
        <v>1259195</v>
      </c>
      <c r="H72">
        <v>1257801</v>
      </c>
      <c r="I72">
        <v>1255534</v>
      </c>
    </row>
    <row r="73" spans="1:9" x14ac:dyDescent="0.25">
      <c r="G73" s="2">
        <v>1260709</v>
      </c>
      <c r="H73">
        <v>1256327</v>
      </c>
      <c r="I73">
        <v>1253116</v>
      </c>
    </row>
    <row r="74" spans="1:9" x14ac:dyDescent="0.25">
      <c r="G74" s="2">
        <v>1251138</v>
      </c>
      <c r="H74">
        <v>1258883</v>
      </c>
      <c r="I74">
        <v>1251600</v>
      </c>
    </row>
    <row r="75" spans="1:9" x14ac:dyDescent="0.25">
      <c r="G75" s="2">
        <v>1267836</v>
      </c>
      <c r="H75">
        <v>1254096</v>
      </c>
      <c r="I75">
        <v>1251537</v>
      </c>
    </row>
    <row r="76" spans="1:9" x14ac:dyDescent="0.25">
      <c r="G76" s="2">
        <v>1266761</v>
      </c>
      <c r="H76">
        <v>1255038</v>
      </c>
      <c r="I76">
        <v>1252553</v>
      </c>
    </row>
    <row r="77" spans="1:9" x14ac:dyDescent="0.25">
      <c r="G77" s="2">
        <v>1262432</v>
      </c>
      <c r="H77">
        <v>1255157</v>
      </c>
      <c r="I77">
        <v>1253002</v>
      </c>
    </row>
    <row r="78" spans="1:9" x14ac:dyDescent="0.25">
      <c r="G78" s="2">
        <v>1257942</v>
      </c>
      <c r="H78">
        <v>1250264</v>
      </c>
      <c r="I78">
        <v>1250672</v>
      </c>
    </row>
    <row r="79" spans="1:9" x14ac:dyDescent="0.25">
      <c r="G79" s="2">
        <v>1264709</v>
      </c>
      <c r="H79">
        <v>1255500</v>
      </c>
      <c r="I79">
        <v>1251927</v>
      </c>
    </row>
    <row r="80" spans="1:9" x14ac:dyDescent="0.25">
      <c r="A80">
        <v>200</v>
      </c>
      <c r="B80">
        <v>20</v>
      </c>
      <c r="C80">
        <v>3</v>
      </c>
      <c r="D80" t="s">
        <v>3</v>
      </c>
      <c r="E80" t="s">
        <v>4</v>
      </c>
      <c r="F80" t="s">
        <v>2</v>
      </c>
      <c r="G80" s="2">
        <v>1259899</v>
      </c>
      <c r="H80">
        <v>1258379</v>
      </c>
      <c r="I80">
        <v>1258274</v>
      </c>
    </row>
    <row r="81" spans="3:9" x14ac:dyDescent="0.25">
      <c r="D81">
        <f>SUM(J62:J81)</f>
        <v>0</v>
      </c>
      <c r="E81">
        <f>SUM(K62:K81)</f>
        <v>0</v>
      </c>
      <c r="F81">
        <f>SUM(L62:L81)</f>
        <v>0</v>
      </c>
      <c r="G81" s="2">
        <v>1267842</v>
      </c>
      <c r="H81">
        <v>1253987</v>
      </c>
      <c r="I81">
        <v>1254290</v>
      </c>
    </row>
    <row r="82" spans="3:9" x14ac:dyDescent="0.25">
      <c r="C82" t="s">
        <v>5</v>
      </c>
      <c r="D82" s="1">
        <f>AVERAGE(G62:G81)</f>
        <v>1263048.1000000001</v>
      </c>
      <c r="F82" t="e">
        <f>AVERAGE(M62:M81)</f>
        <v>#DIV/0!</v>
      </c>
      <c r="G82" s="2">
        <v>1256643</v>
      </c>
      <c r="H82">
        <v>1239822</v>
      </c>
      <c r="I82">
        <v>1248005</v>
      </c>
    </row>
    <row r="83" spans="3:9" x14ac:dyDescent="0.25">
      <c r="C83" t="s">
        <v>6</v>
      </c>
      <c r="D83" s="1">
        <f>MEDIAN(G62:G81)</f>
        <v>1262241</v>
      </c>
      <c r="F83" s="1" t="e">
        <f>MEDIAN(M62:M81)</f>
        <v>#NUM!</v>
      </c>
      <c r="G83" s="2">
        <v>1243153</v>
      </c>
      <c r="H83">
        <v>1239603</v>
      </c>
      <c r="I83">
        <v>1242209</v>
      </c>
    </row>
    <row r="84" spans="3:9" x14ac:dyDescent="0.25">
      <c r="G84" s="2">
        <v>1250091</v>
      </c>
      <c r="H84">
        <v>1240147</v>
      </c>
      <c r="I84">
        <v>1246283</v>
      </c>
    </row>
    <row r="85" spans="3:9" x14ac:dyDescent="0.25">
      <c r="G85" s="2">
        <v>1255057</v>
      </c>
      <c r="H85">
        <v>1241209</v>
      </c>
      <c r="I85">
        <v>1243960</v>
      </c>
    </row>
    <row r="86" spans="3:9" x14ac:dyDescent="0.25">
      <c r="G86" s="2">
        <v>1248500</v>
      </c>
      <c r="H86">
        <v>1237828</v>
      </c>
      <c r="I86">
        <v>1242189</v>
      </c>
    </row>
    <row r="87" spans="3:9" x14ac:dyDescent="0.25">
      <c r="G87" s="2">
        <v>1253820</v>
      </c>
      <c r="H87">
        <v>1241861</v>
      </c>
      <c r="I87">
        <v>1241564</v>
      </c>
    </row>
    <row r="88" spans="3:9" x14ac:dyDescent="0.25">
      <c r="G88" s="2">
        <v>1251074</v>
      </c>
      <c r="H88">
        <v>1238089</v>
      </c>
      <c r="I88">
        <v>1245839</v>
      </c>
    </row>
    <row r="89" spans="3:9" x14ac:dyDescent="0.25">
      <c r="G89" s="2">
        <v>1256756</v>
      </c>
      <c r="H89">
        <v>1234879</v>
      </c>
      <c r="I89">
        <v>1240687</v>
      </c>
    </row>
    <row r="90" spans="3:9" x14ac:dyDescent="0.25">
      <c r="G90" s="2">
        <v>1252782</v>
      </c>
      <c r="H90">
        <v>1237427</v>
      </c>
      <c r="I90">
        <v>1250002</v>
      </c>
    </row>
    <row r="91" spans="3:9" x14ac:dyDescent="0.25">
      <c r="G91" s="2">
        <v>1250011</v>
      </c>
      <c r="H91">
        <v>1242116</v>
      </c>
      <c r="I91">
        <v>1241159</v>
      </c>
    </row>
    <row r="92" spans="3:9" x14ac:dyDescent="0.25">
      <c r="G92" s="2">
        <v>1254926</v>
      </c>
      <c r="H92">
        <v>1234577</v>
      </c>
      <c r="I92">
        <v>1242138</v>
      </c>
    </row>
    <row r="93" spans="3:9" x14ac:dyDescent="0.25">
      <c r="G93" s="2">
        <v>1249114</v>
      </c>
      <c r="H93">
        <v>1239396</v>
      </c>
      <c r="I93">
        <v>1240613</v>
      </c>
    </row>
    <row r="94" spans="3:9" x14ac:dyDescent="0.25">
      <c r="G94" s="2">
        <v>1247136</v>
      </c>
      <c r="H94">
        <v>1241810</v>
      </c>
      <c r="I94">
        <v>1245811</v>
      </c>
    </row>
    <row r="95" spans="3:9" x14ac:dyDescent="0.25">
      <c r="G95" s="2">
        <v>1246029</v>
      </c>
      <c r="H95">
        <v>1240583</v>
      </c>
      <c r="I95">
        <v>1242620</v>
      </c>
    </row>
    <row r="96" spans="3:9" x14ac:dyDescent="0.25">
      <c r="G96" s="2">
        <v>1254673</v>
      </c>
      <c r="H96">
        <v>1240814</v>
      </c>
      <c r="I96">
        <v>1241139</v>
      </c>
    </row>
    <row r="97" spans="1:9" x14ac:dyDescent="0.25">
      <c r="G97" s="2">
        <v>1252395</v>
      </c>
      <c r="H97">
        <v>1241140</v>
      </c>
      <c r="I97">
        <v>1243788</v>
      </c>
    </row>
    <row r="98" spans="1:9" x14ac:dyDescent="0.25">
      <c r="G98" s="2">
        <v>1243197</v>
      </c>
      <c r="H98">
        <v>1241134</v>
      </c>
      <c r="I98">
        <v>1241237</v>
      </c>
    </row>
    <row r="99" spans="1:9" x14ac:dyDescent="0.25">
      <c r="G99" s="2">
        <v>1243732</v>
      </c>
      <c r="H99">
        <v>1246530</v>
      </c>
      <c r="I99">
        <v>1244665</v>
      </c>
    </row>
    <row r="100" spans="1:9" x14ac:dyDescent="0.25">
      <c r="A100">
        <v>200</v>
      </c>
      <c r="B100">
        <v>20</v>
      </c>
      <c r="C100">
        <v>4</v>
      </c>
      <c r="D100" t="s">
        <v>3</v>
      </c>
      <c r="E100" t="s">
        <v>4</v>
      </c>
      <c r="F100" t="s">
        <v>2</v>
      </c>
      <c r="G100" s="2">
        <v>1238876</v>
      </c>
      <c r="H100">
        <v>1235519</v>
      </c>
      <c r="I100">
        <v>1245356</v>
      </c>
    </row>
    <row r="101" spans="1:9" x14ac:dyDescent="0.25">
      <c r="D101">
        <f>SUM(J82:J101)</f>
        <v>0</v>
      </c>
      <c r="E101">
        <f>SUM(K82:K101)</f>
        <v>0</v>
      </c>
      <c r="F101">
        <f>SUM(L82:L101)</f>
        <v>0</v>
      </c>
      <c r="G101" s="2">
        <v>1245549</v>
      </c>
      <c r="H101">
        <v>1236799</v>
      </c>
      <c r="I101">
        <v>1243979</v>
      </c>
    </row>
    <row r="102" spans="1:9" x14ac:dyDescent="0.25">
      <c r="C102" t="s">
        <v>5</v>
      </c>
      <c r="D102" s="1">
        <f>AVERAGE(G82:G101)</f>
        <v>1249675.7</v>
      </c>
      <c r="F102" t="e">
        <f>AVERAGE(M82:M101)</f>
        <v>#DIV/0!</v>
      </c>
      <c r="G102" s="2">
        <v>1259846</v>
      </c>
      <c r="H102">
        <v>1236213</v>
      </c>
      <c r="I102">
        <v>1244410</v>
      </c>
    </row>
    <row r="103" spans="1:9" x14ac:dyDescent="0.25">
      <c r="C103" t="s">
        <v>6</v>
      </c>
      <c r="D103" s="1">
        <f>MEDIAN(G82:G101)</f>
        <v>1250051</v>
      </c>
      <c r="F103" s="1" t="e">
        <f>MEDIAN(M82:M101)</f>
        <v>#NUM!</v>
      </c>
      <c r="G103" s="2">
        <v>1255572</v>
      </c>
      <c r="H103">
        <v>1241334</v>
      </c>
      <c r="I103">
        <v>1246663</v>
      </c>
    </row>
    <row r="104" spans="1:9" x14ac:dyDescent="0.25">
      <c r="G104" s="2">
        <v>1243774</v>
      </c>
      <c r="H104">
        <v>1247557</v>
      </c>
      <c r="I104">
        <v>1242331</v>
      </c>
    </row>
    <row r="105" spans="1:9" x14ac:dyDescent="0.25">
      <c r="G105" s="2">
        <v>1247421</v>
      </c>
      <c r="H105">
        <v>1243400</v>
      </c>
      <c r="I105">
        <v>1242647</v>
      </c>
    </row>
    <row r="106" spans="1:9" x14ac:dyDescent="0.25">
      <c r="G106" s="2">
        <v>1254620</v>
      </c>
      <c r="H106">
        <v>1240384</v>
      </c>
      <c r="I106">
        <v>1241673</v>
      </c>
    </row>
    <row r="107" spans="1:9" x14ac:dyDescent="0.25">
      <c r="G107" s="2">
        <v>1247570</v>
      </c>
      <c r="H107">
        <v>1243873</v>
      </c>
      <c r="I107">
        <v>1247816</v>
      </c>
    </row>
    <row r="108" spans="1:9" x14ac:dyDescent="0.25">
      <c r="G108" s="2">
        <v>1259561</v>
      </c>
      <c r="H108">
        <v>1245222</v>
      </c>
      <c r="I108">
        <v>1242600</v>
      </c>
    </row>
    <row r="109" spans="1:9" x14ac:dyDescent="0.25">
      <c r="G109" s="2">
        <v>1240812</v>
      </c>
      <c r="H109">
        <v>1243259</v>
      </c>
      <c r="I109">
        <v>1241490</v>
      </c>
    </row>
    <row r="110" spans="1:9" x14ac:dyDescent="0.25">
      <c r="G110" s="2">
        <v>1253315</v>
      </c>
      <c r="H110">
        <v>1236855</v>
      </c>
      <c r="I110">
        <v>1241310</v>
      </c>
    </row>
    <row r="111" spans="1:9" x14ac:dyDescent="0.25">
      <c r="G111" s="2">
        <v>1235033</v>
      </c>
      <c r="H111">
        <v>1239339</v>
      </c>
      <c r="I111">
        <v>1244216</v>
      </c>
    </row>
    <row r="112" spans="1:9" x14ac:dyDescent="0.25">
      <c r="G112" s="2">
        <v>1252590</v>
      </c>
      <c r="H112">
        <v>1239215</v>
      </c>
      <c r="I112">
        <v>1244217</v>
      </c>
    </row>
    <row r="113" spans="1:9" x14ac:dyDescent="0.25">
      <c r="G113" s="2">
        <v>1246926</v>
      </c>
      <c r="H113">
        <v>1243383</v>
      </c>
      <c r="I113">
        <v>1243236</v>
      </c>
    </row>
    <row r="114" spans="1:9" x14ac:dyDescent="0.25">
      <c r="G114" s="2">
        <v>1248193</v>
      </c>
      <c r="H114">
        <v>1241863</v>
      </c>
      <c r="I114">
        <v>1245244</v>
      </c>
    </row>
    <row r="115" spans="1:9" x14ac:dyDescent="0.25">
      <c r="G115" s="2">
        <v>1251670</v>
      </c>
      <c r="H115">
        <v>1237917</v>
      </c>
      <c r="I115">
        <v>1242916</v>
      </c>
    </row>
    <row r="116" spans="1:9" x14ac:dyDescent="0.25">
      <c r="G116" s="2">
        <v>1254696</v>
      </c>
      <c r="H116">
        <v>1237023</v>
      </c>
      <c r="I116">
        <v>1242120</v>
      </c>
    </row>
    <row r="117" spans="1:9" x14ac:dyDescent="0.25">
      <c r="G117" s="2">
        <v>1250822</v>
      </c>
      <c r="H117">
        <v>1237486</v>
      </c>
      <c r="I117">
        <v>1246138</v>
      </c>
    </row>
    <row r="118" spans="1:9" x14ac:dyDescent="0.25">
      <c r="G118" s="2">
        <v>1255810</v>
      </c>
      <c r="H118">
        <v>1240102</v>
      </c>
      <c r="I118">
        <v>1244952</v>
      </c>
    </row>
    <row r="119" spans="1:9" x14ac:dyDescent="0.25">
      <c r="G119" s="2">
        <v>1256020</v>
      </c>
      <c r="H119">
        <v>1241396</v>
      </c>
      <c r="I119">
        <v>1244209</v>
      </c>
    </row>
    <row r="120" spans="1:9" x14ac:dyDescent="0.25">
      <c r="A120">
        <v>200</v>
      </c>
      <c r="B120">
        <v>20</v>
      </c>
      <c r="C120">
        <v>5</v>
      </c>
      <c r="D120" t="s">
        <v>3</v>
      </c>
      <c r="E120" t="s">
        <v>4</v>
      </c>
      <c r="F120" t="s">
        <v>2</v>
      </c>
      <c r="G120" s="2">
        <v>1241220</v>
      </c>
      <c r="H120">
        <v>1243791</v>
      </c>
      <c r="I120">
        <v>1246083</v>
      </c>
    </row>
    <row r="121" spans="1:9" x14ac:dyDescent="0.25">
      <c r="D121">
        <f>SUM(J102:J121)</f>
        <v>0</v>
      </c>
      <c r="E121">
        <f>SUM(K102:K121)</f>
        <v>0</v>
      </c>
      <c r="F121">
        <f>SUM(L102:L121)</f>
        <v>0</v>
      </c>
      <c r="G121" s="2">
        <v>1253701</v>
      </c>
      <c r="H121">
        <v>1242033</v>
      </c>
      <c r="I121">
        <v>1243150</v>
      </c>
    </row>
    <row r="122" spans="1:9" x14ac:dyDescent="0.25">
      <c r="C122" t="s">
        <v>5</v>
      </c>
      <c r="D122" s="1">
        <f>AVERAGE(G102:G121)</f>
        <v>1250458.6000000001</v>
      </c>
      <c r="F122" t="e">
        <f>AVERAGE(M102:M121)</f>
        <v>#DIV/0!</v>
      </c>
      <c r="G122" s="2">
        <v>1258401</v>
      </c>
      <c r="H122">
        <v>1253798</v>
      </c>
      <c r="I122">
        <v>1256541</v>
      </c>
    </row>
    <row r="123" spans="1:9" x14ac:dyDescent="0.25">
      <c r="C123" t="s">
        <v>6</v>
      </c>
      <c r="D123" s="1">
        <f>MEDIAN(G102:G121)</f>
        <v>1252130</v>
      </c>
      <c r="F123" s="1" t="e">
        <f>MEDIAN(M102:M121)</f>
        <v>#NUM!</v>
      </c>
      <c r="G123" s="2">
        <v>1268745</v>
      </c>
      <c r="H123">
        <v>1257100</v>
      </c>
      <c r="I123">
        <v>1261053</v>
      </c>
    </row>
    <row r="124" spans="1:9" x14ac:dyDescent="0.25">
      <c r="G124" s="2">
        <v>1267149</v>
      </c>
      <c r="H124">
        <v>1258118</v>
      </c>
      <c r="I124">
        <v>1257389</v>
      </c>
    </row>
    <row r="125" spans="1:9" x14ac:dyDescent="0.25">
      <c r="G125" s="2">
        <v>1266741</v>
      </c>
      <c r="H125">
        <v>1259662</v>
      </c>
      <c r="I125">
        <v>1257026</v>
      </c>
    </row>
    <row r="126" spans="1:9" x14ac:dyDescent="0.25">
      <c r="G126" s="2">
        <v>1262997</v>
      </c>
      <c r="H126">
        <v>1253013</v>
      </c>
      <c r="I126">
        <v>1257967</v>
      </c>
    </row>
    <row r="127" spans="1:9" x14ac:dyDescent="0.25">
      <c r="G127" s="2">
        <v>1257456</v>
      </c>
      <c r="H127">
        <v>1256683</v>
      </c>
      <c r="I127">
        <v>1257929</v>
      </c>
    </row>
    <row r="128" spans="1:9" x14ac:dyDescent="0.25">
      <c r="G128" s="2">
        <v>1264729</v>
      </c>
      <c r="H128">
        <v>1258883</v>
      </c>
      <c r="I128">
        <v>1262526</v>
      </c>
    </row>
    <row r="129" spans="1:9" x14ac:dyDescent="0.25">
      <c r="G129" s="2">
        <v>1254907</v>
      </c>
      <c r="H129">
        <v>1257677</v>
      </c>
      <c r="I129">
        <v>1258683</v>
      </c>
    </row>
    <row r="130" spans="1:9" x14ac:dyDescent="0.25">
      <c r="G130" s="2">
        <v>1253383</v>
      </c>
      <c r="H130">
        <v>1257199</v>
      </c>
      <c r="I130">
        <v>1258083</v>
      </c>
    </row>
    <row r="131" spans="1:9" x14ac:dyDescent="0.25">
      <c r="G131" s="2">
        <v>1259413</v>
      </c>
      <c r="H131">
        <v>1257383</v>
      </c>
      <c r="I131">
        <v>1257406</v>
      </c>
    </row>
    <row r="132" spans="1:9" x14ac:dyDescent="0.25">
      <c r="G132" s="2">
        <v>1260773</v>
      </c>
      <c r="H132">
        <v>1258682</v>
      </c>
      <c r="I132">
        <v>1259291</v>
      </c>
    </row>
    <row r="133" spans="1:9" x14ac:dyDescent="0.25">
      <c r="G133" s="2">
        <v>1262147</v>
      </c>
      <c r="H133">
        <v>1258877</v>
      </c>
      <c r="I133">
        <v>1254990</v>
      </c>
    </row>
    <row r="134" spans="1:9" x14ac:dyDescent="0.25">
      <c r="G134" s="2">
        <v>1263278</v>
      </c>
      <c r="H134">
        <v>1255439</v>
      </c>
      <c r="I134">
        <v>1258342</v>
      </c>
    </row>
    <row r="135" spans="1:9" x14ac:dyDescent="0.25">
      <c r="G135" s="2">
        <v>1270967</v>
      </c>
      <c r="H135">
        <v>1259894</v>
      </c>
      <c r="I135">
        <v>1256383</v>
      </c>
    </row>
    <row r="136" spans="1:9" x14ac:dyDescent="0.25">
      <c r="G136" s="2">
        <v>1257204</v>
      </c>
      <c r="H136">
        <v>1260992</v>
      </c>
      <c r="I136">
        <v>1256561</v>
      </c>
    </row>
    <row r="137" spans="1:9" x14ac:dyDescent="0.25">
      <c r="G137" s="2">
        <v>1264906</v>
      </c>
      <c r="H137">
        <v>1255418</v>
      </c>
      <c r="I137">
        <v>1254838</v>
      </c>
    </row>
    <row r="138" spans="1:9" x14ac:dyDescent="0.25">
      <c r="G138" s="2">
        <v>1269571</v>
      </c>
      <c r="H138">
        <v>1258008</v>
      </c>
      <c r="I138">
        <v>1256178</v>
      </c>
    </row>
    <row r="139" spans="1:9" x14ac:dyDescent="0.25">
      <c r="G139" s="2">
        <v>1268633</v>
      </c>
      <c r="H139">
        <v>1254584</v>
      </c>
      <c r="I139">
        <v>1255637</v>
      </c>
    </row>
    <row r="140" spans="1:9" x14ac:dyDescent="0.25">
      <c r="A140">
        <v>200</v>
      </c>
      <c r="B140">
        <v>20</v>
      </c>
      <c r="C140">
        <v>6</v>
      </c>
      <c r="D140" t="s">
        <v>3</v>
      </c>
      <c r="E140" t="s">
        <v>4</v>
      </c>
      <c r="F140" t="s">
        <v>2</v>
      </c>
      <c r="G140" s="2">
        <v>1254505</v>
      </c>
      <c r="H140">
        <v>1256588</v>
      </c>
      <c r="I140">
        <v>1257968</v>
      </c>
    </row>
    <row r="141" spans="1:9" x14ac:dyDescent="0.25">
      <c r="D141">
        <f>SUM(J122:J141)</f>
        <v>0</v>
      </c>
      <c r="E141">
        <f>SUM(K122:K141)</f>
        <v>0</v>
      </c>
      <c r="F141">
        <f>SUM(L122:L141)</f>
        <v>0</v>
      </c>
      <c r="G141" s="2">
        <v>1252915</v>
      </c>
      <c r="H141">
        <v>1259254</v>
      </c>
      <c r="I141">
        <v>1258593</v>
      </c>
    </row>
    <row r="142" spans="1:9" x14ac:dyDescent="0.25">
      <c r="C142" t="s">
        <v>5</v>
      </c>
      <c r="D142" s="1">
        <f>AVERAGE(G122:G141)</f>
        <v>1261941</v>
      </c>
      <c r="F142" t="e">
        <f>AVERAGE(M122:M141)</f>
        <v>#DIV/0!</v>
      </c>
      <c r="G142" s="2">
        <v>1263106</v>
      </c>
      <c r="H142">
        <v>1259941</v>
      </c>
      <c r="I142">
        <v>1259141</v>
      </c>
    </row>
    <row r="143" spans="1:9" x14ac:dyDescent="0.25">
      <c r="C143" t="s">
        <v>6</v>
      </c>
      <c r="D143" s="1">
        <f>MEDIAN(G122:G141)</f>
        <v>1262572</v>
      </c>
      <c r="F143" s="1" t="e">
        <f>MEDIAN(M122:M141)</f>
        <v>#NUM!</v>
      </c>
      <c r="G143" s="2">
        <v>1252003</v>
      </c>
      <c r="H143">
        <v>1257822</v>
      </c>
      <c r="I143">
        <v>1260856</v>
      </c>
    </row>
    <row r="144" spans="1:9" x14ac:dyDescent="0.25">
      <c r="G144" s="2">
        <v>1264065</v>
      </c>
      <c r="H144">
        <v>1253945</v>
      </c>
      <c r="I144">
        <v>1258758</v>
      </c>
    </row>
    <row r="145" spans="1:9" x14ac:dyDescent="0.25">
      <c r="G145" s="2">
        <v>1252546</v>
      </c>
      <c r="H145">
        <v>1257801</v>
      </c>
      <c r="I145">
        <v>1260008</v>
      </c>
    </row>
    <row r="146" spans="1:9" x14ac:dyDescent="0.25">
      <c r="G146" s="2">
        <v>1259566</v>
      </c>
      <c r="H146">
        <v>1258759</v>
      </c>
      <c r="I146">
        <v>1264661</v>
      </c>
    </row>
    <row r="147" spans="1:9" x14ac:dyDescent="0.25">
      <c r="G147" s="2">
        <v>1267973</v>
      </c>
      <c r="H147">
        <v>1257130</v>
      </c>
      <c r="I147">
        <v>1259369</v>
      </c>
    </row>
    <row r="148" spans="1:9" x14ac:dyDescent="0.25">
      <c r="G148" s="2">
        <v>1266308</v>
      </c>
      <c r="H148">
        <v>1257014</v>
      </c>
      <c r="I148">
        <v>1258741</v>
      </c>
    </row>
    <row r="149" spans="1:9" x14ac:dyDescent="0.25">
      <c r="G149" s="2">
        <v>1272151</v>
      </c>
      <c r="H149">
        <v>1256096</v>
      </c>
      <c r="I149">
        <v>1263601</v>
      </c>
    </row>
    <row r="150" spans="1:9" x14ac:dyDescent="0.25">
      <c r="G150" s="2">
        <v>1272525</v>
      </c>
      <c r="H150">
        <v>1261768</v>
      </c>
      <c r="I150">
        <v>1259079</v>
      </c>
    </row>
    <row r="151" spans="1:9" x14ac:dyDescent="0.25">
      <c r="G151" s="2">
        <v>1276106</v>
      </c>
      <c r="H151">
        <v>1255923</v>
      </c>
      <c r="I151">
        <v>1261957</v>
      </c>
    </row>
    <row r="152" spans="1:9" x14ac:dyDescent="0.25">
      <c r="G152" s="2">
        <v>1262171</v>
      </c>
      <c r="H152">
        <v>1255188</v>
      </c>
      <c r="I152">
        <v>1259153</v>
      </c>
    </row>
    <row r="153" spans="1:9" x14ac:dyDescent="0.25">
      <c r="G153" s="2">
        <v>1268683</v>
      </c>
      <c r="H153">
        <v>1259511</v>
      </c>
      <c r="I153">
        <v>1260383</v>
      </c>
    </row>
    <row r="154" spans="1:9" x14ac:dyDescent="0.25">
      <c r="G154" s="2">
        <v>1272065</v>
      </c>
      <c r="H154">
        <v>1262433</v>
      </c>
      <c r="I154">
        <v>1258548</v>
      </c>
    </row>
    <row r="155" spans="1:9" x14ac:dyDescent="0.25">
      <c r="G155" s="2">
        <v>1258428</v>
      </c>
      <c r="H155">
        <v>1255644</v>
      </c>
      <c r="I155">
        <v>1260077</v>
      </c>
    </row>
    <row r="156" spans="1:9" x14ac:dyDescent="0.25">
      <c r="G156" s="2">
        <v>1270841</v>
      </c>
      <c r="H156">
        <v>1263027</v>
      </c>
      <c r="I156">
        <v>1260057</v>
      </c>
    </row>
    <row r="157" spans="1:9" x14ac:dyDescent="0.25">
      <c r="G157" s="2">
        <v>1256546</v>
      </c>
      <c r="H157">
        <v>1255947</v>
      </c>
      <c r="I157">
        <v>1257967</v>
      </c>
    </row>
    <row r="158" spans="1:9" x14ac:dyDescent="0.25">
      <c r="G158" s="2">
        <v>1265034</v>
      </c>
      <c r="H158">
        <v>1259711</v>
      </c>
      <c r="I158">
        <v>1260307</v>
      </c>
    </row>
    <row r="159" spans="1:9" x14ac:dyDescent="0.25">
      <c r="G159" s="2">
        <v>1269475</v>
      </c>
      <c r="H159">
        <v>1254331</v>
      </c>
      <c r="I159">
        <v>1263453</v>
      </c>
    </row>
    <row r="160" spans="1:9" x14ac:dyDescent="0.25">
      <c r="A160">
        <v>200</v>
      </c>
      <c r="B160">
        <v>20</v>
      </c>
      <c r="C160">
        <v>7</v>
      </c>
      <c r="D160" t="s">
        <v>3</v>
      </c>
      <c r="E160" t="s">
        <v>4</v>
      </c>
      <c r="F160" t="s">
        <v>2</v>
      </c>
      <c r="G160" s="2">
        <v>1269873</v>
      </c>
      <c r="H160">
        <v>1261545</v>
      </c>
      <c r="I160">
        <v>1259800</v>
      </c>
    </row>
    <row r="161" spans="3:9" x14ac:dyDescent="0.25">
      <c r="D161">
        <f>SUM(J142:J161)</f>
        <v>0</v>
      </c>
      <c r="E161">
        <f>SUM(K142:K161)</f>
        <v>0</v>
      </c>
      <c r="F161">
        <f>SUM(L142:L161)</f>
        <v>0</v>
      </c>
      <c r="G161" s="2">
        <v>1252521</v>
      </c>
      <c r="H161">
        <v>1260038</v>
      </c>
      <c r="I161">
        <v>1260862</v>
      </c>
    </row>
    <row r="162" spans="3:9" x14ac:dyDescent="0.25">
      <c r="C162" t="s">
        <v>5</v>
      </c>
      <c r="D162" s="1">
        <f>AVERAGE(G142:G161)</f>
        <v>1264599.3</v>
      </c>
      <c r="F162" t="e">
        <f>AVERAGE(M142:M161)</f>
        <v>#DIV/0!</v>
      </c>
      <c r="G162" s="2">
        <v>1252529</v>
      </c>
      <c r="H162">
        <v>1249258</v>
      </c>
      <c r="I162">
        <v>1243364</v>
      </c>
    </row>
    <row r="163" spans="3:9" x14ac:dyDescent="0.25">
      <c r="C163" t="s">
        <v>6</v>
      </c>
      <c r="D163" s="1">
        <f>MEDIAN(G142:G161)</f>
        <v>1265671</v>
      </c>
      <c r="F163" s="1" t="e">
        <f>MEDIAN(M142:M161)</f>
        <v>#NUM!</v>
      </c>
      <c r="G163" s="2">
        <v>1260255</v>
      </c>
      <c r="H163">
        <v>1242904</v>
      </c>
      <c r="I163">
        <v>1247086</v>
      </c>
    </row>
    <row r="164" spans="3:9" x14ac:dyDescent="0.25">
      <c r="G164" s="2">
        <v>1248012</v>
      </c>
      <c r="H164">
        <v>1253065</v>
      </c>
      <c r="I164">
        <v>1247448</v>
      </c>
    </row>
    <row r="165" spans="3:9" x14ac:dyDescent="0.25">
      <c r="G165" s="2">
        <v>1257910</v>
      </c>
      <c r="H165">
        <v>1249896</v>
      </c>
      <c r="I165">
        <v>1249007</v>
      </c>
    </row>
    <row r="166" spans="3:9" x14ac:dyDescent="0.25">
      <c r="G166" s="2">
        <v>1248983</v>
      </c>
      <c r="H166">
        <v>1250884</v>
      </c>
      <c r="I166">
        <v>1245911</v>
      </c>
    </row>
    <row r="167" spans="3:9" x14ac:dyDescent="0.25">
      <c r="G167" s="2">
        <v>1253055</v>
      </c>
      <c r="H167">
        <v>1251323</v>
      </c>
      <c r="I167">
        <v>1252989</v>
      </c>
    </row>
    <row r="168" spans="3:9" x14ac:dyDescent="0.25">
      <c r="G168" s="2">
        <v>1254906</v>
      </c>
      <c r="H168">
        <v>1244544</v>
      </c>
      <c r="I168">
        <v>1248360</v>
      </c>
    </row>
    <row r="169" spans="3:9" x14ac:dyDescent="0.25">
      <c r="G169" s="2">
        <v>1251174</v>
      </c>
      <c r="H169">
        <v>1243539</v>
      </c>
      <c r="I169">
        <v>1248239</v>
      </c>
    </row>
    <row r="170" spans="3:9" x14ac:dyDescent="0.25">
      <c r="G170" s="2">
        <v>1249991</v>
      </c>
      <c r="H170">
        <v>1248302</v>
      </c>
      <c r="I170">
        <v>1244716</v>
      </c>
    </row>
    <row r="171" spans="3:9" x14ac:dyDescent="0.25">
      <c r="G171" s="2">
        <v>1248841</v>
      </c>
      <c r="H171">
        <v>1243700</v>
      </c>
      <c r="I171">
        <v>1246638</v>
      </c>
    </row>
    <row r="172" spans="3:9" x14ac:dyDescent="0.25">
      <c r="G172" s="2">
        <v>1259258</v>
      </c>
      <c r="H172">
        <v>1241730</v>
      </c>
      <c r="I172">
        <v>1246139</v>
      </c>
    </row>
    <row r="173" spans="3:9" x14ac:dyDescent="0.25">
      <c r="G173" s="2">
        <v>1257519</v>
      </c>
      <c r="H173">
        <v>1245661</v>
      </c>
      <c r="I173">
        <v>1245173</v>
      </c>
    </row>
    <row r="174" spans="3:9" x14ac:dyDescent="0.25">
      <c r="G174" s="2">
        <v>1253435</v>
      </c>
      <c r="H174">
        <v>1241403</v>
      </c>
      <c r="I174">
        <v>1251191</v>
      </c>
    </row>
    <row r="175" spans="3:9" x14ac:dyDescent="0.25">
      <c r="G175" s="2">
        <v>1249575</v>
      </c>
      <c r="H175">
        <v>1245150</v>
      </c>
      <c r="I175">
        <v>1244443</v>
      </c>
    </row>
    <row r="176" spans="3:9" x14ac:dyDescent="0.25">
      <c r="G176" s="2">
        <v>1253988</v>
      </c>
      <c r="H176">
        <v>1241537</v>
      </c>
      <c r="I176">
        <v>1250769</v>
      </c>
    </row>
    <row r="177" spans="1:9" x14ac:dyDescent="0.25">
      <c r="G177" s="2">
        <v>1254336</v>
      </c>
      <c r="H177">
        <v>1248001</v>
      </c>
      <c r="I177">
        <v>1249432</v>
      </c>
    </row>
    <row r="178" spans="1:9" x14ac:dyDescent="0.25">
      <c r="G178" s="2">
        <v>1250199</v>
      </c>
      <c r="H178">
        <v>1244787</v>
      </c>
      <c r="I178">
        <v>1249001</v>
      </c>
    </row>
    <row r="179" spans="1:9" x14ac:dyDescent="0.25">
      <c r="G179" s="2">
        <v>1250970</v>
      </c>
      <c r="H179">
        <v>1244250</v>
      </c>
      <c r="I179">
        <v>1243273</v>
      </c>
    </row>
    <row r="180" spans="1:9" x14ac:dyDescent="0.25">
      <c r="A180">
        <v>200</v>
      </c>
      <c r="B180">
        <v>20</v>
      </c>
      <c r="C180">
        <v>8</v>
      </c>
      <c r="D180" t="s">
        <v>3</v>
      </c>
      <c r="E180" t="s">
        <v>4</v>
      </c>
      <c r="F180" t="s">
        <v>2</v>
      </c>
      <c r="G180" s="2">
        <v>1248389</v>
      </c>
      <c r="H180">
        <v>1246375</v>
      </c>
      <c r="I180">
        <v>1245454</v>
      </c>
    </row>
    <row r="181" spans="1:9" x14ac:dyDescent="0.25">
      <c r="D181">
        <f>SUM(J162:J181)</f>
        <v>0</v>
      </c>
      <c r="E181">
        <f>SUM(K162:K181)</f>
        <v>0</v>
      </c>
      <c r="F181">
        <f>SUM(L162:L181)</f>
        <v>0</v>
      </c>
      <c r="G181" s="2">
        <v>1252307</v>
      </c>
      <c r="H181">
        <v>1245738</v>
      </c>
      <c r="I181">
        <v>1247191</v>
      </c>
    </row>
    <row r="182" spans="1:9" x14ac:dyDescent="0.25">
      <c r="C182" t="s">
        <v>5</v>
      </c>
      <c r="D182" s="1">
        <f>AVERAGE(G162:G181)</f>
        <v>1252781.6000000001</v>
      </c>
      <c r="F182" t="e">
        <f>AVERAGE(M162:M181)</f>
        <v>#DIV/0!</v>
      </c>
      <c r="G182" s="2">
        <v>1274929</v>
      </c>
      <c r="H182">
        <v>1262544</v>
      </c>
      <c r="I182">
        <v>1262656</v>
      </c>
    </row>
    <row r="183" spans="1:9" x14ac:dyDescent="0.25">
      <c r="C183" t="s">
        <v>6</v>
      </c>
      <c r="D183" s="1">
        <f>MEDIAN(G162:G181)</f>
        <v>1252418</v>
      </c>
      <c r="F183" s="1" t="e">
        <f>MEDIAN(M162:M181)</f>
        <v>#NUM!</v>
      </c>
      <c r="G183" s="2">
        <v>1267308</v>
      </c>
      <c r="H183">
        <v>1264861</v>
      </c>
      <c r="I183">
        <v>1266048</v>
      </c>
    </row>
    <row r="184" spans="1:9" x14ac:dyDescent="0.25">
      <c r="G184" s="2">
        <v>1278805</v>
      </c>
      <c r="H184">
        <v>1263748</v>
      </c>
      <c r="I184">
        <v>1265211</v>
      </c>
    </row>
    <row r="185" spans="1:9" x14ac:dyDescent="0.25">
      <c r="G185" s="2">
        <v>1269540</v>
      </c>
      <c r="H185">
        <v>1264445</v>
      </c>
      <c r="I185">
        <v>1266123</v>
      </c>
    </row>
    <row r="186" spans="1:9" x14ac:dyDescent="0.25">
      <c r="G186" s="2">
        <v>1275048</v>
      </c>
      <c r="H186">
        <v>1269107</v>
      </c>
      <c r="I186">
        <v>1268020</v>
      </c>
    </row>
    <row r="187" spans="1:9" x14ac:dyDescent="0.25">
      <c r="G187" s="2">
        <v>1269746</v>
      </c>
      <c r="H187">
        <v>1265559</v>
      </c>
      <c r="I187">
        <v>1263121</v>
      </c>
    </row>
    <row r="188" spans="1:9" x14ac:dyDescent="0.25">
      <c r="G188" s="2">
        <v>1279600</v>
      </c>
      <c r="H188">
        <v>1265285</v>
      </c>
      <c r="I188">
        <v>1265936</v>
      </c>
    </row>
    <row r="189" spans="1:9" x14ac:dyDescent="0.25">
      <c r="G189" s="2">
        <v>1270803</v>
      </c>
      <c r="H189">
        <v>1267081</v>
      </c>
      <c r="I189">
        <v>1265163</v>
      </c>
    </row>
    <row r="190" spans="1:9" x14ac:dyDescent="0.25">
      <c r="G190" s="2">
        <v>1271352</v>
      </c>
      <c r="H190">
        <v>1261166</v>
      </c>
      <c r="I190">
        <v>1261456</v>
      </c>
    </row>
    <row r="191" spans="1:9" x14ac:dyDescent="0.25">
      <c r="G191" s="2">
        <v>1271222</v>
      </c>
      <c r="H191">
        <v>1265783</v>
      </c>
      <c r="I191">
        <v>1262732</v>
      </c>
    </row>
    <row r="192" spans="1:9" x14ac:dyDescent="0.25">
      <c r="G192" s="2">
        <v>1265948</v>
      </c>
      <c r="H192">
        <v>1266058</v>
      </c>
      <c r="I192">
        <v>1263839</v>
      </c>
    </row>
    <row r="193" spans="1:9" x14ac:dyDescent="0.25">
      <c r="G193" s="2">
        <v>1276340</v>
      </c>
      <c r="H193">
        <v>1266118</v>
      </c>
      <c r="I193">
        <v>1267109</v>
      </c>
    </row>
    <row r="194" spans="1:9" x14ac:dyDescent="0.25">
      <c r="G194" s="2">
        <v>1266956</v>
      </c>
      <c r="H194">
        <v>1270422</v>
      </c>
      <c r="I194">
        <v>1266941</v>
      </c>
    </row>
    <row r="195" spans="1:9" x14ac:dyDescent="0.25">
      <c r="G195" s="2">
        <v>1269565</v>
      </c>
      <c r="H195">
        <v>1265425</v>
      </c>
      <c r="I195">
        <v>1267838</v>
      </c>
    </row>
    <row r="196" spans="1:9" x14ac:dyDescent="0.25">
      <c r="G196" s="2">
        <v>1267152</v>
      </c>
      <c r="H196">
        <v>1261361</v>
      </c>
      <c r="I196">
        <v>1265070</v>
      </c>
    </row>
    <row r="197" spans="1:9" x14ac:dyDescent="0.25">
      <c r="G197" s="2">
        <v>1264163</v>
      </c>
      <c r="H197">
        <v>1263236</v>
      </c>
      <c r="I197">
        <v>1265785</v>
      </c>
    </row>
    <row r="198" spans="1:9" x14ac:dyDescent="0.25">
      <c r="G198" s="2">
        <v>1274573</v>
      </c>
      <c r="H198">
        <v>1263082</v>
      </c>
      <c r="I198">
        <v>1267609</v>
      </c>
    </row>
    <row r="199" spans="1:9" x14ac:dyDescent="0.25">
      <c r="G199" s="2">
        <v>1274053</v>
      </c>
      <c r="H199">
        <v>1261778</v>
      </c>
      <c r="I199">
        <v>1265912</v>
      </c>
    </row>
    <row r="200" spans="1:9" x14ac:dyDescent="0.25">
      <c r="A200">
        <v>200</v>
      </c>
      <c r="B200">
        <v>20</v>
      </c>
      <c r="C200">
        <v>9</v>
      </c>
      <c r="D200" t="s">
        <v>3</v>
      </c>
      <c r="E200" t="s">
        <v>4</v>
      </c>
      <c r="F200" t="s">
        <v>2</v>
      </c>
      <c r="G200" s="2">
        <v>1263872</v>
      </c>
      <c r="H200">
        <v>1264307</v>
      </c>
      <c r="I200">
        <v>1265252</v>
      </c>
    </row>
    <row r="201" spans="1:9" x14ac:dyDescent="0.25">
      <c r="D201">
        <f>SUM(J182:J201)</f>
        <v>0</v>
      </c>
      <c r="E201">
        <f>SUM(K182:K201)</f>
        <v>0</v>
      </c>
      <c r="F201">
        <f>SUM(L182:L201)</f>
        <v>0</v>
      </c>
      <c r="G201" s="2">
        <v>1269347</v>
      </c>
      <c r="H201">
        <v>1268975</v>
      </c>
      <c r="I201">
        <v>1260082</v>
      </c>
    </row>
    <row r="202" spans="1:9" x14ac:dyDescent="0.25">
      <c r="C202" t="s">
        <v>5</v>
      </c>
      <c r="D202" s="1">
        <f>AVERAGE(G182:G201)</f>
        <v>1271016.1000000001</v>
      </c>
      <c r="F202" t="e">
        <f>AVERAGE(M182:M201)</f>
        <v>#DIV/0!</v>
      </c>
    </row>
    <row r="203" spans="1:9" x14ac:dyDescent="0.25">
      <c r="C203" t="s">
        <v>6</v>
      </c>
      <c r="D203" s="1">
        <f>MEDIAN(G182:G201)</f>
        <v>1270274.5</v>
      </c>
      <c r="F203" s="1" t="e">
        <f>MEDIAN(M182:M201)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wilcoxon table</vt:lpstr>
      <vt:lpstr>50_5</vt:lpstr>
      <vt:lpstr>50_10</vt:lpstr>
      <vt:lpstr>50_20</vt:lpstr>
      <vt:lpstr>100_5</vt:lpstr>
      <vt:lpstr>100_10</vt:lpstr>
      <vt:lpstr>100_20</vt:lpstr>
      <vt:lpstr>200_10</vt:lpstr>
      <vt:lpstr>200_20</vt:lpstr>
      <vt:lpstr>500_20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2020-04-24T05:49:31Z</dcterms:modified>
</cp:coreProperties>
</file>